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LANEACION 2022\PLANEACION VENECIA 2017-2019\1. PROCESOS DE CONTRATACION\2023\OBRAS DE MITIGACION\"/>
    </mc:Choice>
  </mc:AlternateContent>
  <bookViews>
    <workbookView xWindow="0" yWindow="0" windowWidth="3435" windowHeight="4275"/>
  </bookViews>
  <sheets>
    <sheet name="PRESUPUESTO" sheetId="10" r:id="rId1"/>
    <sheet name="MANEJO DE AGUAS" sheetId="21" r:id="rId2"/>
    <sheet name="EXCAVACION MANUAL 0-2" sheetId="11" r:id="rId3"/>
    <sheet name="CONCRETO 2000 PSI " sheetId="19" r:id="rId4"/>
    <sheet name="CONCRETO CICLOPEO" sheetId="22" r:id="rId5"/>
    <sheet name="MURO EN GAVION" sheetId="18" r:id="rId6"/>
    <sheet name="CONCRETO 3000 PSI" sheetId="16" r:id="rId7"/>
    <sheet name="LLENO" sheetId="20" r:id="rId8"/>
    <sheet name="RECINTE EN CONCRETO CICLOPEO" sheetId="23" r:id="rId9"/>
    <sheet name="DEMOLICIÓN" sheetId="24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INF1" localSheetId="3">#REF!</definedName>
    <definedName name="___INF1" localSheetId="9">#REF!</definedName>
    <definedName name="___INF1" localSheetId="7">#REF!</definedName>
    <definedName name="___INF1" localSheetId="5">#REF!</definedName>
    <definedName name="___INF1" localSheetId="8">#REF!</definedName>
    <definedName name="___INF1">#REF!</definedName>
    <definedName name="__INF1" localSheetId="3">#REF!</definedName>
    <definedName name="__INF1" localSheetId="9">#REF!</definedName>
    <definedName name="__INF1" localSheetId="7">#REF!</definedName>
    <definedName name="__INF1" localSheetId="5">#REF!</definedName>
    <definedName name="__INF1">#REF!</definedName>
    <definedName name="_INF1" localSheetId="3">#REF!</definedName>
    <definedName name="_INF1" localSheetId="6">#REF!</definedName>
    <definedName name="_INF1" localSheetId="9">#REF!</definedName>
    <definedName name="_INF1" localSheetId="7">#REF!</definedName>
    <definedName name="_INF1" localSheetId="5">#REF!</definedName>
    <definedName name="_INF1">#REF!</definedName>
    <definedName name="_xlnm.Print_Area" localSheetId="3">'CONCRETO 2000 PSI '!$A$1:$I$59</definedName>
    <definedName name="_xlnm.Print_Area" localSheetId="6">'CONCRETO 3000 PSI'!$A$1:$I$56</definedName>
    <definedName name="_xlnm.Print_Area" localSheetId="4">'CONCRETO CICLOPEO'!$A$1:$I$59</definedName>
    <definedName name="_xlnm.Print_Area" localSheetId="9">DEMOLICIÓN!$A$1:$I$57</definedName>
    <definedName name="_xlnm.Print_Area" localSheetId="2">'EXCAVACION MANUAL 0-2'!$A$1:$I$56</definedName>
    <definedName name="_xlnm.Print_Area" localSheetId="7">LLENO!$A$1:$I$57</definedName>
    <definedName name="_xlnm.Print_Area" localSheetId="1">'MANEJO DE AGUAS'!$B$1:$I$58</definedName>
    <definedName name="_xlnm.Print_Area" localSheetId="5">'MURO EN GAVION'!$A$1:$H$57</definedName>
    <definedName name="_xlnm.Print_Area" localSheetId="0">PRESUPUESTO!$A$1:$G$50</definedName>
    <definedName name="_xlnm.Print_Area" localSheetId="8">'RECINTE EN CONCRETO CICLOPEO'!$A$1:$I$59</definedName>
    <definedName name="_xlnm.Print_Area">#REF!</definedName>
    <definedName name="AYUDA">[1]BASE!$D$12</definedName>
    <definedName name="AYUDR">[1]BASE!$D$13</definedName>
    <definedName name="cumplimiento" localSheetId="3">#REF!</definedName>
    <definedName name="cumplimiento" localSheetId="6">#REF!</definedName>
    <definedName name="cumplimiento" localSheetId="9">#REF!</definedName>
    <definedName name="cumplimiento" localSheetId="7">#REF!</definedName>
    <definedName name="cumplimiento" localSheetId="5">#REF!</definedName>
    <definedName name="cumplimiento" localSheetId="8">#REF!</definedName>
    <definedName name="cumplimiento">#REF!</definedName>
    <definedName name="decision" localSheetId="3">#REF!</definedName>
    <definedName name="decision" localSheetId="6">#REF!</definedName>
    <definedName name="decision" localSheetId="9">#REF!</definedName>
    <definedName name="decision" localSheetId="7">#REF!</definedName>
    <definedName name="decision" localSheetId="5">#REF!</definedName>
    <definedName name="decision">#REF!</definedName>
    <definedName name="dwd" localSheetId="3">#REF!</definedName>
    <definedName name="dwd" localSheetId="9">#REF!</definedName>
    <definedName name="dwd" localSheetId="7">#REF!</definedName>
    <definedName name="dwd">#REF!</definedName>
    <definedName name="eficiencia">'[2]Indicadores de Eficiencia'!$B$2</definedName>
    <definedName name="estado" localSheetId="3">#REF!</definedName>
    <definedName name="estado" localSheetId="6">#REF!</definedName>
    <definedName name="estado" localSheetId="9">#REF!</definedName>
    <definedName name="estado" localSheetId="7">#REF!</definedName>
    <definedName name="estado" localSheetId="5">#REF!</definedName>
    <definedName name="estado" localSheetId="8">#REF!</definedName>
    <definedName name="estado">#REF!</definedName>
    <definedName name="indicador">'[2]PR-04'!$S$1:$S$2</definedName>
    <definedName name="inf" localSheetId="3">#REF!</definedName>
    <definedName name="inf" localSheetId="6">#REF!</definedName>
    <definedName name="inf" localSheetId="9">#REF!</definedName>
    <definedName name="inf" localSheetId="7">#REF!</definedName>
    <definedName name="inf" localSheetId="5">#REF!</definedName>
    <definedName name="inf" localSheetId="8">#REF!</definedName>
    <definedName name="inf">#REF!</definedName>
    <definedName name="INSU" localSheetId="3">#REF!</definedName>
    <definedName name="INSU" localSheetId="6">#REF!</definedName>
    <definedName name="INSU" localSheetId="9">#REF!</definedName>
    <definedName name="INSU" localSheetId="7">#REF!</definedName>
    <definedName name="INSU" localSheetId="5">#REF!</definedName>
    <definedName name="INSU">#REF!</definedName>
    <definedName name="INSUMOS" localSheetId="3">#REF!</definedName>
    <definedName name="INSUMOS" localSheetId="6">#REF!</definedName>
    <definedName name="INSUMOS" localSheetId="9">#REF!</definedName>
    <definedName name="INSUMOS" localSheetId="7">#REF!</definedName>
    <definedName name="INSUMOS" localSheetId="5">#REF!</definedName>
    <definedName name="INSUMOS">#REF!</definedName>
    <definedName name="ll" localSheetId="3">#REF!</definedName>
    <definedName name="ll" localSheetId="6">#REF!</definedName>
    <definedName name="ll" localSheetId="9">#REF!</definedName>
    <definedName name="ll" localSheetId="7">#REF!</definedName>
    <definedName name="ll" localSheetId="5">#REF!</definedName>
    <definedName name="ll">#REF!</definedName>
    <definedName name="LOCALIZACIÓN_Y_REPLANTEO._ESTRUCTURAS" localSheetId="3">[3]INDICE!#REF!</definedName>
    <definedName name="LOCALIZACIÓN_Y_REPLANTEO._ESTRUCTURAS" localSheetId="6">[3]INDICE!#REF!</definedName>
    <definedName name="LOCALIZACIÓN_Y_REPLANTEO._ESTRUCTURAS" localSheetId="9">[3]INDICE!#REF!</definedName>
    <definedName name="LOCALIZACIÓN_Y_REPLANTEO._ESTRUCTURAS" localSheetId="7">[3]INDICE!#REF!</definedName>
    <definedName name="LOCALIZACIÓN_Y_REPLANTEO._ESTRUCTURAS" localSheetId="5">[3]INDICE!#REF!</definedName>
    <definedName name="LOCALIZACIÓN_Y_REPLANTEO._ESTRUCTURAS">[3]INDICE!#REF!</definedName>
    <definedName name="LOPE" localSheetId="3">#REF!</definedName>
    <definedName name="LOPE" localSheetId="6">#REF!</definedName>
    <definedName name="LOPE" localSheetId="9">#REF!</definedName>
    <definedName name="LOPE" localSheetId="7">#REF!</definedName>
    <definedName name="LOPE" localSheetId="5">#REF!</definedName>
    <definedName name="LOPE" localSheetId="8">#REF!</definedName>
    <definedName name="LOPE">#REF!</definedName>
    <definedName name="ÑÑÑ" localSheetId="3">#REF!</definedName>
    <definedName name="ÑÑÑ" localSheetId="6">#REF!</definedName>
    <definedName name="ÑÑÑ" localSheetId="9">#REF!</definedName>
    <definedName name="ÑÑÑ" localSheetId="7">#REF!</definedName>
    <definedName name="ÑÑÑ" localSheetId="5">#REF!</definedName>
    <definedName name="ÑÑÑ">#REF!</definedName>
    <definedName name="OFICI">[1]BASE!$D$11</definedName>
    <definedName name="PILOTE" localSheetId="3">#REF!</definedName>
    <definedName name="PILOTE" localSheetId="6">#REF!</definedName>
    <definedName name="PILOTE" localSheetId="9">#REF!</definedName>
    <definedName name="PILOTE" localSheetId="7">#REF!</definedName>
    <definedName name="PILOTE" localSheetId="5">#REF!</definedName>
    <definedName name="PILOTE" localSheetId="8">#REF!</definedName>
    <definedName name="PILOTE">#REF!</definedName>
    <definedName name="porcentaje" localSheetId="3">#REF!</definedName>
    <definedName name="porcentaje" localSheetId="6">#REF!</definedName>
    <definedName name="porcentaje" localSheetId="9">#REF!</definedName>
    <definedName name="porcentaje" localSheetId="2">#REF!</definedName>
    <definedName name="porcentaje" localSheetId="7">#REF!</definedName>
    <definedName name="porcentaje" localSheetId="1">#REF!</definedName>
    <definedName name="porcentaje" localSheetId="5">#REF!</definedName>
    <definedName name="porcentaje">#REF!</definedName>
    <definedName name="PORCENTAJES">[4]formulario!$Z$9845:$Z$19845</definedName>
    <definedName name="presta">[1]BASE!$D$8</definedName>
    <definedName name="Print_Area_MI" localSheetId="3">#REF!</definedName>
    <definedName name="Print_Area_MI" localSheetId="6">#REF!</definedName>
    <definedName name="Print_Area_MI" localSheetId="9">#REF!</definedName>
    <definedName name="Print_Area_MI" localSheetId="7">#REF!</definedName>
    <definedName name="Print_Area_MI" localSheetId="5">#REF!</definedName>
    <definedName name="Print_Area_MI" localSheetId="8">#REF!</definedName>
    <definedName name="Print_Area_MI">#REF!</definedName>
    <definedName name="Print_Titles_MI" localSheetId="3">#REF!</definedName>
    <definedName name="Print_Titles_MI" localSheetId="6">#REF!</definedName>
    <definedName name="Print_Titles_MI" localSheetId="9">#REF!</definedName>
    <definedName name="Print_Titles_MI" localSheetId="7">#REF!</definedName>
    <definedName name="Print_Titles_MI" localSheetId="5">#REF!</definedName>
    <definedName name="Print_Titles_MI">#REF!</definedName>
    <definedName name="qdwdwdd" localSheetId="3">#REF!</definedName>
    <definedName name="qdwdwdd" localSheetId="9">#REF!</definedName>
    <definedName name="qdwdwdd" localSheetId="7">#REF!</definedName>
    <definedName name="qdwdwdd">#REF!</definedName>
    <definedName name="sss" localSheetId="3">#REF!</definedName>
    <definedName name="sss" localSheetId="6">#REF!</definedName>
    <definedName name="sss" localSheetId="9">#REF!</definedName>
    <definedName name="sss" localSheetId="7">#REF!</definedName>
    <definedName name="sss" localSheetId="5">#REF!</definedName>
    <definedName name="sss">#REF!</definedName>
    <definedName name="SUBA" localSheetId="3">'[5]SUB APU'!$A:$D</definedName>
    <definedName name="SUBA" localSheetId="6">'[5]SUB APU'!$A:$D</definedName>
    <definedName name="SUBA" localSheetId="5">'[5]SUB APU'!$A:$D</definedName>
    <definedName name="SUBA">'[6]SUB APU'!$A:$D</definedName>
    <definedName name="tipos_entidad">[7]tipos_entidad!$A$1:$A$5</definedName>
    <definedName name="TRANS">[1]BASE!$D$493</definedName>
    <definedName name="unidades" localSheetId="3">#REF!</definedName>
    <definedName name="unidades" localSheetId="6">#REF!</definedName>
    <definedName name="unidades" localSheetId="9">#REF!</definedName>
    <definedName name="unidades" localSheetId="7">#REF!</definedName>
    <definedName name="unidades" localSheetId="5">#REF!</definedName>
    <definedName name="unidades" localSheetId="8">#REF!</definedName>
    <definedName name="unidades">#REF!</definedName>
    <definedName name="VIAJE">[1]BASE!$D$494</definedName>
    <definedName name="XXX" localSheetId="3">#REF!</definedName>
    <definedName name="XXX" localSheetId="6">#REF!</definedName>
    <definedName name="XXX" localSheetId="9">#REF!</definedName>
    <definedName name="XXX" localSheetId="7">#REF!</definedName>
    <definedName name="XXX" localSheetId="5">#REF!</definedName>
    <definedName name="XXX" localSheetId="8">#REF!</definedName>
    <definedName name="XXX">#REF!</definedName>
    <definedName name="YYY" localSheetId="3">#REF!</definedName>
    <definedName name="YYY" localSheetId="6">#REF!</definedName>
    <definedName name="YYY" localSheetId="9">#REF!</definedName>
    <definedName name="YYY" localSheetId="7">#REF!</definedName>
    <definedName name="YYY" localSheetId="5">#REF!</definedName>
    <definedName name="YYY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0" l="1"/>
  <c r="C30" i="16" l="1"/>
  <c r="C29" i="16" l="1"/>
  <c r="D33" i="19" l="1"/>
  <c r="D32" i="19"/>
  <c r="I31" i="24" l="1"/>
  <c r="D34" i="24"/>
  <c r="D34" i="20"/>
  <c r="H27" i="18"/>
  <c r="C31" i="18"/>
  <c r="C30" i="18"/>
  <c r="I31" i="22"/>
  <c r="D35" i="22"/>
  <c r="D34" i="22"/>
  <c r="D34" i="11"/>
  <c r="D36" i="21"/>
  <c r="D35" i="21"/>
  <c r="I5" i="24" l="1"/>
  <c r="B5" i="24"/>
  <c r="F34" i="24"/>
  <c r="H34" i="24" s="1"/>
  <c r="I37" i="24" s="1"/>
  <c r="G28" i="24"/>
  <c r="H28" i="24" s="1"/>
  <c r="I25" i="24"/>
  <c r="H11" i="24"/>
  <c r="B3" i="24"/>
  <c r="I5" i="23"/>
  <c r="B5" i="23"/>
  <c r="F35" i="23"/>
  <c r="H35" i="23" s="1"/>
  <c r="F34" i="23"/>
  <c r="H34" i="23" s="1"/>
  <c r="D34" i="23"/>
  <c r="D28" i="23"/>
  <c r="F28" i="23" s="1"/>
  <c r="H28" i="23" s="1"/>
  <c r="I31" i="23" s="1"/>
  <c r="H19" i="23"/>
  <c r="H18" i="23"/>
  <c r="F17" i="23"/>
  <c r="H17" i="23" s="1"/>
  <c r="H10" i="23"/>
  <c r="B3" i="23"/>
  <c r="I37" i="23" l="1"/>
  <c r="H11" i="23" s="1"/>
  <c r="I14" i="23" s="1"/>
  <c r="H10" i="24"/>
  <c r="I15" i="24" s="1"/>
  <c r="I39" i="24" s="1"/>
  <c r="H20" i="23"/>
  <c r="I25" i="23" s="1"/>
  <c r="I39" i="23" s="1"/>
  <c r="F28" i="10" s="1"/>
  <c r="G28" i="10" s="1"/>
  <c r="F29" i="10" l="1"/>
  <c r="G29" i="10" s="1"/>
  <c r="H44" i="24"/>
  <c r="H42" i="24"/>
  <c r="I45" i="24" s="1"/>
  <c r="I47" i="24" s="1"/>
  <c r="H42" i="23"/>
  <c r="H44" i="23"/>
  <c r="H43" i="23"/>
  <c r="I45" i="23" l="1"/>
  <c r="I47" i="23" s="1"/>
  <c r="F10" i="22" l="1"/>
  <c r="B5" i="22" l="1"/>
  <c r="E29" i="16" l="1"/>
  <c r="G11" i="16"/>
  <c r="G12" i="10" l="1"/>
  <c r="H10" i="22" l="1"/>
  <c r="I5" i="22" l="1"/>
  <c r="F35" i="22"/>
  <c r="H35" i="22" s="1"/>
  <c r="F34" i="22"/>
  <c r="H34" i="22" s="1"/>
  <c r="D28" i="22"/>
  <c r="F28" i="22" s="1"/>
  <c r="H28" i="22" s="1"/>
  <c r="H19" i="22"/>
  <c r="H18" i="22"/>
  <c r="B3" i="22"/>
  <c r="I37" i="22" l="1"/>
  <c r="H11" i="22"/>
  <c r="I14" i="22" s="1"/>
  <c r="I5" i="21"/>
  <c r="B5" i="21"/>
  <c r="G36" i="21"/>
  <c r="F36" i="21"/>
  <c r="F35" i="21"/>
  <c r="H35" i="21" s="1"/>
  <c r="I32" i="21"/>
  <c r="H19" i="21"/>
  <c r="H18" i="21"/>
  <c r="H11" i="21"/>
  <c r="B3" i="21"/>
  <c r="H36" i="21" l="1"/>
  <c r="I38" i="21" s="1"/>
  <c r="H10" i="21" l="1"/>
  <c r="I15" i="21" s="1"/>
  <c r="H18" i="20"/>
  <c r="I25" i="20"/>
  <c r="F34" i="20" l="1"/>
  <c r="H34" i="20" s="1"/>
  <c r="I37" i="20" s="1"/>
  <c r="H10" i="20" s="1"/>
  <c r="I15" i="20" s="1"/>
  <c r="I39" i="20" s="1"/>
  <c r="H11" i="20"/>
  <c r="B5" i="20"/>
  <c r="I31" i="20"/>
  <c r="I5" i="20"/>
  <c r="B3" i="20"/>
  <c r="F23" i="10" l="1"/>
  <c r="G23" i="10" s="1"/>
  <c r="G19" i="18"/>
  <c r="B5" i="19"/>
  <c r="G33" i="19"/>
  <c r="F33" i="19"/>
  <c r="F32" i="19"/>
  <c r="H32" i="19" s="1"/>
  <c r="I29" i="19"/>
  <c r="H18" i="19"/>
  <c r="H17" i="19"/>
  <c r="H16" i="19"/>
  <c r="H10" i="19"/>
  <c r="B3" i="19"/>
  <c r="H19" i="19" l="1"/>
  <c r="I20" i="19" s="1"/>
  <c r="H33" i="19"/>
  <c r="I37" i="19" s="1"/>
  <c r="H11" i="19" s="1"/>
  <c r="I13" i="19" s="1"/>
  <c r="H44" i="20"/>
  <c r="F15" i="10"/>
  <c r="G15" i="10" s="1"/>
  <c r="H42" i="20"/>
  <c r="I39" i="19" l="1"/>
  <c r="I45" i="20"/>
  <c r="I47" i="20" s="1"/>
  <c r="E30" i="18"/>
  <c r="G24" i="18" l="1"/>
  <c r="A5" i="18"/>
  <c r="E31" i="18"/>
  <c r="G30" i="18"/>
  <c r="G18" i="18"/>
  <c r="H21" i="18" s="1"/>
  <c r="G17" i="18"/>
  <c r="G16" i="18"/>
  <c r="A3" i="18"/>
  <c r="G31" i="18" l="1"/>
  <c r="H35" i="18" s="1"/>
  <c r="G10" i="18" s="1"/>
  <c r="H13" i="18" l="1"/>
  <c r="H37" i="18" l="1"/>
  <c r="F21" i="10" s="1"/>
  <c r="G21" i="10" s="1"/>
  <c r="F13" i="10"/>
  <c r="G13" i="10" s="1"/>
  <c r="G42" i="18"/>
  <c r="G41" i="18" l="1"/>
  <c r="H43" i="18" s="1"/>
  <c r="H45" i="18" s="1"/>
  <c r="G40" i="18"/>
  <c r="D30" i="16"/>
  <c r="B3" i="11" l="1"/>
  <c r="A3" i="16"/>
  <c r="E30" i="16" l="1"/>
  <c r="G30" i="16" s="1"/>
  <c r="G29" i="16"/>
  <c r="G18" i="16"/>
  <c r="G17" i="16"/>
  <c r="G16" i="16"/>
  <c r="G10" i="16"/>
  <c r="H34" i="16" l="1"/>
  <c r="G12" i="16" s="1"/>
  <c r="H26" i="16"/>
  <c r="H13" i="16"/>
  <c r="G19" i="16"/>
  <c r="H20" i="16" s="1"/>
  <c r="H36" i="16" l="1"/>
  <c r="F22" i="10" s="1"/>
  <c r="G22" i="10" s="1"/>
  <c r="F17" i="22" l="1"/>
  <c r="H17" i="22" s="1"/>
  <c r="H20" i="22" s="1"/>
  <c r="I25" i="22" s="1"/>
  <c r="F14" i="10"/>
  <c r="G14" i="10" s="1"/>
  <c r="F20" i="21"/>
  <c r="H20" i="21" s="1"/>
  <c r="I25" i="21" s="1"/>
  <c r="I41" i="21" s="1"/>
  <c r="F8" i="10" s="1"/>
  <c r="G39" i="16"/>
  <c r="G41" i="16"/>
  <c r="B5" i="11"/>
  <c r="I5" i="11"/>
  <c r="I39" i="22" l="1"/>
  <c r="H43" i="22" s="1"/>
  <c r="H42" i="16"/>
  <c r="H44" i="16" s="1"/>
  <c r="H42" i="22" l="1"/>
  <c r="H44" i="22"/>
  <c r="F11" i="10"/>
  <c r="G11" i="10" s="1"/>
  <c r="H46" i="21"/>
  <c r="H44" i="21"/>
  <c r="G8" i="10"/>
  <c r="F27" i="10"/>
  <c r="G27" i="10" s="1"/>
  <c r="G30" i="10" s="1"/>
  <c r="F34" i="11"/>
  <c r="H34" i="11" s="1"/>
  <c r="I37" i="11" s="1"/>
  <c r="I25" i="11"/>
  <c r="I31" i="11"/>
  <c r="I45" i="22" l="1"/>
  <c r="I47" i="22" s="1"/>
  <c r="I47" i="21"/>
  <c r="I49" i="21" s="1"/>
  <c r="H10" i="11"/>
  <c r="I15" i="11" l="1"/>
  <c r="I38" i="11" s="1"/>
  <c r="F19" i="10" l="1"/>
  <c r="G19" i="10" s="1"/>
  <c r="H43" i="11" l="1"/>
  <c r="F9" i="10"/>
  <c r="G9" i="10" s="1"/>
  <c r="H41" i="11"/>
  <c r="I44" i="11" l="1"/>
  <c r="I46" i="11" s="1"/>
  <c r="F10" i="10" l="1"/>
  <c r="G10" i="10" s="1"/>
  <c r="G16" i="10" s="1"/>
  <c r="F20" i="10"/>
  <c r="G20" i="10" s="1"/>
  <c r="G24" i="10" s="1"/>
  <c r="H42" i="19"/>
  <c r="H44" i="19"/>
  <c r="G36" i="10" l="1"/>
  <c r="I45" i="19"/>
  <c r="I47" i="19" s="1"/>
  <c r="G34" i="10" l="1"/>
  <c r="G38" i="10" s="1"/>
  <c r="G40" i="10" s="1"/>
</calcChain>
</file>

<file path=xl/sharedStrings.xml><?xml version="1.0" encoding="utf-8"?>
<sst xmlns="http://schemas.openxmlformats.org/spreadsheetml/2006/main" count="565" uniqueCount="111">
  <si>
    <t>DEPARTAMENTO DE ANTIOQUIA</t>
  </si>
  <si>
    <t>MUNICIPIO DE VENECIA</t>
  </si>
  <si>
    <t>SECRETARIA DE PLANEACIÓN Y OBRAS PUBLICAS</t>
  </si>
  <si>
    <t>ANÁLISIS DE PRECIOS UNITARIOS</t>
  </si>
  <si>
    <t>UNIDAD</t>
  </si>
  <si>
    <t>CANTIDAD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</si>
  <si>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</si>
  <si>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</si>
  <si>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</si>
  <si>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</si>
  <si>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</si>
  <si>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</si>
  <si>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</si>
  <si>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</si>
  <si>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</si>
  <si>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</si>
  <si>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</si>
  <si>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</si>
  <si>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</si>
  <si>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</si>
  <si>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</si>
  <si>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</si>
  <si>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</si>
  <si>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</si>
  <si>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</si>
  <si>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</si>
  <si>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</si>
  <si>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</si>
  <si>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OFICIAL</t>
  </si>
  <si>
    <t>Total Costo Directo</t>
  </si>
  <si>
    <t>V. COSTOS INDIRECTOS</t>
  </si>
  <si>
    <t>Valor Total</t>
  </si>
  <si>
    <t>ADMINISTRACIÓN</t>
  </si>
  <si>
    <t xml:space="preserve">IMPREVISTOS </t>
  </si>
  <si>
    <t>UTILIDAD</t>
  </si>
  <si>
    <t>Precio unitario total aproximado al peso</t>
  </si>
  <si>
    <t>PRESUPUESTO</t>
  </si>
  <si>
    <t>UND</t>
  </si>
  <si>
    <t>CANT.</t>
  </si>
  <si>
    <t>VR/UNIT.</t>
  </si>
  <si>
    <t>VR/TOTAL</t>
  </si>
  <si>
    <t>m3</t>
  </si>
  <si>
    <t>SUBTOTAL OBRA</t>
  </si>
  <si>
    <t>TOTAL OBRA</t>
  </si>
  <si>
    <t>ml</t>
  </si>
  <si>
    <t>ÍTEM</t>
  </si>
  <si>
    <t>DESCRIPCIÓN</t>
  </si>
  <si>
    <t>DEPARTAMENTO DE ANTIOQUIA
MUNICIPIO DE VENECIA
SECRETARIA DE PLANEACION Y OBRAS PUBLICAS</t>
  </si>
  <si>
    <t>ITEM</t>
  </si>
  <si>
    <t>BASE</t>
  </si>
  <si>
    <t>Concreto 3000 PSI</t>
  </si>
  <si>
    <t xml:space="preserve">Concretadora </t>
  </si>
  <si>
    <t>Cemento</t>
  </si>
  <si>
    <t>saco</t>
  </si>
  <si>
    <t>Triturado 3/4"</t>
  </si>
  <si>
    <t>Arena para concreto</t>
  </si>
  <si>
    <t>Desperdicio</t>
  </si>
  <si>
    <t>UTILIDAD 5,00%</t>
  </si>
  <si>
    <t xml:space="preserve">ERVINSON ALFREDO VÁSQUEZ MORALES </t>
  </si>
  <si>
    <t xml:space="preserve">Secretario de Planeación y Obras Públicas </t>
  </si>
  <si>
    <t>ADMINISTRACIÓN 25,00%</t>
  </si>
  <si>
    <t>SUBTOTAL A.U</t>
  </si>
  <si>
    <t>AYUDANTE (4)</t>
  </si>
  <si>
    <t>OBREROS (2)</t>
  </si>
  <si>
    <t>Herraimienta menor (5%MO)</t>
  </si>
  <si>
    <t>Piedra de gavion</t>
  </si>
  <si>
    <t>Formaleta</t>
  </si>
  <si>
    <t>Malla para gavion Calibre 13</t>
  </si>
  <si>
    <t>Gl</t>
  </si>
  <si>
    <t>Interno</t>
  </si>
  <si>
    <t xml:space="preserve">Excavación manual en material heterogeneo bajo cualquier grado de humedad de 0-2 metros de profundidad. Incluye: roca descompuesta, bolas de roca de volúmen inferior a 0.35 m³, el cargue, transporte interno y externo. </t>
  </si>
  <si>
    <t>Herramienta Menor (5%MO)</t>
  </si>
  <si>
    <t>Suministro, transporte y vaciado de concreto de 2000 PSI para solado E= 5 cms.</t>
  </si>
  <si>
    <t>Tuberia sanitaria 2"</t>
  </si>
  <si>
    <t>Suministro e instalacion de concreto de 3000 PSI para recubrimiento de gavion, E=10 cm</t>
  </si>
  <si>
    <t>Suministro, transporte e instalación de gavión triple torsión. Incluye tuberia sanitaria 2", malla y piedra, E=5", minimo.</t>
  </si>
  <si>
    <t>Suministro, transporte e instalación de lleno con material de prestamo compactado al 95%, proctor modificado.</t>
  </si>
  <si>
    <t>Compactador Tipo Canguro</t>
  </si>
  <si>
    <t xml:space="preserve">Tierra de Préstamo </t>
  </si>
  <si>
    <t>Gbl</t>
  </si>
  <si>
    <t>HERRAMIENTA MENOR (5%MO)</t>
  </si>
  <si>
    <t>MOTOBOMBA</t>
  </si>
  <si>
    <t>SACO DE FIBRA</t>
  </si>
  <si>
    <t>UN</t>
  </si>
  <si>
    <t>TABLA EN MADERA COMÚN 0.25 x 2.50 MT</t>
  </si>
  <si>
    <t>CONCRETO 210 Kg/Cm2 ó 3000 PSI.</t>
  </si>
  <si>
    <t>M3</t>
  </si>
  <si>
    <t>PIEDRA</t>
  </si>
  <si>
    <t>FORMALETA</t>
  </si>
  <si>
    <t>DESPERDICIO (2%)</t>
  </si>
  <si>
    <t>Acarreo interno piedra</t>
  </si>
  <si>
    <t>OBREROS (3)</t>
  </si>
  <si>
    <t>Kg</t>
  </si>
  <si>
    <t xml:space="preserve">Suministro, transporte, corte, figuración e instalación de ACERO DE REFUERZO FIGURADO FY= 420 Mpa-60000 PSI, corrugado. Incluye transporte con descarga, trasnporte interno, alambre de amarre y todos los elementos necesarios para su correcta instalación. </t>
  </si>
  <si>
    <t>AYUDANTE (2)</t>
  </si>
  <si>
    <t>Vibdrador de Concreto</t>
  </si>
  <si>
    <t>AYUDANTE (3)</t>
  </si>
  <si>
    <t xml:space="preserve">MEZCLADORA DE CONCRETO </t>
  </si>
  <si>
    <t>Suministro, transporte y colocación de concreto ciclópeo de 21 Mpa para fundación, 60% concreto - 40% piedra.</t>
  </si>
  <si>
    <t>Ml</t>
  </si>
  <si>
    <t>Manejo de aguas superficiales y desvío de quebrada para asegurar un buen trabajo.</t>
  </si>
  <si>
    <t>Actividad 1
Fla. Ballesteros</t>
  </si>
  <si>
    <t>Actividad 2
Los Leos</t>
  </si>
  <si>
    <t>Suministro, transporte y colocación de concreto ciclópeo de 21 Mpa para recinte de fundaciones, 60% concreto - 40% piedra.  Incluye revestimiento.</t>
  </si>
  <si>
    <t>Demolición de losa maciza en concreto ciclopeo, con medios manuales, cargada manuela y botada de material resultante.</t>
  </si>
  <si>
    <t>Actividad 3
Fla. Mejía</t>
  </si>
  <si>
    <t>MEZCLADORA DE CONCRETO</t>
  </si>
  <si>
    <t>Compresor Neumatico Portatil, con martillo</t>
  </si>
  <si>
    <t>Demolición</t>
  </si>
  <si>
    <t>VALOR ACTIVIDAD</t>
  </si>
  <si>
    <t>CONSTRUCCIÓN DE OBRAS DE MITIGACIÓN - PROTECCION MUROS EN GAVIÓN Y RECINTE EN EL MUNICIPIO DE VENECIA –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</si>
</sst>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(&quot;$&quot;\ * #,##0.00_);_(&quot;$&quot;\ * \(#,##0.00\);_(&quot;$&quot;\ * &quot;-&quot;??_);_(@_)"/>
    <numFmt numFmtId="165" formatCode="#,##0.00\ &quot;€&quot;;[Red]\-#,##0.00\ &quot;€&quot;"/>
    <numFmt numFmtId="166" formatCode="_-* #,##0\ _€_-;\-* #,##0\ _€_-;_-* &quot;-&quot;\ _€_-;_-@_-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 * #,##0.00_ ;_ * \-#,##0.00_ ;_ * &quot;-&quot;??_ ;_ @_ "/>
    <numFmt numFmtId="170" formatCode="#,##0.000"/>
    <numFmt numFmtId="171" formatCode="#,##0.0"/>
    <numFmt numFmtId="172" formatCode="_-* #,##0.00\ &quot;Pts&quot;_-;\-* #,##0.00\ &quot;Pts&quot;_-;_-* &quot;-&quot;??\ &quot;Pts&quot;_-;_-@_-"/>
    <numFmt numFmtId="173" formatCode="&quot;$&quot;\ #,##0.00"/>
    <numFmt numFmtId="174" formatCode="_-* #,##0.00\ &quot;Pta&quot;_-;\-* #,##0.00\ &quot;Pta&quot;_-;_-* &quot;-&quot;??\ &quot;Pta&quot;_-;_-@_-"/>
    <numFmt numFmtId="175" formatCode="_-[$$-240A]* #,##0.00_-;\-[$$-240A]* #,##0.00_-;_-[$$-240A]* &quot;-&quot;??_-;_-@_-"/>
    <numFmt numFmtId="176" formatCode="_ [$€-2]\ * #,##0.00_ ;_ [$€-2]\ * \-#,##0.00_ ;_ [$€-2]\ * &quot;-&quot;??_ "/>
    <numFmt numFmtId="177" formatCode="_([$€]* #,##0.00_);_([$€]* \(#,##0.00\);_([$€]* &quot;-&quot;??_);_(@_)"/>
    <numFmt numFmtId="178" formatCode="#.##\ \K\g"/>
    <numFmt numFmtId="179" formatCode="_-* #,##0\ _P_t_a_-;\-* #,##0\ _P_t_a_-;_-* &quot;-&quot;\ _P_t_a_-;_-@_-"/>
    <numFmt numFmtId="180" formatCode="_-* #,##0.00\ _P_t_a_-;\-* #,##0.00\ _P_t_a_-;_-* &quot;-&quot;??\ _P_t_a_-;_-@_-"/>
    <numFmt numFmtId="181" formatCode="_ &quot;$&quot;\ * #,##0.00_ ;_ &quot;$&quot;\ * \-#,##0.00_ ;_ &quot;$&quot;\ * &quot;-&quot;??_ ;_ @_ 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6">
    <xf numFmtId="0" fontId="0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44" applyNumberFormat="0" applyAlignment="0" applyProtection="0"/>
    <xf numFmtId="0" fontId="13" fillId="17" borderId="45" applyNumberFormat="0" applyAlignment="0" applyProtection="0"/>
    <xf numFmtId="0" fontId="14" fillId="0" borderId="46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44" applyNumberFormat="0" applyAlignment="0" applyProtection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7" fillId="3" borderId="0" applyNumberFormat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8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7" fillId="0" borderId="0"/>
    <xf numFmtId="0" fontId="1" fillId="23" borderId="47" applyNumberFormat="0" applyFont="0" applyAlignment="0" applyProtection="0"/>
    <xf numFmtId="0" fontId="1" fillId="23" borderId="47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16" borderId="4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3" fillId="0" borderId="50" applyNumberFormat="0" applyFill="0" applyAlignment="0" applyProtection="0"/>
    <xf numFmtId="0" fontId="15" fillId="0" borderId="5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52" applyNumberFormat="0" applyFill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391">
    <xf numFmtId="0" fontId="0" fillId="0" borderId="0" xfId="0"/>
    <xf numFmtId="0" fontId="1" fillId="0" borderId="0" xfId="2"/>
    <xf numFmtId="0" fontId="1" fillId="0" borderId="0" xfId="1"/>
    <xf numFmtId="0" fontId="1" fillId="0" borderId="0" xfId="2" applyAlignment="1">
      <alignment vertical="center" wrapText="1"/>
    </xf>
    <xf numFmtId="0" fontId="3" fillId="0" borderId="0" xfId="1" quotePrefix="1" applyFont="1" applyAlignment="1">
      <alignment horizontal="left"/>
    </xf>
    <xf numFmtId="0" fontId="4" fillId="0" borderId="0" xfId="1" applyFont="1"/>
    <xf numFmtId="0" fontId="3" fillId="0" borderId="1" xfId="1" applyFont="1" applyBorder="1" applyAlignment="1">
      <alignment horizontal="right"/>
    </xf>
    <xf numFmtId="0" fontId="3" fillId="0" borderId="12" xfId="1" applyFont="1" applyBorder="1" applyAlignment="1">
      <alignment horizontal="right"/>
    </xf>
    <xf numFmtId="169" fontId="3" fillId="0" borderId="8" xfId="3" applyFont="1" applyBorder="1"/>
    <xf numFmtId="0" fontId="2" fillId="0" borderId="0" xfId="2" applyFont="1"/>
    <xf numFmtId="0" fontId="4" fillId="0" borderId="0" xfId="2" applyFont="1"/>
    <xf numFmtId="0" fontId="4" fillId="0" borderId="15" xfId="2" applyFont="1" applyBorder="1" applyAlignment="1">
      <alignment horizontal="center"/>
    </xf>
    <xf numFmtId="0" fontId="4" fillId="0" borderId="15" xfId="2" quotePrefix="1" applyFont="1" applyBorder="1" applyAlignment="1">
      <alignment horizontal="center"/>
    </xf>
    <xf numFmtId="0" fontId="4" fillId="0" borderId="14" xfId="2" applyFont="1" applyBorder="1" applyAlignment="1">
      <alignment horizontal="center"/>
    </xf>
    <xf numFmtId="0" fontId="4" fillId="0" borderId="16" xfId="2" applyFont="1" applyBorder="1"/>
    <xf numFmtId="3" fontId="4" fillId="0" borderId="20" xfId="2" applyNumberFormat="1" applyFont="1" applyBorder="1" applyAlignment="1">
      <alignment horizontal="center"/>
    </xf>
    <xf numFmtId="4" fontId="4" fillId="0" borderId="20" xfId="2" applyNumberFormat="1" applyFont="1" applyBorder="1"/>
    <xf numFmtId="4" fontId="4" fillId="0" borderId="21" xfId="2" applyNumberFormat="1" applyFont="1" applyBorder="1"/>
    <xf numFmtId="0" fontId="4" fillId="0" borderId="22" xfId="2" applyFont="1" applyBorder="1"/>
    <xf numFmtId="3" fontId="4" fillId="0" borderId="23" xfId="2" applyNumberFormat="1" applyFont="1" applyBorder="1" applyAlignment="1">
      <alignment horizontal="center"/>
    </xf>
    <xf numFmtId="3" fontId="4" fillId="0" borderId="23" xfId="2" applyNumberFormat="1" applyFont="1" applyBorder="1"/>
    <xf numFmtId="3" fontId="4" fillId="0" borderId="27" xfId="2" applyNumberFormat="1" applyFont="1" applyBorder="1" applyAlignment="1">
      <alignment horizontal="center"/>
    </xf>
    <xf numFmtId="3" fontId="4" fillId="0" borderId="27" xfId="2" applyNumberFormat="1" applyFont="1" applyBorder="1"/>
    <xf numFmtId="4" fontId="4" fillId="0" borderId="27" xfId="2" applyNumberFormat="1" applyFont="1" applyBorder="1"/>
    <xf numFmtId="4" fontId="4" fillId="0" borderId="28" xfId="2" applyNumberFormat="1" applyFont="1" applyBorder="1"/>
    <xf numFmtId="0" fontId="4" fillId="0" borderId="29" xfId="2" applyFont="1" applyBorder="1"/>
    <xf numFmtId="0" fontId="3" fillId="0" borderId="0" xfId="2" applyFont="1" applyAlignment="1">
      <alignment horizontal="center"/>
    </xf>
    <xf numFmtId="3" fontId="4" fillId="0" borderId="0" xfId="2" applyNumberFormat="1" applyFont="1"/>
    <xf numFmtId="3" fontId="4" fillId="0" borderId="16" xfId="2" applyNumberFormat="1" applyFont="1" applyBorder="1"/>
    <xf numFmtId="169" fontId="4" fillId="0" borderId="20" xfId="4" applyFont="1" applyBorder="1"/>
    <xf numFmtId="169" fontId="4" fillId="0" borderId="21" xfId="4" applyFont="1" applyBorder="1"/>
    <xf numFmtId="3" fontId="4" fillId="0" borderId="22" xfId="4" applyNumberFormat="1" applyFont="1" applyBorder="1"/>
    <xf numFmtId="169" fontId="4" fillId="0" borderId="20" xfId="4" applyFont="1" applyFill="1" applyBorder="1"/>
    <xf numFmtId="169" fontId="4" fillId="0" borderId="23" xfId="4" applyFont="1" applyFill="1" applyBorder="1"/>
    <xf numFmtId="169" fontId="4" fillId="0" borderId="30" xfId="4" applyFont="1" applyFill="1" applyBorder="1"/>
    <xf numFmtId="169" fontId="4" fillId="0" borderId="23" xfId="4" applyFont="1" applyBorder="1"/>
    <xf numFmtId="169" fontId="4" fillId="0" borderId="30" xfId="4" applyFont="1" applyBorder="1"/>
    <xf numFmtId="4" fontId="1" fillId="0" borderId="0" xfId="2" applyNumberFormat="1"/>
    <xf numFmtId="169" fontId="4" fillId="0" borderId="27" xfId="4" applyFont="1" applyBorder="1"/>
    <xf numFmtId="169" fontId="4" fillId="0" borderId="28" xfId="4" applyFont="1" applyBorder="1"/>
    <xf numFmtId="3" fontId="4" fillId="0" borderId="29" xfId="4" applyNumberFormat="1" applyFont="1" applyBorder="1"/>
    <xf numFmtId="169" fontId="4" fillId="0" borderId="0" xfId="4" applyFont="1"/>
    <xf numFmtId="169" fontId="3" fillId="0" borderId="0" xfId="4" applyFont="1" applyAlignment="1">
      <alignment horizontal="center"/>
    </xf>
    <xf numFmtId="0" fontId="2" fillId="0" borderId="7" xfId="2" applyFont="1" applyBorder="1"/>
    <xf numFmtId="0" fontId="4" fillId="0" borderId="7" xfId="2" applyFont="1" applyBorder="1"/>
    <xf numFmtId="0" fontId="4" fillId="0" borderId="31" xfId="2" applyFont="1" applyBorder="1"/>
    <xf numFmtId="0" fontId="4" fillId="0" borderId="32" xfId="2" applyFont="1" applyBorder="1" applyAlignment="1">
      <alignment horizontal="center"/>
    </xf>
    <xf numFmtId="170" fontId="4" fillId="0" borderId="20" xfId="2" applyNumberFormat="1" applyFont="1" applyBorder="1" applyAlignment="1">
      <alignment vertical="center" wrapText="1"/>
    </xf>
    <xf numFmtId="171" fontId="4" fillId="0" borderId="20" xfId="2" applyNumberFormat="1" applyFont="1" applyBorder="1" applyAlignment="1">
      <alignment horizontal="center" vertical="center" wrapText="1"/>
    </xf>
    <xf numFmtId="4" fontId="4" fillId="0" borderId="20" xfId="2" applyNumberFormat="1" applyFont="1" applyBorder="1" applyAlignment="1">
      <alignment horizontal="center" vertical="center" wrapText="1"/>
    </xf>
    <xf numFmtId="4" fontId="4" fillId="0" borderId="20" xfId="2" applyNumberFormat="1" applyFont="1" applyBorder="1" applyAlignment="1">
      <alignment vertical="center" wrapText="1"/>
    </xf>
    <xf numFmtId="3" fontId="4" fillId="0" borderId="22" xfId="2" applyNumberFormat="1" applyFont="1" applyBorder="1" applyAlignment="1">
      <alignment vertical="center" wrapText="1"/>
    </xf>
    <xf numFmtId="3" fontId="4" fillId="0" borderId="22" xfId="2" applyNumberFormat="1" applyFont="1" applyBorder="1"/>
    <xf numFmtId="0" fontId="4" fillId="0" borderId="33" xfId="2" applyFont="1" applyBorder="1" applyAlignment="1">
      <alignment horizontal="center"/>
    </xf>
    <xf numFmtId="173" fontId="4" fillId="0" borderId="20" xfId="5" applyNumberFormat="1" applyFont="1" applyBorder="1"/>
    <xf numFmtId="9" fontId="4" fillId="0" borderId="20" xfId="6" applyFont="1" applyBorder="1" applyAlignment="1">
      <alignment horizontal="center"/>
    </xf>
    <xf numFmtId="4" fontId="4" fillId="0" borderId="34" xfId="2" applyNumberFormat="1" applyFont="1" applyBorder="1"/>
    <xf numFmtId="0" fontId="4" fillId="0" borderId="35" xfId="2" applyFont="1" applyBorder="1"/>
    <xf numFmtId="3" fontId="4" fillId="0" borderId="29" xfId="2" applyNumberFormat="1" applyFont="1" applyBorder="1"/>
    <xf numFmtId="0" fontId="4" fillId="0" borderId="0" xfId="2" applyFont="1" applyAlignment="1">
      <alignment horizontal="center"/>
    </xf>
    <xf numFmtId="0" fontId="3" fillId="0" borderId="0" xfId="2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4" fillId="0" borderId="36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4" fillId="0" borderId="37" xfId="2" applyFont="1" applyBorder="1" applyAlignment="1">
      <alignment horizontal="centerContinuous"/>
    </xf>
    <xf numFmtId="0" fontId="4" fillId="0" borderId="37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4" fontId="4" fillId="0" borderId="18" xfId="2" applyNumberFormat="1" applyFont="1" applyBorder="1"/>
    <xf numFmtId="3" fontId="4" fillId="0" borderId="38" xfId="2" applyNumberFormat="1" applyFont="1" applyBorder="1"/>
    <xf numFmtId="4" fontId="4" fillId="0" borderId="7" xfId="2" applyNumberFormat="1" applyFont="1" applyBorder="1"/>
    <xf numFmtId="170" fontId="4" fillId="0" borderId="23" xfId="2" applyNumberFormat="1" applyFont="1" applyBorder="1" applyAlignment="1">
      <alignment vertical="center" wrapText="1"/>
    </xf>
    <xf numFmtId="171" fontId="4" fillId="0" borderId="23" xfId="2" applyNumberFormat="1" applyFont="1" applyBorder="1" applyAlignment="1">
      <alignment horizontal="center" vertical="center" wrapText="1"/>
    </xf>
    <xf numFmtId="4" fontId="4" fillId="0" borderId="30" xfId="2" applyNumberFormat="1" applyFont="1" applyBorder="1" applyAlignment="1">
      <alignment horizontal="center" vertical="center" wrapText="1"/>
    </xf>
    <xf numFmtId="4" fontId="4" fillId="0" borderId="23" xfId="2" applyNumberFormat="1" applyFont="1" applyBorder="1" applyAlignment="1">
      <alignment vertical="center" wrapText="1"/>
    </xf>
    <xf numFmtId="4" fontId="4" fillId="0" borderId="12" xfId="2" applyNumberFormat="1" applyFont="1" applyBorder="1"/>
    <xf numFmtId="4" fontId="4" fillId="0" borderId="12" xfId="4" applyNumberFormat="1" applyFont="1" applyBorder="1"/>
    <xf numFmtId="4" fontId="4" fillId="0" borderId="0" xfId="2" applyNumberFormat="1" applyFont="1"/>
    <xf numFmtId="0" fontId="1" fillId="0" borderId="0" xfId="7" applyFont="1"/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0" xfId="1" applyAlignment="1">
      <alignment vertical="center" wrapText="1"/>
    </xf>
    <xf numFmtId="0" fontId="3" fillId="0" borderId="4" xfId="1" quotePrefix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3" fillId="0" borderId="1" xfId="1" applyFont="1" applyBorder="1" applyAlignment="1">
      <alignment horizontal="right" vertical="center"/>
    </xf>
    <xf numFmtId="49" fontId="3" fillId="0" borderId="12" xfId="1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right" vertical="center"/>
    </xf>
    <xf numFmtId="2" fontId="3" fillId="0" borderId="8" xfId="9" applyNumberFormat="1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5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5" xfId="1" quotePrefix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vertical="center"/>
    </xf>
    <xf numFmtId="3" fontId="4" fillId="0" borderId="23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vertical="center"/>
    </xf>
    <xf numFmtId="4" fontId="4" fillId="0" borderId="20" xfId="1" applyNumberFormat="1" applyFont="1" applyBorder="1" applyAlignment="1">
      <alignment vertical="center"/>
    </xf>
    <xf numFmtId="4" fontId="4" fillId="0" borderId="21" xfId="1" applyNumberFormat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3" fontId="4" fillId="0" borderId="27" xfId="1" applyNumberFormat="1" applyFont="1" applyBorder="1" applyAlignment="1">
      <alignment horizontal="center" vertical="center"/>
    </xf>
    <xf numFmtId="3" fontId="4" fillId="0" borderId="27" xfId="1" applyNumberFormat="1" applyFont="1" applyBorder="1" applyAlignment="1">
      <alignment vertical="center"/>
    </xf>
    <xf numFmtId="4" fontId="4" fillId="0" borderId="27" xfId="1" applyNumberFormat="1" applyFont="1" applyBorder="1" applyAlignment="1">
      <alignment vertical="center"/>
    </xf>
    <xf numFmtId="4" fontId="4" fillId="0" borderId="28" xfId="1" applyNumberFormat="1" applyFont="1" applyBorder="1" applyAlignment="1">
      <alignment vertical="center"/>
    </xf>
    <xf numFmtId="0" fontId="4" fillId="0" borderId="29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4" fontId="4" fillId="0" borderId="12" xfId="1" applyNumberFormat="1" applyFont="1" applyBorder="1" applyAlignment="1">
      <alignment vertical="center"/>
    </xf>
    <xf numFmtId="3" fontId="4" fillId="0" borderId="20" xfId="1" applyNumberFormat="1" applyFont="1" applyBorder="1" applyAlignment="1">
      <alignment horizontal="center" vertical="center"/>
    </xf>
    <xf numFmtId="171" fontId="4" fillId="0" borderId="20" xfId="1" applyNumberFormat="1" applyFont="1" applyBorder="1" applyAlignment="1">
      <alignment vertical="center"/>
    </xf>
    <xf numFmtId="170" fontId="4" fillId="0" borderId="20" xfId="1" applyNumberFormat="1" applyFont="1" applyBorder="1" applyAlignment="1">
      <alignment vertical="center"/>
    </xf>
    <xf numFmtId="3" fontId="4" fillId="0" borderId="20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3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4" fillId="0" borderId="33" xfId="1" applyFont="1" applyBorder="1" applyAlignment="1">
      <alignment vertical="center"/>
    </xf>
    <xf numFmtId="0" fontId="4" fillId="0" borderId="32" xfId="1" applyFont="1" applyBorder="1" applyAlignment="1">
      <alignment horizontal="center" vertical="center"/>
    </xf>
    <xf numFmtId="4" fontId="4" fillId="0" borderId="19" xfId="1" applyNumberFormat="1" applyFont="1" applyBorder="1" applyAlignment="1">
      <alignment horizontal="center"/>
    </xf>
    <xf numFmtId="171" fontId="4" fillId="0" borderId="20" xfId="1" applyNumberFormat="1" applyFont="1" applyBorder="1" applyAlignment="1">
      <alignment horizontal="center"/>
    </xf>
    <xf numFmtId="4" fontId="4" fillId="0" borderId="20" xfId="1" applyNumberFormat="1" applyFont="1" applyBorder="1" applyAlignment="1">
      <alignment horizontal="center"/>
    </xf>
    <xf numFmtId="4" fontId="4" fillId="0" borderId="34" xfId="1" applyNumberFormat="1" applyFont="1" applyBorder="1"/>
    <xf numFmtId="0" fontId="4" fillId="0" borderId="22" xfId="1" applyFont="1" applyBorder="1"/>
    <xf numFmtId="0" fontId="4" fillId="0" borderId="20" xfId="1" applyFont="1" applyBorder="1"/>
    <xf numFmtId="3" fontId="4" fillId="0" borderId="20" xfId="1" applyNumberFormat="1" applyFont="1" applyBorder="1" applyAlignment="1">
      <alignment horizontal="center"/>
    </xf>
    <xf numFmtId="171" fontId="4" fillId="0" borderId="20" xfId="1" applyNumberFormat="1" applyFont="1" applyBorder="1"/>
    <xf numFmtId="4" fontId="4" fillId="0" borderId="20" xfId="1" applyNumberFormat="1" applyFont="1" applyBorder="1"/>
    <xf numFmtId="0" fontId="4" fillId="0" borderId="33" xfId="1" applyFont="1" applyBorder="1" applyAlignment="1">
      <alignment horizontal="center" vertical="center"/>
    </xf>
    <xf numFmtId="4" fontId="4" fillId="0" borderId="34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4" fontId="4" fillId="0" borderId="5" xfId="2" applyNumberFormat="1" applyFont="1" applyBorder="1" applyAlignment="1">
      <alignment vertical="center"/>
    </xf>
    <xf numFmtId="0" fontId="4" fillId="0" borderId="36" xfId="2" applyFont="1" applyBorder="1" applyAlignment="1">
      <alignment horizontal="centerContinuous" vertical="center"/>
    </xf>
    <xf numFmtId="0" fontId="4" fillId="0" borderId="33" xfId="2" applyFont="1" applyBorder="1" applyAlignment="1">
      <alignment horizontal="centerContinuous" vertical="center"/>
    </xf>
    <xf numFmtId="0" fontId="4" fillId="0" borderId="33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3" fontId="4" fillId="0" borderId="40" xfId="2" applyNumberFormat="1" applyFont="1" applyBorder="1" applyAlignment="1">
      <alignment vertical="center"/>
    </xf>
    <xf numFmtId="10" fontId="4" fillId="0" borderId="20" xfId="2" applyNumberFormat="1" applyFont="1" applyBorder="1" applyAlignment="1">
      <alignment vertical="center"/>
    </xf>
    <xf numFmtId="175" fontId="4" fillId="0" borderId="21" xfId="11" applyNumberFormat="1" applyFont="1" applyBorder="1" applyAlignment="1">
      <alignment vertical="center"/>
    </xf>
    <xf numFmtId="175" fontId="4" fillId="0" borderId="38" xfId="2" applyNumberFormat="1" applyFont="1" applyBorder="1" applyAlignment="1">
      <alignment vertical="center"/>
    </xf>
    <xf numFmtId="10" fontId="4" fillId="0" borderId="27" xfId="2" applyNumberFormat="1" applyFont="1" applyBorder="1" applyAlignment="1">
      <alignment vertical="center"/>
    </xf>
    <xf numFmtId="175" fontId="4" fillId="0" borderId="28" xfId="11" applyNumberFormat="1" applyFont="1" applyBorder="1" applyAlignment="1">
      <alignment vertical="center"/>
    </xf>
    <xf numFmtId="175" fontId="4" fillId="0" borderId="43" xfId="2" applyNumberFormat="1" applyFont="1" applyBorder="1" applyAlignment="1">
      <alignment vertical="center"/>
    </xf>
    <xf numFmtId="0" fontId="4" fillId="0" borderId="4" xfId="2" applyFont="1" applyBorder="1" applyAlignment="1">
      <alignment vertical="center"/>
    </xf>
    <xf numFmtId="175" fontId="3" fillId="0" borderId="0" xfId="2" applyNumberFormat="1" applyFont="1" applyAlignment="1">
      <alignment horizontal="center" vertical="center"/>
    </xf>
    <xf numFmtId="175" fontId="4" fillId="0" borderId="0" xfId="2" applyNumberFormat="1" applyFont="1" applyAlignment="1">
      <alignment vertical="center"/>
    </xf>
    <xf numFmtId="175" fontId="4" fillId="0" borderId="5" xfId="2" applyNumberFormat="1" applyFon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4" fillId="0" borderId="7" xfId="2" applyFont="1" applyBorder="1" applyAlignment="1">
      <alignment vertical="center"/>
    </xf>
    <xf numFmtId="0" fontId="3" fillId="0" borderId="7" xfId="2" applyFont="1" applyBorder="1" applyAlignment="1">
      <alignment horizontal="centerContinuous" vertical="center"/>
    </xf>
    <xf numFmtId="0" fontId="4" fillId="0" borderId="7" xfId="2" applyFont="1" applyBorder="1" applyAlignment="1">
      <alignment horizontal="centerContinuous" vertical="center"/>
    </xf>
    <xf numFmtId="175" fontId="4" fillId="0" borderId="7" xfId="2" applyNumberFormat="1" applyFont="1" applyBorder="1" applyAlignment="1">
      <alignment horizontal="centerContinuous" vertical="center"/>
    </xf>
    <xf numFmtId="4" fontId="4" fillId="0" borderId="12" xfId="71" applyNumberFormat="1" applyFont="1" applyBorder="1"/>
    <xf numFmtId="4" fontId="4" fillId="0" borderId="29" xfId="71" applyNumberFormat="1" applyFont="1" applyBorder="1"/>
    <xf numFmtId="0" fontId="1" fillId="0" borderId="20" xfId="7" applyFont="1" applyBorder="1" applyAlignment="1">
      <alignment horizontal="center" vertical="center" wrapText="1"/>
    </xf>
    <xf numFmtId="0" fontId="1" fillId="24" borderId="0" xfId="1" applyFill="1" applyAlignment="1">
      <alignment vertical="center"/>
    </xf>
    <xf numFmtId="0" fontId="1" fillId="0" borderId="7" xfId="2" applyBorder="1"/>
    <xf numFmtId="0" fontId="3" fillId="0" borderId="7" xfId="2" applyFont="1" applyBorder="1" applyAlignment="1">
      <alignment horizontal="centerContinuous"/>
    </xf>
    <xf numFmtId="0" fontId="4" fillId="0" borderId="7" xfId="2" applyFont="1" applyBorder="1" applyAlignment="1">
      <alignment horizontal="centerContinuous"/>
    </xf>
    <xf numFmtId="0" fontId="1" fillId="24" borderId="0" xfId="2" applyFill="1" applyAlignment="1">
      <alignment vertical="center"/>
    </xf>
    <xf numFmtId="0" fontId="4" fillId="24" borderId="0" xfId="2" applyFont="1" applyFill="1" applyAlignment="1">
      <alignment vertical="center"/>
    </xf>
    <xf numFmtId="0" fontId="3" fillId="24" borderId="0" xfId="2" applyFont="1" applyFill="1" applyAlignment="1">
      <alignment horizontal="centerContinuous" vertical="center"/>
    </xf>
    <xf numFmtId="0" fontId="4" fillId="24" borderId="0" xfId="2" applyFont="1" applyFill="1" applyAlignment="1">
      <alignment horizontal="centerContinuous" vertical="center"/>
    </xf>
    <xf numFmtId="175" fontId="4" fillId="24" borderId="0" xfId="2" applyNumberFormat="1" applyFont="1" applyFill="1" applyAlignment="1">
      <alignment horizontal="centerContinuous" vertical="center"/>
    </xf>
    <xf numFmtId="4" fontId="4" fillId="24" borderId="0" xfId="71" applyNumberFormat="1" applyFont="1" applyFill="1"/>
    <xf numFmtId="4" fontId="26" fillId="25" borderId="12" xfId="1" applyNumberFormat="1" applyFont="1" applyFill="1" applyBorder="1" applyAlignment="1">
      <alignment vertical="center"/>
    </xf>
    <xf numFmtId="4" fontId="26" fillId="25" borderId="12" xfId="2" applyNumberFormat="1" applyFont="1" applyFill="1" applyBorder="1"/>
    <xf numFmtId="0" fontId="1" fillId="0" borderId="0" xfId="7" applyFont="1" applyAlignment="1">
      <alignment horizontal="center" vertical="center" wrapText="1"/>
    </xf>
    <xf numFmtId="0" fontId="1" fillId="0" borderId="20" xfId="7" applyFont="1" applyBorder="1" applyAlignment="1" applyProtection="1">
      <alignment horizontal="justify" vertical="justify"/>
      <protection locked="0"/>
    </xf>
    <xf numFmtId="169" fontId="3" fillId="0" borderId="8" xfId="3" applyFont="1" applyBorder="1" applyAlignment="1"/>
    <xf numFmtId="0" fontId="1" fillId="0" borderId="20" xfId="7" applyFont="1" applyBorder="1" applyAlignment="1" applyProtection="1">
      <alignment horizontal="justify" vertical="center"/>
      <protection locked="0"/>
    </xf>
    <xf numFmtId="0" fontId="1" fillId="0" borderId="0" xfId="7" applyFont="1" applyAlignment="1">
      <alignment horizontal="center"/>
    </xf>
    <xf numFmtId="4" fontId="4" fillId="0" borderId="61" xfId="1" applyNumberFormat="1" applyFont="1" applyBorder="1" applyAlignment="1">
      <alignment vertical="center"/>
    </xf>
    <xf numFmtId="0" fontId="1" fillId="0" borderId="0" xfId="71"/>
    <xf numFmtId="0" fontId="1" fillId="0" borderId="20" xfId="71" applyBorder="1" applyAlignment="1">
      <alignment horizontal="center" vertical="center" wrapText="1"/>
    </xf>
    <xf numFmtId="0" fontId="1" fillId="0" borderId="20" xfId="71" applyBorder="1" applyAlignment="1" applyProtection="1">
      <alignment horizontal="justify" vertical="center"/>
      <protection locked="0"/>
    </xf>
    <xf numFmtId="0" fontId="1" fillId="0" borderId="20" xfId="71" applyBorder="1" applyAlignment="1" applyProtection="1">
      <alignment horizontal="justify" vertical="center" wrapText="1"/>
      <protection locked="0"/>
    </xf>
    <xf numFmtId="0" fontId="1" fillId="0" borderId="0" xfId="71" applyAlignment="1">
      <alignment vertical="center" wrapText="1"/>
    </xf>
    <xf numFmtId="169" fontId="2" fillId="0" borderId="20" xfId="71" applyNumberFormat="1" applyFont="1" applyBorder="1" applyAlignment="1">
      <alignment vertical="center" wrapText="1"/>
    </xf>
    <xf numFmtId="169" fontId="2" fillId="25" borderId="20" xfId="71" applyNumberFormat="1" applyFont="1" applyFill="1" applyBorder="1" applyAlignment="1">
      <alignment vertical="center" wrapText="1"/>
    </xf>
    <xf numFmtId="0" fontId="1" fillId="0" borderId="36" xfId="7" applyFont="1" applyBorder="1" applyAlignment="1">
      <alignment horizontal="center" vertical="center" wrapText="1"/>
    </xf>
    <xf numFmtId="0" fontId="1" fillId="0" borderId="33" xfId="7" applyFont="1" applyBorder="1" applyAlignment="1">
      <alignment wrapText="1"/>
    </xf>
    <xf numFmtId="0" fontId="1" fillId="0" borderId="33" xfId="7" applyFont="1" applyBorder="1" applyAlignment="1">
      <alignment horizontal="center" vertical="center"/>
    </xf>
    <xf numFmtId="2" fontId="1" fillId="0" borderId="33" xfId="7" applyNumberFormat="1" applyFont="1" applyBorder="1" applyAlignment="1">
      <alignment horizontal="right" vertical="center"/>
    </xf>
    <xf numFmtId="0" fontId="1" fillId="0" borderId="41" xfId="7" applyFont="1" applyBorder="1" applyAlignment="1">
      <alignment horizontal="center" vertical="center" wrapText="1"/>
    </xf>
    <xf numFmtId="0" fontId="1" fillId="0" borderId="31" xfId="71" applyBorder="1" applyAlignment="1">
      <alignment horizontal="center" vertical="center" wrapText="1"/>
    </xf>
    <xf numFmtId="0" fontId="1" fillId="0" borderId="31" xfId="71" applyBorder="1" applyAlignment="1" applyProtection="1">
      <alignment horizontal="justify" vertical="justify" wrapText="1"/>
      <protection locked="0"/>
    </xf>
    <xf numFmtId="0" fontId="1" fillId="0" borderId="66" xfId="71" applyBorder="1" applyAlignment="1">
      <alignment horizontal="center" vertical="center" wrapText="1"/>
    </xf>
    <xf numFmtId="0" fontId="1" fillId="0" borderId="41" xfId="71" applyBorder="1" applyAlignment="1">
      <alignment horizontal="center" vertical="center" wrapText="1"/>
    </xf>
    <xf numFmtId="0" fontId="1" fillId="0" borderId="31" xfId="71" applyBorder="1" applyAlignment="1" applyProtection="1">
      <alignment horizontal="justify" vertical="center"/>
      <protection locked="0"/>
    </xf>
    <xf numFmtId="169" fontId="2" fillId="25" borderId="61" xfId="7" applyNumberFormat="1" applyFont="1" applyFill="1" applyBorder="1" applyAlignment="1">
      <alignment vertical="center" wrapText="1"/>
    </xf>
    <xf numFmtId="169" fontId="2" fillId="25" borderId="61" xfId="71" applyNumberFormat="1" applyFont="1" applyFill="1" applyBorder="1" applyAlignment="1">
      <alignment vertical="center" wrapText="1"/>
    </xf>
    <xf numFmtId="0" fontId="4" fillId="0" borderId="0" xfId="2" applyFont="1" applyAlignment="1">
      <alignment vertical="center" wrapText="1"/>
    </xf>
    <xf numFmtId="0" fontId="2" fillId="0" borderId="0" xfId="71" applyFont="1" applyAlignment="1">
      <alignment vertical="center" wrapText="1"/>
    </xf>
    <xf numFmtId="0" fontId="1" fillId="24" borderId="30" xfId="71" applyFill="1" applyBorder="1"/>
    <xf numFmtId="0" fontId="1" fillId="24" borderId="54" xfId="71" applyFill="1" applyBorder="1"/>
    <xf numFmtId="0" fontId="1" fillId="24" borderId="55" xfId="71" applyFill="1" applyBorder="1"/>
    <xf numFmtId="0" fontId="1" fillId="24" borderId="56" xfId="71" applyFill="1" applyBorder="1"/>
    <xf numFmtId="0" fontId="1" fillId="24" borderId="0" xfId="71" applyFill="1"/>
    <xf numFmtId="0" fontId="1" fillId="24" borderId="57" xfId="71" applyFill="1" applyBorder="1"/>
    <xf numFmtId="0" fontId="1" fillId="24" borderId="58" xfId="71" applyFill="1" applyBorder="1"/>
    <xf numFmtId="0" fontId="1" fillId="24" borderId="59" xfId="71" applyFill="1" applyBorder="1"/>
    <xf numFmtId="0" fontId="1" fillId="24" borderId="60" xfId="71" applyFill="1" applyBorder="1"/>
    <xf numFmtId="0" fontId="2" fillId="26" borderId="62" xfId="7" applyFont="1" applyFill="1" applyBorder="1" applyAlignment="1">
      <alignment horizontal="center" vertical="center" wrapText="1"/>
    </xf>
    <xf numFmtId="0" fontId="2" fillId="26" borderId="63" xfId="7" applyFont="1" applyFill="1" applyBorder="1" applyAlignment="1">
      <alignment horizontal="center"/>
    </xf>
    <xf numFmtId="0" fontId="2" fillId="26" borderId="64" xfId="7" applyFont="1" applyFill="1" applyBorder="1" applyAlignment="1">
      <alignment horizontal="center"/>
    </xf>
    <xf numFmtId="0" fontId="2" fillId="26" borderId="9" xfId="7" applyFont="1" applyFill="1" applyBorder="1" applyAlignment="1">
      <alignment horizontal="center" vertical="center" wrapText="1"/>
    </xf>
    <xf numFmtId="0" fontId="2" fillId="26" borderId="62" xfId="71" applyFont="1" applyFill="1" applyBorder="1" applyAlignment="1">
      <alignment horizontal="center"/>
    </xf>
    <xf numFmtId="0" fontId="2" fillId="26" borderId="63" xfId="71" applyFont="1" applyFill="1" applyBorder="1" applyAlignment="1">
      <alignment horizontal="center"/>
    </xf>
    <xf numFmtId="0" fontId="2" fillId="26" borderId="64" xfId="71" applyFont="1" applyFill="1" applyBorder="1" applyAlignment="1">
      <alignment horizontal="center"/>
    </xf>
    <xf numFmtId="0" fontId="1" fillId="0" borderId="0" xfId="7" applyFont="1" applyAlignment="1">
      <alignment vertical="center" wrapText="1"/>
    </xf>
    <xf numFmtId="169" fontId="1" fillId="0" borderId="65" xfId="8" applyFont="1" applyBorder="1" applyAlignment="1">
      <alignment vertical="center" wrapText="1"/>
    </xf>
    <xf numFmtId="169" fontId="1" fillId="0" borderId="20" xfId="8" applyFont="1" applyFill="1" applyBorder="1" applyAlignment="1">
      <alignment horizontal="right" vertical="center" wrapText="1"/>
    </xf>
    <xf numFmtId="169" fontId="1" fillId="0" borderId="34" xfId="8" applyFont="1" applyBorder="1" applyAlignment="1">
      <alignment vertical="center" wrapText="1"/>
    </xf>
    <xf numFmtId="169" fontId="27" fillId="0" borderId="0" xfId="8" applyFont="1" applyAlignment="1">
      <alignment vertical="center" wrapText="1"/>
    </xf>
    <xf numFmtId="173" fontId="1" fillId="0" borderId="0" xfId="7" applyNumberFormat="1" applyFont="1" applyAlignment="1">
      <alignment horizontal="center" vertical="center" wrapText="1"/>
    </xf>
    <xf numFmtId="169" fontId="1" fillId="0" borderId="34" xfId="8" applyFont="1" applyFill="1" applyBorder="1" applyAlignment="1">
      <alignment vertical="center" wrapText="1"/>
    </xf>
    <xf numFmtId="169" fontId="27" fillId="0" borderId="0" xfId="8" applyFont="1" applyFill="1" applyAlignment="1">
      <alignment vertical="center" wrapText="1"/>
    </xf>
    <xf numFmtId="0" fontId="1" fillId="0" borderId="20" xfId="0" applyFont="1" applyBorder="1" applyAlignment="1">
      <alignment wrapText="1"/>
    </xf>
    <xf numFmtId="169" fontId="1" fillId="0" borderId="31" xfId="94" applyFont="1" applyFill="1" applyBorder="1" applyAlignment="1">
      <alignment vertical="center" wrapText="1"/>
    </xf>
    <xf numFmtId="169" fontId="1" fillId="0" borderId="67" xfId="8" applyFont="1" applyBorder="1" applyAlignment="1">
      <alignment vertical="center" wrapText="1"/>
    </xf>
    <xf numFmtId="169" fontId="1" fillId="0" borderId="20" xfId="94" applyFont="1" applyFill="1" applyBorder="1" applyAlignment="1">
      <alignment vertical="center" wrapText="1"/>
    </xf>
    <xf numFmtId="169" fontId="1" fillId="0" borderId="31" xfId="94" applyFont="1" applyFill="1" applyBorder="1" applyAlignment="1">
      <alignment horizontal="right" vertical="center" wrapText="1"/>
    </xf>
    <xf numFmtId="169" fontId="1" fillId="0" borderId="20" xfId="94" applyFont="1" applyFill="1" applyBorder="1" applyAlignment="1">
      <alignment horizontal="right" vertical="center" wrapText="1"/>
    </xf>
    <xf numFmtId="0" fontId="2" fillId="0" borderId="0" xfId="71" applyFont="1" applyAlignment="1">
      <alignment horizontal="center" vertical="center" wrapText="1"/>
    </xf>
    <xf numFmtId="169" fontId="2" fillId="0" borderId="0" xfId="71" applyNumberFormat="1" applyFont="1" applyAlignment="1">
      <alignment vertical="center" wrapText="1"/>
    </xf>
    <xf numFmtId="4" fontId="4" fillId="0" borderId="0" xfId="2" applyNumberFormat="1" applyFont="1" applyBorder="1"/>
    <xf numFmtId="4" fontId="4" fillId="0" borderId="5" xfId="1" applyNumberFormat="1" applyFont="1" applyBorder="1" applyAlignment="1">
      <alignment vertical="center"/>
    </xf>
    <xf numFmtId="4" fontId="4" fillId="0" borderId="0" xfId="4" applyNumberFormat="1" applyFont="1" applyBorder="1"/>
    <xf numFmtId="3" fontId="4" fillId="0" borderId="20" xfId="1" applyNumberFormat="1" applyFont="1" applyFill="1" applyBorder="1" applyAlignment="1">
      <alignment horizontal="center" vertical="center"/>
    </xf>
    <xf numFmtId="3" fontId="4" fillId="0" borderId="20" xfId="1" applyNumberFormat="1" applyFont="1" applyFill="1" applyBorder="1" applyAlignment="1">
      <alignment vertical="center"/>
    </xf>
    <xf numFmtId="170" fontId="4" fillId="0" borderId="20" xfId="1" applyNumberFormat="1" applyFont="1" applyFill="1" applyBorder="1" applyAlignment="1">
      <alignment vertical="center"/>
    </xf>
    <xf numFmtId="4" fontId="4" fillId="0" borderId="21" xfId="1" applyNumberFormat="1" applyFont="1" applyFill="1" applyBorder="1" applyAlignment="1">
      <alignment vertical="center"/>
    </xf>
    <xf numFmtId="3" fontId="4" fillId="0" borderId="23" xfId="1" applyNumberFormat="1" applyFont="1" applyFill="1" applyBorder="1" applyAlignment="1">
      <alignment horizontal="center" vertical="center"/>
    </xf>
    <xf numFmtId="3" fontId="4" fillId="0" borderId="23" xfId="1" applyNumberFormat="1" applyFont="1" applyFill="1" applyBorder="1" applyAlignment="1">
      <alignment vertical="center"/>
    </xf>
    <xf numFmtId="170" fontId="4" fillId="0" borderId="23" xfId="1" applyNumberFormat="1" applyFont="1" applyFill="1" applyBorder="1" applyAlignment="1">
      <alignment vertical="center"/>
    </xf>
    <xf numFmtId="0" fontId="2" fillId="0" borderId="20" xfId="71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wrapText="1"/>
    </xf>
    <xf numFmtId="0" fontId="2" fillId="0" borderId="2" xfId="7" applyFont="1" applyBorder="1" applyAlignment="1">
      <alignment horizontal="center" wrapText="1"/>
    </xf>
    <xf numFmtId="0" fontId="2" fillId="0" borderId="3" xfId="7" applyFont="1" applyBorder="1" applyAlignment="1">
      <alignment horizontal="center" wrapText="1"/>
    </xf>
    <xf numFmtId="0" fontId="2" fillId="0" borderId="4" xfId="7" applyFont="1" applyBorder="1" applyAlignment="1">
      <alignment horizontal="center"/>
    </xf>
    <xf numFmtId="0" fontId="2" fillId="0" borderId="0" xfId="7" applyFont="1" applyAlignment="1">
      <alignment horizontal="center"/>
    </xf>
    <xf numFmtId="0" fontId="2" fillId="0" borderId="5" xfId="7" applyFont="1" applyBorder="1" applyAlignment="1">
      <alignment horizontal="center"/>
    </xf>
    <xf numFmtId="0" fontId="2" fillId="0" borderId="6" xfId="7" applyFont="1" applyBorder="1" applyAlignment="1">
      <alignment horizontal="center"/>
    </xf>
    <xf numFmtId="0" fontId="2" fillId="0" borderId="7" xfId="7" applyFont="1" applyBorder="1" applyAlignment="1">
      <alignment horizontal="center"/>
    </xf>
    <xf numFmtId="0" fontId="2" fillId="0" borderId="8" xfId="7" applyFont="1" applyBorder="1" applyAlignment="1">
      <alignment horizontal="center"/>
    </xf>
    <xf numFmtId="0" fontId="2" fillId="0" borderId="9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25" borderId="42" xfId="7" applyFont="1" applyFill="1" applyBorder="1" applyAlignment="1">
      <alignment horizontal="center" vertical="center" wrapText="1"/>
    </xf>
    <xf numFmtId="0" fontId="2" fillId="25" borderId="27" xfId="7" applyFont="1" applyFill="1" applyBorder="1" applyAlignment="1">
      <alignment horizontal="center" vertical="center" wrapText="1"/>
    </xf>
    <xf numFmtId="0" fontId="1" fillId="0" borderId="56" xfId="7" applyFont="1" applyBorder="1" applyAlignment="1">
      <alignment horizontal="center"/>
    </xf>
    <xf numFmtId="0" fontId="1" fillId="0" borderId="0" xfId="7" applyFont="1" applyAlignment="1">
      <alignment horizontal="center"/>
    </xf>
    <xf numFmtId="0" fontId="1" fillId="0" borderId="57" xfId="7" applyFont="1" applyBorder="1" applyAlignment="1">
      <alignment horizontal="center"/>
    </xf>
    <xf numFmtId="0" fontId="2" fillId="25" borderId="20" xfId="71" applyFont="1" applyFill="1" applyBorder="1" applyAlignment="1">
      <alignment horizontal="center" vertical="center" wrapText="1"/>
    </xf>
    <xf numFmtId="0" fontId="2" fillId="24" borderId="56" xfId="71" applyFont="1" applyFill="1" applyBorder="1" applyAlignment="1">
      <alignment horizontal="center"/>
    </xf>
    <xf numFmtId="0" fontId="2" fillId="24" borderId="0" xfId="71" applyFont="1" applyFill="1" applyAlignment="1">
      <alignment horizontal="center"/>
    </xf>
    <xf numFmtId="0" fontId="2" fillId="24" borderId="57" xfId="71" applyFont="1" applyFill="1" applyBorder="1" applyAlignment="1">
      <alignment horizontal="center"/>
    </xf>
    <xf numFmtId="0" fontId="1" fillId="24" borderId="56" xfId="71" applyFill="1" applyBorder="1" applyAlignment="1">
      <alignment horizontal="center"/>
    </xf>
    <xf numFmtId="0" fontId="1" fillId="24" borderId="0" xfId="71" applyFill="1" applyAlignment="1">
      <alignment horizontal="center"/>
    </xf>
    <xf numFmtId="0" fontId="1" fillId="24" borderId="57" xfId="71" applyFill="1" applyBorder="1" applyAlignment="1">
      <alignment horizontal="center"/>
    </xf>
    <xf numFmtId="0" fontId="4" fillId="0" borderId="17" xfId="2" applyFont="1" applyBorder="1"/>
    <xf numFmtId="0" fontId="4" fillId="0" borderId="18" xfId="2" applyFont="1" applyBorder="1"/>
    <xf numFmtId="0" fontId="4" fillId="0" borderId="19" xfId="2" applyFont="1" applyBorder="1"/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justify" vertical="top" wrapText="1"/>
    </xf>
    <xf numFmtId="0" fontId="3" fillId="0" borderId="2" xfId="1" quotePrefix="1" applyFont="1" applyBorder="1" applyAlignment="1">
      <alignment horizontal="justify" vertical="top" wrapText="1"/>
    </xf>
    <xf numFmtId="0" fontId="3" fillId="0" borderId="3" xfId="1" quotePrefix="1" applyFont="1" applyBorder="1" applyAlignment="1">
      <alignment horizontal="justify" vertical="top" wrapText="1"/>
    </xf>
    <xf numFmtId="0" fontId="3" fillId="0" borderId="6" xfId="1" quotePrefix="1" applyFont="1" applyBorder="1" applyAlignment="1">
      <alignment horizontal="justify" vertical="top" wrapText="1"/>
    </xf>
    <xf numFmtId="0" fontId="3" fillId="0" borderId="7" xfId="1" quotePrefix="1" applyFont="1" applyBorder="1" applyAlignment="1">
      <alignment horizontal="justify" vertical="top" wrapText="1"/>
    </xf>
    <xf numFmtId="0" fontId="3" fillId="0" borderId="8" xfId="1" quotePrefix="1" applyFont="1" applyBorder="1" applyAlignment="1">
      <alignment horizontal="justify" vertical="top" wrapText="1"/>
    </xf>
    <xf numFmtId="0" fontId="4" fillId="0" borderId="13" xfId="2" applyFont="1" applyBorder="1" applyAlignment="1">
      <alignment horizontal="center"/>
    </xf>
    <xf numFmtId="0" fontId="4" fillId="0" borderId="14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4" fillId="0" borderId="17" xfId="2" applyFont="1" applyBorder="1" applyAlignment="1">
      <alignment horizontal="left"/>
    </xf>
    <xf numFmtId="0" fontId="4" fillId="0" borderId="18" xfId="2" applyFont="1" applyBorder="1" applyAlignment="1">
      <alignment horizontal="left"/>
    </xf>
    <xf numFmtId="0" fontId="4" fillId="0" borderId="19" xfId="2" applyFont="1" applyBorder="1" applyAlignment="1">
      <alignment horizontal="left"/>
    </xf>
    <xf numFmtId="0" fontId="4" fillId="0" borderId="24" xfId="2" applyFont="1" applyBorder="1" applyAlignment="1">
      <alignment horizontal="left"/>
    </xf>
    <xf numFmtId="0" fontId="4" fillId="0" borderId="25" xfId="2" applyFont="1" applyBorder="1" applyAlignment="1">
      <alignment horizontal="left"/>
    </xf>
    <xf numFmtId="0" fontId="4" fillId="0" borderId="26" xfId="2" applyFont="1" applyBorder="1" applyAlignment="1">
      <alignment horizontal="left"/>
    </xf>
    <xf numFmtId="0" fontId="4" fillId="0" borderId="17" xfId="2" applyFont="1" applyBorder="1" applyAlignment="1">
      <alignment horizontal="center"/>
    </xf>
    <xf numFmtId="0" fontId="4" fillId="0" borderId="18" xfId="2" applyFont="1" applyBorder="1" applyAlignment="1">
      <alignment horizontal="center"/>
    </xf>
    <xf numFmtId="0" fontId="4" fillId="0" borderId="19" xfId="2" applyFont="1" applyBorder="1" applyAlignment="1">
      <alignment horizontal="center"/>
    </xf>
    <xf numFmtId="0" fontId="4" fillId="0" borderId="17" xfId="2" applyFont="1" applyBorder="1" applyAlignment="1">
      <alignment horizontal="left" vertical="center" wrapText="1"/>
    </xf>
    <xf numFmtId="0" fontId="4" fillId="0" borderId="19" xfId="2" applyFont="1" applyBorder="1" applyAlignment="1">
      <alignment horizontal="left" vertical="center" wrapText="1"/>
    </xf>
    <xf numFmtId="0" fontId="4" fillId="0" borderId="17" xfId="2" applyFont="1" applyBorder="1" applyAlignment="1">
      <alignment vertical="center"/>
    </xf>
    <xf numFmtId="0" fontId="4" fillId="0" borderId="19" xfId="2" applyFont="1" applyBorder="1" applyAlignment="1">
      <alignment vertical="center"/>
    </xf>
    <xf numFmtId="0" fontId="4" fillId="0" borderId="24" xfId="2" applyFont="1" applyBorder="1" applyAlignment="1">
      <alignment horizontal="center"/>
    </xf>
    <xf numFmtId="0" fontId="4" fillId="0" borderId="26" xfId="2" applyFont="1" applyBorder="1" applyAlignment="1">
      <alignment horizontal="center"/>
    </xf>
    <xf numFmtId="0" fontId="1" fillId="0" borderId="26" xfId="2" applyBorder="1" applyAlignment="1">
      <alignment horizontal="left"/>
    </xf>
    <xf numFmtId="0" fontId="1" fillId="0" borderId="18" xfId="2" applyBorder="1" applyAlignment="1">
      <alignment horizontal="left"/>
    </xf>
    <xf numFmtId="0" fontId="1" fillId="0" borderId="19" xfId="2" applyBorder="1" applyAlignment="1">
      <alignment horizontal="left"/>
    </xf>
    <xf numFmtId="0" fontId="1" fillId="0" borderId="25" xfId="2" applyBorder="1" applyAlignment="1">
      <alignment horizontal="left"/>
    </xf>
    <xf numFmtId="0" fontId="2" fillId="24" borderId="0" xfId="7" applyFont="1" applyFill="1" applyAlignment="1">
      <alignment horizontal="center"/>
    </xf>
    <xf numFmtId="0" fontId="1" fillId="24" borderId="0" xfId="7" applyFont="1" applyFill="1" applyAlignment="1">
      <alignment horizontal="center"/>
    </xf>
    <xf numFmtId="0" fontId="4" fillId="0" borderId="17" xfId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/>
    </xf>
    <xf numFmtId="0" fontId="8" fillId="0" borderId="1" xfId="1" quotePrefix="1" applyFont="1" applyBorder="1" applyAlignment="1">
      <alignment horizontal="justify" vertical="top" wrapText="1"/>
    </xf>
    <xf numFmtId="0" fontId="8" fillId="0" borderId="2" xfId="1" quotePrefix="1" applyFont="1" applyBorder="1" applyAlignment="1">
      <alignment horizontal="justify" vertical="top" wrapText="1"/>
    </xf>
    <xf numFmtId="0" fontId="8" fillId="0" borderId="3" xfId="1" quotePrefix="1" applyFont="1" applyBorder="1" applyAlignment="1">
      <alignment horizontal="justify" vertical="top" wrapText="1"/>
    </xf>
    <xf numFmtId="0" fontId="8" fillId="0" borderId="6" xfId="1" quotePrefix="1" applyFont="1" applyBorder="1" applyAlignment="1">
      <alignment horizontal="justify" vertical="top" wrapText="1"/>
    </xf>
    <xf numFmtId="0" fontId="8" fillId="0" borderId="7" xfId="1" quotePrefix="1" applyFont="1" applyBorder="1" applyAlignment="1">
      <alignment horizontal="justify" vertical="top" wrapText="1"/>
    </xf>
    <xf numFmtId="0" fontId="8" fillId="0" borderId="8" xfId="1" quotePrefix="1" applyFont="1" applyBorder="1" applyAlignment="1">
      <alignment horizontal="justify" vertical="top" wrapText="1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24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4" fillId="0" borderId="17" xfId="1" applyFont="1" applyBorder="1" applyAlignment="1">
      <alignment horizontal="left"/>
    </xf>
    <xf numFmtId="0" fontId="4" fillId="0" borderId="19" xfId="1" applyFont="1" applyBorder="1" applyAlignment="1">
      <alignment horizontal="left"/>
    </xf>
    <xf numFmtId="0" fontId="1" fillId="0" borderId="19" xfId="1" applyBorder="1" applyAlignment="1">
      <alignment horizontal="left"/>
    </xf>
    <xf numFmtId="0" fontId="4" fillId="0" borderId="42" xfId="2" applyFont="1" applyBorder="1" applyAlignment="1">
      <alignment horizontal="left" vertical="center"/>
    </xf>
    <xf numFmtId="0" fontId="1" fillId="0" borderId="27" xfId="2" applyBorder="1" applyAlignment="1">
      <alignment horizontal="left" vertical="center"/>
    </xf>
    <xf numFmtId="0" fontId="1" fillId="0" borderId="19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4" fillId="0" borderId="41" xfId="2" applyFont="1" applyBorder="1" applyAlignment="1">
      <alignment horizontal="left" vertical="center"/>
    </xf>
    <xf numFmtId="0" fontId="1" fillId="0" borderId="20" xfId="2" applyBorder="1" applyAlignment="1">
      <alignment horizontal="left" vertical="center"/>
    </xf>
    <xf numFmtId="0" fontId="4" fillId="0" borderId="17" xfId="1" applyFont="1" applyFill="1" applyBorder="1" applyAlignment="1">
      <alignment horizontal="left" vertical="center"/>
    </xf>
    <xf numFmtId="0" fontId="1" fillId="0" borderId="18" xfId="1" applyFill="1" applyBorder="1" applyAlignment="1">
      <alignment horizontal="left" vertical="center"/>
    </xf>
    <xf numFmtId="0" fontId="1" fillId="0" borderId="19" xfId="1" applyFill="1" applyBorder="1" applyAlignment="1">
      <alignment horizontal="left" vertical="center"/>
    </xf>
    <xf numFmtId="169" fontId="1" fillId="0" borderId="0" xfId="7" applyNumberFormat="1" applyFont="1"/>
    <xf numFmtId="0" fontId="4" fillId="0" borderId="18" xfId="1" applyFont="1" applyFill="1" applyBorder="1" applyAlignment="1">
      <alignment horizontal="left" vertical="center"/>
    </xf>
    <xf numFmtId="0" fontId="4" fillId="0" borderId="19" xfId="1" applyFont="1" applyFill="1" applyBorder="1" applyAlignment="1">
      <alignment horizontal="left" vertical="center"/>
    </xf>
    <xf numFmtId="0" fontId="4" fillId="0" borderId="21" xfId="1" applyFont="1" applyFill="1" applyBorder="1" applyAlignment="1">
      <alignment horizontal="left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3" fontId="4" fillId="0" borderId="53" xfId="1" applyNumberFormat="1" applyFont="1" applyFill="1" applyBorder="1" applyAlignment="1">
      <alignment horizontal="center" vertical="center"/>
    </xf>
    <xf numFmtId="3" fontId="4" fillId="0" borderId="27" xfId="1" applyNumberFormat="1" applyFont="1" applyFill="1" applyBorder="1" applyAlignment="1">
      <alignment vertical="center"/>
    </xf>
    <xf numFmtId="4" fontId="4" fillId="0" borderId="27" xfId="1" applyNumberFormat="1" applyFont="1" applyFill="1" applyBorder="1" applyAlignment="1">
      <alignment vertical="center"/>
    </xf>
    <xf numFmtId="4" fontId="4" fillId="0" borderId="28" xfId="1" applyNumberFormat="1" applyFont="1" applyFill="1" applyBorder="1" applyAlignment="1">
      <alignment vertical="center"/>
    </xf>
    <xf numFmtId="0" fontId="4" fillId="0" borderId="17" xfId="1" applyFont="1" applyFill="1" applyBorder="1" applyAlignment="1">
      <alignment horizontal="left"/>
    </xf>
    <xf numFmtId="0" fontId="1" fillId="0" borderId="19" xfId="1" applyFill="1" applyBorder="1" applyAlignment="1">
      <alignment horizontal="left"/>
    </xf>
    <xf numFmtId="173" fontId="4" fillId="0" borderId="20" xfId="5" applyNumberFormat="1" applyFont="1" applyFill="1" applyBorder="1"/>
    <xf numFmtId="9" fontId="4" fillId="0" borderId="20" xfId="6" applyFont="1" applyFill="1" applyBorder="1" applyAlignment="1">
      <alignment horizontal="center"/>
    </xf>
    <xf numFmtId="4" fontId="4" fillId="0" borderId="20" xfId="1" applyNumberFormat="1" applyFont="1" applyFill="1" applyBorder="1"/>
    <xf numFmtId="4" fontId="4" fillId="0" borderId="34" xfId="1" applyNumberFormat="1" applyFont="1" applyFill="1" applyBorder="1"/>
    <xf numFmtId="173" fontId="4" fillId="0" borderId="20" xfId="5" applyNumberFormat="1" applyFont="1" applyFill="1" applyBorder="1" applyAlignment="1">
      <alignment vertical="center"/>
    </xf>
    <xf numFmtId="9" fontId="4" fillId="0" borderId="20" xfId="10" applyFont="1" applyFill="1" applyBorder="1" applyAlignment="1">
      <alignment horizontal="center" vertical="center"/>
    </xf>
    <xf numFmtId="4" fontId="4" fillId="0" borderId="20" xfId="1" applyNumberFormat="1" applyFont="1" applyFill="1" applyBorder="1" applyAlignment="1">
      <alignment vertical="center"/>
    </xf>
    <xf numFmtId="4" fontId="4" fillId="0" borderId="34" xfId="1" applyNumberFormat="1" applyFont="1" applyFill="1" applyBorder="1" applyAlignment="1">
      <alignment vertical="center"/>
    </xf>
    <xf numFmtId="10" fontId="4" fillId="0" borderId="20" xfId="2" applyNumberFormat="1" applyFont="1" applyFill="1" applyBorder="1" applyAlignment="1">
      <alignment vertical="center"/>
    </xf>
    <xf numFmtId="4" fontId="4" fillId="0" borderId="18" xfId="2" applyNumberFormat="1" applyFont="1" applyFill="1" applyBorder="1"/>
    <xf numFmtId="0" fontId="4" fillId="0" borderId="13" xfId="2" applyFont="1" applyFill="1" applyBorder="1" applyAlignment="1">
      <alignment horizontal="center"/>
    </xf>
    <xf numFmtId="0" fontId="4" fillId="0" borderId="15" xfId="2" applyFont="1" applyFill="1" applyBorder="1" applyAlignment="1">
      <alignment horizontal="center"/>
    </xf>
    <xf numFmtId="0" fontId="4" fillId="0" borderId="33" xfId="2" applyFont="1" applyFill="1" applyBorder="1" applyAlignment="1">
      <alignment horizontal="center"/>
    </xf>
    <xf numFmtId="0" fontId="4" fillId="0" borderId="15" xfId="2" applyFont="1" applyFill="1" applyBorder="1" applyAlignment="1">
      <alignment horizontal="center"/>
    </xf>
    <xf numFmtId="0" fontId="4" fillId="0" borderId="15" xfId="2" quotePrefix="1" applyFont="1" applyFill="1" applyBorder="1" applyAlignment="1">
      <alignment horizontal="center"/>
    </xf>
    <xf numFmtId="0" fontId="4" fillId="0" borderId="14" xfId="2" applyFont="1" applyFill="1" applyBorder="1" applyAlignment="1">
      <alignment horizontal="center"/>
    </xf>
    <xf numFmtId="0" fontId="4" fillId="0" borderId="17" xfId="2" applyFont="1" applyFill="1" applyBorder="1" applyAlignment="1">
      <alignment horizontal="left"/>
    </xf>
    <xf numFmtId="0" fontId="4" fillId="0" borderId="19" xfId="2" applyFont="1" applyFill="1" applyBorder="1" applyAlignment="1">
      <alignment horizontal="left"/>
    </xf>
    <xf numFmtId="4" fontId="4" fillId="0" borderId="20" xfId="2" applyNumberFormat="1" applyFont="1" applyFill="1" applyBorder="1"/>
    <xf numFmtId="4" fontId="4" fillId="0" borderId="34" xfId="2" applyNumberFormat="1" applyFont="1" applyFill="1" applyBorder="1"/>
    <xf numFmtId="0" fontId="1" fillId="0" borderId="19" xfId="2" applyFill="1" applyBorder="1" applyAlignment="1">
      <alignment horizontal="left"/>
    </xf>
    <xf numFmtId="0" fontId="4" fillId="0" borderId="17" xfId="2" applyFont="1" applyFill="1" applyBorder="1"/>
    <xf numFmtId="0" fontId="4" fillId="0" borderId="18" xfId="2" applyFont="1" applyFill="1" applyBorder="1"/>
    <xf numFmtId="0" fontId="4" fillId="0" borderId="19" xfId="2" applyFont="1" applyFill="1" applyBorder="1"/>
    <xf numFmtId="3" fontId="4" fillId="0" borderId="20" xfId="2" applyNumberFormat="1" applyFont="1" applyFill="1" applyBorder="1" applyAlignment="1">
      <alignment horizontal="center"/>
    </xf>
    <xf numFmtId="169" fontId="4" fillId="0" borderId="21" xfId="4" applyFont="1" applyFill="1" applyBorder="1"/>
    <xf numFmtId="0" fontId="4" fillId="0" borderId="18" xfId="2" applyFont="1" applyFill="1" applyBorder="1" applyAlignment="1">
      <alignment horizontal="left"/>
    </xf>
    <xf numFmtId="3" fontId="4" fillId="0" borderId="23" xfId="2" applyNumberFormat="1" applyFont="1" applyFill="1" applyBorder="1" applyAlignment="1">
      <alignment horizontal="center"/>
    </xf>
    <xf numFmtId="0" fontId="4" fillId="0" borderId="24" xfId="2" applyFont="1" applyFill="1" applyBorder="1" applyAlignment="1">
      <alignment horizontal="left"/>
    </xf>
    <xf numFmtId="0" fontId="1" fillId="0" borderId="26" xfId="2" applyFill="1" applyBorder="1" applyAlignment="1">
      <alignment horizontal="left"/>
    </xf>
    <xf numFmtId="3" fontId="4" fillId="0" borderId="27" xfId="2" applyNumberFormat="1" applyFont="1" applyFill="1" applyBorder="1"/>
    <xf numFmtId="0" fontId="4" fillId="0" borderId="35" xfId="2" applyFont="1" applyFill="1" applyBorder="1"/>
    <xf numFmtId="0" fontId="4" fillId="0" borderId="7" xfId="2" applyFont="1" applyFill="1" applyBorder="1"/>
    <xf numFmtId="171" fontId="4" fillId="0" borderId="20" xfId="1" applyNumberFormat="1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0" fontId="4" fillId="0" borderId="7" xfId="1" applyFont="1" applyFill="1" applyBorder="1" applyAlignment="1">
      <alignment vertical="center"/>
    </xf>
    <xf numFmtId="0" fontId="4" fillId="0" borderId="35" xfId="1" applyFont="1" applyFill="1" applyBorder="1" applyAlignment="1">
      <alignment vertical="center"/>
    </xf>
    <xf numFmtId="3" fontId="4" fillId="0" borderId="27" xfId="1" applyNumberFormat="1" applyFont="1" applyFill="1" applyBorder="1" applyAlignment="1">
      <alignment horizontal="center" vertical="center"/>
    </xf>
    <xf numFmtId="4" fontId="1" fillId="0" borderId="33" xfId="7" applyNumberFormat="1" applyFont="1" applyFill="1" applyBorder="1" applyAlignment="1">
      <alignment horizontal="right" vertical="center"/>
    </xf>
    <xf numFmtId="4" fontId="1" fillId="0" borderId="20" xfId="8" applyNumberFormat="1" applyFont="1" applyFill="1" applyBorder="1" applyAlignment="1">
      <alignment horizontal="right" vertical="center" wrapText="1"/>
    </xf>
  </cellXfs>
  <cellStyles count="96">
    <cellStyle name="20% - Énfasis1 2" xfId="12"/>
    <cellStyle name="20% - Énfasis2 2" xfId="13"/>
    <cellStyle name="20% - Énfasis3 2" xfId="14"/>
    <cellStyle name="20% - Énfasis4 2" xfId="15"/>
    <cellStyle name="20% - Énfasis5 2" xfId="16"/>
    <cellStyle name="20% - Énfasis6 2" xfId="17"/>
    <cellStyle name="40% - Énfasis1 2" xfId="18"/>
    <cellStyle name="40% - Énfasis2 2" xfId="19"/>
    <cellStyle name="40% - Énfasis3 2" xfId="20"/>
    <cellStyle name="40% - Énfasis4 2" xfId="21"/>
    <cellStyle name="40% - Énfasis5 2" xfId="22"/>
    <cellStyle name="40% - Énfasis6 2" xfId="23"/>
    <cellStyle name="60% - Énfasis1 2" xfId="24"/>
    <cellStyle name="60% - Énfasis2 2" xfId="25"/>
    <cellStyle name="60% - Énfasis3 2" xfId="26"/>
    <cellStyle name="60% - Énfasis4 2" xfId="27"/>
    <cellStyle name="60% - Énfasis5 2" xfId="28"/>
    <cellStyle name="60% - Énfasis6 2" xfId="29"/>
    <cellStyle name="Buena 2" xfId="30"/>
    <cellStyle name="Cálculo 2" xfId="31"/>
    <cellStyle name="Celda de comprobación 2" xfId="32"/>
    <cellStyle name="Celda vinculada 2" xfId="33"/>
    <cellStyle name="Encabezado 4 2" xfId="34"/>
    <cellStyle name="Énfasis1 2" xfId="35"/>
    <cellStyle name="Énfasis2 2" xfId="36"/>
    <cellStyle name="Énfasis3 2" xfId="37"/>
    <cellStyle name="Énfasis4 2" xfId="38"/>
    <cellStyle name="Énfasis5 2" xfId="39"/>
    <cellStyle name="Énfasis6 2" xfId="40"/>
    <cellStyle name="Entrada 2" xfId="41"/>
    <cellStyle name="Euro" xfId="42"/>
    <cellStyle name="Euro 2" xfId="43"/>
    <cellStyle name="Euro 3" xfId="44"/>
    <cellStyle name="Euro_PALENQUE" xfId="45"/>
    <cellStyle name="Incorrecto 2" xfId="46"/>
    <cellStyle name="Millares [0] 2" xfId="47"/>
    <cellStyle name="Millares [0] 3" xfId="48"/>
    <cellStyle name="Millares [0] 4" xfId="49"/>
    <cellStyle name="Millares 10" xfId="4"/>
    <cellStyle name="Millares 11" xfId="50"/>
    <cellStyle name="Millares 11 2" xfId="95"/>
    <cellStyle name="Millares 12" xfId="51"/>
    <cellStyle name="Millares 13" xfId="52"/>
    <cellStyle name="Millares 14" xfId="53"/>
    <cellStyle name="Millares 15" xfId="54"/>
    <cellStyle name="Millares 16" xfId="55"/>
    <cellStyle name="Millares 17" xfId="56"/>
    <cellStyle name="Millares 18" xfId="57"/>
    <cellStyle name="Millares 19" xfId="58"/>
    <cellStyle name="Millares 2" xfId="3"/>
    <cellStyle name="Millares 2 2" xfId="59"/>
    <cellStyle name="Millares 3" xfId="8"/>
    <cellStyle name="Millares 3 2" xfId="94"/>
    <cellStyle name="Millares 4" xfId="60"/>
    <cellStyle name="Millares 5" xfId="61"/>
    <cellStyle name="Millares 6" xfId="62"/>
    <cellStyle name="Millares 7" xfId="63"/>
    <cellStyle name="Millares 8" xfId="64"/>
    <cellStyle name="Millares 9" xfId="65"/>
    <cellStyle name="Millares_PADRE NUESTRO" xfId="9"/>
    <cellStyle name="Moneda 2" xfId="11"/>
    <cellStyle name="Moneda 3" xfId="66"/>
    <cellStyle name="Moneda 4" xfId="67"/>
    <cellStyle name="Moneda_Propuesta SCV-045-99 2" xfId="5"/>
    <cellStyle name="Neutral 2" xfId="68"/>
    <cellStyle name="Normal" xfId="0" builtinId="0"/>
    <cellStyle name="Normal 2" xfId="1"/>
    <cellStyle name="Normal 2 2" xfId="2"/>
    <cellStyle name="Normal 2 2 3" xfId="69"/>
    <cellStyle name="Normal 2_APU 200 - 320 BORRADOR" xfId="70"/>
    <cellStyle name="Normal 3" xfId="7"/>
    <cellStyle name="Normal 3 2" xfId="71"/>
    <cellStyle name="Normal 4" xfId="72"/>
    <cellStyle name="Normal 5" xfId="73"/>
    <cellStyle name="Normal 6" xfId="74"/>
    <cellStyle name="Normal 7" xfId="75"/>
    <cellStyle name="Notas 2" xfId="76"/>
    <cellStyle name="Notas 3" xfId="77"/>
    <cellStyle name="Porcentaje 2" xfId="78"/>
    <cellStyle name="Porcentaje 2 2" xfId="79"/>
    <cellStyle name="Porcentaje 3" xfId="6"/>
    <cellStyle name="Porcentaje 4" xfId="80"/>
    <cellStyle name="Porcentual 2" xfId="10"/>
    <cellStyle name="Porcentual 2 2" xfId="81"/>
    <cellStyle name="Porcentual 3" xfId="82"/>
    <cellStyle name="Porcentual 4" xfId="83"/>
    <cellStyle name="Porcentual 5" xfId="84"/>
    <cellStyle name="Porcentual 6" xfId="85"/>
    <cellStyle name="Salida 2" xfId="86"/>
    <cellStyle name="Texto de advertencia 2" xfId="87"/>
    <cellStyle name="Texto explicativo 2" xfId="88"/>
    <cellStyle name="Título 1 2" xfId="89"/>
    <cellStyle name="Título 2 2" xfId="90"/>
    <cellStyle name="Título 3 2" xfId="91"/>
    <cellStyle name="Título 4" xfId="92"/>
    <cellStyle name="Total 2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DAVID%20RANCAN\INTERVENTORIA\RIONEGRO\PRESUPUESTO_COLECTOR_LOS_ALAMOS_6(1)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TODOLO\SISTEMA\PROYECTS\pr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ex\Documentos\ALCALDE\PROYECTOS\E.S.P\VIAS\INVIAS\APU-CONCERTADO%20DEFINITIVO%20BANDA%20MEDELL&#205;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olivar\Mis%20documentos\INVITACION%20PARA%20CONTRATAR%20SELECCION%20ABREVIADA%20DE%20MINIMA%20CUANTIA\Anexo%20GENERICO%20formulario%20cantidades%20CD%20y%20LP%2019%20Dic%2020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une.net.co:8080/SIMULACI&#211;NEDIFICIO.o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MULACI&#211;NEDIFICIO.o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TODOLO2\Usuario\OBRAS%20DE%20PROTECCION%20LA%20TIGRA,%20LA%20GALAPAGO\PRO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NECIA%202023\PLANEACI&#211;N%202023\GAVIONES%20Y%20RECINTE\Presupuesto%20Gaviones%20La%20Piscin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Venecia\Desktop\Wilder%20Restrepo\Gesti&#243;n%20del%20Riesgo\Obras%20de%20Mitigaci&#243;n\Presupuestos%20y%20APU&#180;S\Presupuesto%20Los%20Mej&#237;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Venecia\Desktop\Wilder%20Restrepo\Gesti&#243;n%20del%20Riesgo\Obras%20de%20Mitigaci&#243;n\Presupuestos%20y%20APU&#180;S\Presupuesto%20Gaviones%20Los%20Leos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CTOS"/>
      <sheetName val="RESUMEN DE ACNT LOS ALAMOS"/>
      <sheetName val="PRESUPUESTO LOS ALAMOS"/>
      <sheetName val="APU LOS  ALAMOS ALCA"/>
    </sheetNames>
    <sheetDataSet>
      <sheetData sheetId="0">
        <row r="28">
          <cell r="D28">
            <v>75400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Entidades Financiadoras"/>
      <sheetName val="tipos_entidad"/>
      <sheetName val="tipo_recurso"/>
      <sheetName val="Hoja1"/>
      <sheetName val="PE-Indice"/>
      <sheetName val="PE-01"/>
      <sheetName val="PE-02"/>
      <sheetName val="PE-03"/>
      <sheetName val="PE-04"/>
    </sheetNames>
    <sheetDataSet>
      <sheetData sheetId="0"/>
      <sheetData sheetId="1"/>
      <sheetData sheetId="2"/>
      <sheetData sheetId="3"/>
      <sheetData sheetId="4">
        <row r="1">
          <cell r="S1" t="str">
            <v>Obligatorio</v>
          </cell>
        </row>
        <row r="2">
          <cell r="S2" t="str">
            <v>Opcional</v>
          </cell>
        </row>
      </sheetData>
      <sheetData sheetId="5"/>
      <sheetData sheetId="6"/>
      <sheetData sheetId="7"/>
      <sheetData sheetId="8">
        <row r="2">
          <cell r="B2" t="str">
            <v>Cumplimiento del gasto público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cipal"/>
      <sheetName val="formulario"/>
      <sheetName val="experiencia"/>
      <sheetName val="apu"/>
    </sheetNames>
    <sheetDataSet>
      <sheetData sheetId="0"/>
      <sheetData sheetId="1">
        <row r="9845">
          <cell r="Z9845">
            <v>0</v>
          </cell>
        </row>
        <row r="9846">
          <cell r="Z9846">
            <v>0.01</v>
          </cell>
        </row>
        <row r="9847">
          <cell r="Z9847">
            <v>0.02</v>
          </cell>
        </row>
        <row r="9848">
          <cell r="Z9848">
            <v>0.03</v>
          </cell>
        </row>
        <row r="9849">
          <cell r="Z9849">
            <v>0.04</v>
          </cell>
        </row>
        <row r="9850">
          <cell r="Z9850">
            <v>0.05</v>
          </cell>
        </row>
        <row r="9851">
          <cell r="Z9851">
            <v>0.06</v>
          </cell>
        </row>
        <row r="9852">
          <cell r="Z9852">
            <v>7.0000000000000007E-2</v>
          </cell>
        </row>
        <row r="9853">
          <cell r="Z9853">
            <v>0.08</v>
          </cell>
        </row>
        <row r="9854">
          <cell r="Z9854">
            <v>0.09</v>
          </cell>
        </row>
        <row r="9855">
          <cell r="Z9855">
            <v>0.1</v>
          </cell>
        </row>
        <row r="9856">
          <cell r="Z9856">
            <v>0.11</v>
          </cell>
        </row>
        <row r="9857">
          <cell r="Z9857">
            <v>0.12</v>
          </cell>
        </row>
        <row r="9858">
          <cell r="Z9858">
            <v>0.13</v>
          </cell>
        </row>
        <row r="9859">
          <cell r="Z9859">
            <v>0.14000000000000001</v>
          </cell>
        </row>
        <row r="9860">
          <cell r="Z9860">
            <v>0.15</v>
          </cell>
        </row>
        <row r="9861">
          <cell r="Z9861">
            <v>0.16</v>
          </cell>
        </row>
        <row r="9862">
          <cell r="Z9862">
            <v>0.17</v>
          </cell>
        </row>
        <row r="9863">
          <cell r="Z9863">
            <v>0.18</v>
          </cell>
        </row>
        <row r="9864">
          <cell r="Z9864">
            <v>0.19</v>
          </cell>
        </row>
        <row r="9865">
          <cell r="Z9865">
            <v>0.2</v>
          </cell>
        </row>
        <row r="9866">
          <cell r="Z9866">
            <v>0.21</v>
          </cell>
        </row>
        <row r="9867">
          <cell r="Z9867">
            <v>0.22</v>
          </cell>
        </row>
        <row r="9868">
          <cell r="Z9868">
            <v>0.23</v>
          </cell>
        </row>
        <row r="9869">
          <cell r="Z9869">
            <v>0.24</v>
          </cell>
        </row>
        <row r="9870">
          <cell r="Z9870">
            <v>0.25</v>
          </cell>
        </row>
        <row r="9871">
          <cell r="Z9871">
            <v>0.26</v>
          </cell>
        </row>
        <row r="9872">
          <cell r="Z9872">
            <v>0.27</v>
          </cell>
        </row>
        <row r="9873">
          <cell r="Z9873">
            <v>0.28000000000000003</v>
          </cell>
        </row>
        <row r="9874">
          <cell r="Z9874">
            <v>0.28999999999999998</v>
          </cell>
        </row>
        <row r="9875">
          <cell r="Z9875">
            <v>0.3</v>
          </cell>
        </row>
        <row r="9876">
          <cell r="Z9876">
            <v>0.31</v>
          </cell>
        </row>
        <row r="9877">
          <cell r="Z9877">
            <v>0.32</v>
          </cell>
        </row>
        <row r="9878">
          <cell r="Z9878">
            <v>0.33</v>
          </cell>
        </row>
        <row r="9879">
          <cell r="Z9879">
            <v>0.34</v>
          </cell>
        </row>
        <row r="9880">
          <cell r="Z9880">
            <v>0.35</v>
          </cell>
        </row>
        <row r="9881">
          <cell r="Z9881">
            <v>0.36</v>
          </cell>
        </row>
        <row r="9882">
          <cell r="Z9882">
            <v>0.37</v>
          </cell>
        </row>
        <row r="9883">
          <cell r="Z9883">
            <v>0.38</v>
          </cell>
        </row>
        <row r="9884">
          <cell r="Z9884">
            <v>0.39</v>
          </cell>
        </row>
        <row r="9885">
          <cell r="Z9885">
            <v>0.4</v>
          </cell>
        </row>
        <row r="9886">
          <cell r="Z9886">
            <v>0.41</v>
          </cell>
        </row>
        <row r="9887">
          <cell r="Z9887">
            <v>0.42</v>
          </cell>
        </row>
        <row r="9888">
          <cell r="Z9888">
            <v>0.43</v>
          </cell>
        </row>
        <row r="9889">
          <cell r="Z9889">
            <v>0.44</v>
          </cell>
        </row>
        <row r="9890">
          <cell r="Z9890">
            <v>0.45</v>
          </cell>
        </row>
        <row r="9891">
          <cell r="Z9891">
            <v>0.46</v>
          </cell>
        </row>
        <row r="9892">
          <cell r="Z9892">
            <v>0.47</v>
          </cell>
        </row>
        <row r="9893">
          <cell r="Z9893">
            <v>0.48</v>
          </cell>
        </row>
        <row r="9894">
          <cell r="Z9894">
            <v>0.49</v>
          </cell>
        </row>
        <row r="9895">
          <cell r="Z9895">
            <v>0.5</v>
          </cell>
        </row>
        <row r="9896">
          <cell r="Z9896">
            <v>0.51</v>
          </cell>
        </row>
        <row r="9897">
          <cell r="Z9897">
            <v>0.52</v>
          </cell>
        </row>
        <row r="9898">
          <cell r="Z9898">
            <v>0.53</v>
          </cell>
        </row>
        <row r="9899">
          <cell r="Z9899">
            <v>0.54</v>
          </cell>
        </row>
        <row r="9900">
          <cell r="Z9900">
            <v>0.55000000000000004</v>
          </cell>
        </row>
        <row r="9901">
          <cell r="Z9901">
            <v>0.56000000000000005</v>
          </cell>
        </row>
        <row r="9902">
          <cell r="Z9902">
            <v>0.56999999999999995</v>
          </cell>
        </row>
        <row r="9903">
          <cell r="Z9903">
            <v>0.57999999999999996</v>
          </cell>
        </row>
        <row r="9904">
          <cell r="Z9904">
            <v>0.59</v>
          </cell>
        </row>
        <row r="9905">
          <cell r="Z9905">
            <v>0.6</v>
          </cell>
        </row>
        <row r="9906">
          <cell r="Z9906">
            <v>0.61</v>
          </cell>
        </row>
        <row r="9907">
          <cell r="Z9907">
            <v>0.62</v>
          </cell>
        </row>
        <row r="9908">
          <cell r="Z9908">
            <v>0.63</v>
          </cell>
        </row>
        <row r="9909">
          <cell r="Z9909">
            <v>0.64</v>
          </cell>
        </row>
        <row r="9910">
          <cell r="Z9910">
            <v>0.65</v>
          </cell>
        </row>
        <row r="9911">
          <cell r="Z9911">
            <v>0.66</v>
          </cell>
        </row>
        <row r="9912">
          <cell r="Z9912">
            <v>0.67</v>
          </cell>
        </row>
        <row r="9913">
          <cell r="Z9913">
            <v>0.68</v>
          </cell>
        </row>
        <row r="9914">
          <cell r="Z9914">
            <v>0.69</v>
          </cell>
        </row>
        <row r="9915">
          <cell r="Z9915">
            <v>0.7</v>
          </cell>
        </row>
        <row r="9916">
          <cell r="Z9916">
            <v>0.71</v>
          </cell>
        </row>
        <row r="9917">
          <cell r="Z9917">
            <v>0.72</v>
          </cell>
        </row>
        <row r="9918">
          <cell r="Z9918">
            <v>0.73</v>
          </cell>
        </row>
        <row r="9919">
          <cell r="Z9919">
            <v>0.74</v>
          </cell>
        </row>
        <row r="9920">
          <cell r="Z9920">
            <v>0.75</v>
          </cell>
        </row>
        <row r="9921">
          <cell r="Z9921">
            <v>0.76</v>
          </cell>
        </row>
        <row r="9922">
          <cell r="Z9922">
            <v>0.77</v>
          </cell>
        </row>
        <row r="9923">
          <cell r="Z9923">
            <v>0.78</v>
          </cell>
        </row>
        <row r="9924">
          <cell r="Z9924">
            <v>0.79</v>
          </cell>
        </row>
        <row r="9925">
          <cell r="Z9925">
            <v>0.8</v>
          </cell>
        </row>
        <row r="9926">
          <cell r="Z9926">
            <v>0.81</v>
          </cell>
        </row>
        <row r="9927">
          <cell r="Z9927">
            <v>0.82</v>
          </cell>
        </row>
        <row r="9928">
          <cell r="Z9928">
            <v>0.83</v>
          </cell>
        </row>
        <row r="9929">
          <cell r="Z9929">
            <v>0.84</v>
          </cell>
        </row>
        <row r="9930">
          <cell r="Z9930">
            <v>0.85</v>
          </cell>
        </row>
        <row r="9931">
          <cell r="Z9931">
            <v>0.86</v>
          </cell>
        </row>
        <row r="9932">
          <cell r="Z9932">
            <v>0.87</v>
          </cell>
        </row>
        <row r="9933">
          <cell r="Z9933">
            <v>0.88</v>
          </cell>
        </row>
        <row r="9934">
          <cell r="Z9934">
            <v>0.89</v>
          </cell>
        </row>
        <row r="9935">
          <cell r="Z9935">
            <v>0.9</v>
          </cell>
        </row>
        <row r="9936">
          <cell r="Z9936">
            <v>0.91</v>
          </cell>
        </row>
        <row r="9937">
          <cell r="Z9937">
            <v>0.92</v>
          </cell>
        </row>
        <row r="9938">
          <cell r="Z9938">
            <v>0.93</v>
          </cell>
        </row>
        <row r="9939">
          <cell r="Z9939">
            <v>0.94</v>
          </cell>
        </row>
        <row r="9940">
          <cell r="Z9940">
            <v>0.95</v>
          </cell>
        </row>
        <row r="9941">
          <cell r="Z9941">
            <v>0.96</v>
          </cell>
        </row>
        <row r="9942">
          <cell r="Z9942">
            <v>0.97</v>
          </cell>
        </row>
        <row r="9943">
          <cell r="Z9943">
            <v>0.98</v>
          </cell>
        </row>
        <row r="9944">
          <cell r="Z9944">
            <v>0.99</v>
          </cell>
        </row>
        <row r="9945">
          <cell r="Z9945">
            <v>1</v>
          </cell>
        </row>
        <row r="9946">
          <cell r="Z9946">
            <v>1.01</v>
          </cell>
        </row>
        <row r="9947">
          <cell r="Z9947">
            <v>1.02</v>
          </cell>
        </row>
        <row r="9948">
          <cell r="Z9948">
            <v>1.03</v>
          </cell>
        </row>
        <row r="9949">
          <cell r="Z9949">
            <v>1.04</v>
          </cell>
        </row>
        <row r="9950">
          <cell r="Z9950">
            <v>1.05</v>
          </cell>
        </row>
        <row r="9951">
          <cell r="Z9951">
            <v>1.06</v>
          </cell>
        </row>
        <row r="9952">
          <cell r="Z9952">
            <v>1.07</v>
          </cell>
        </row>
        <row r="9953">
          <cell r="Z9953">
            <v>1.08</v>
          </cell>
        </row>
        <row r="9954">
          <cell r="Z9954">
            <v>1.0900000000000001</v>
          </cell>
        </row>
        <row r="9955">
          <cell r="Z9955">
            <v>1.1000000000000001</v>
          </cell>
        </row>
        <row r="9956">
          <cell r="Z9956">
            <v>1.1100000000000001</v>
          </cell>
        </row>
        <row r="9957">
          <cell r="Z9957">
            <v>1.1200000000000001</v>
          </cell>
        </row>
        <row r="9958">
          <cell r="Z9958">
            <v>1.1299999999999999</v>
          </cell>
        </row>
        <row r="9959">
          <cell r="Z9959">
            <v>1.1399999999999999</v>
          </cell>
        </row>
        <row r="9960">
          <cell r="Z9960">
            <v>1.1499999999999999</v>
          </cell>
        </row>
        <row r="9961">
          <cell r="Z9961">
            <v>1.1599999999999999</v>
          </cell>
        </row>
        <row r="9962">
          <cell r="Z9962">
            <v>1.17</v>
          </cell>
        </row>
        <row r="9963">
          <cell r="Z9963">
            <v>1.18</v>
          </cell>
        </row>
        <row r="9964">
          <cell r="Z9964">
            <v>1.19</v>
          </cell>
        </row>
        <row r="9965">
          <cell r="Z9965">
            <v>1.2</v>
          </cell>
        </row>
        <row r="9966">
          <cell r="Z9966">
            <v>1.21</v>
          </cell>
        </row>
        <row r="9967">
          <cell r="Z9967">
            <v>1.22</v>
          </cell>
        </row>
        <row r="9968">
          <cell r="Z9968">
            <v>1.23</v>
          </cell>
        </row>
        <row r="9969">
          <cell r="Z9969">
            <v>1.24</v>
          </cell>
        </row>
        <row r="9970">
          <cell r="Z9970">
            <v>1.25</v>
          </cell>
        </row>
        <row r="9971">
          <cell r="Z9971">
            <v>1.26</v>
          </cell>
        </row>
        <row r="9972">
          <cell r="Z9972">
            <v>1.27</v>
          </cell>
        </row>
        <row r="9973">
          <cell r="Z9973">
            <v>1.28</v>
          </cell>
        </row>
        <row r="9974">
          <cell r="Z9974">
            <v>1.29</v>
          </cell>
        </row>
        <row r="9975">
          <cell r="Z9975">
            <v>1.3</v>
          </cell>
        </row>
        <row r="9976">
          <cell r="Z9976">
            <v>1.31</v>
          </cell>
        </row>
        <row r="9977">
          <cell r="Z9977">
            <v>1.32</v>
          </cell>
        </row>
        <row r="9978">
          <cell r="Z9978">
            <v>1.33</v>
          </cell>
        </row>
        <row r="9979">
          <cell r="Z9979">
            <v>1.34</v>
          </cell>
        </row>
        <row r="9980">
          <cell r="Z9980">
            <v>1.35</v>
          </cell>
        </row>
        <row r="9981">
          <cell r="Z9981">
            <v>1.36</v>
          </cell>
        </row>
        <row r="9982">
          <cell r="Z9982">
            <v>1.37</v>
          </cell>
        </row>
        <row r="9983">
          <cell r="Z9983">
            <v>1.38</v>
          </cell>
        </row>
        <row r="9984">
          <cell r="Z9984">
            <v>1.39</v>
          </cell>
        </row>
        <row r="9985">
          <cell r="Z9985">
            <v>1.4</v>
          </cell>
        </row>
        <row r="9986">
          <cell r="Z9986">
            <v>1.41</v>
          </cell>
        </row>
        <row r="9987">
          <cell r="Z9987">
            <v>1.42</v>
          </cell>
        </row>
        <row r="9988">
          <cell r="Z9988">
            <v>1.43</v>
          </cell>
        </row>
        <row r="9989">
          <cell r="Z9989">
            <v>1.44</v>
          </cell>
        </row>
        <row r="9990">
          <cell r="Z9990">
            <v>1.45</v>
          </cell>
        </row>
        <row r="9991">
          <cell r="Z9991">
            <v>1.46</v>
          </cell>
        </row>
        <row r="9992">
          <cell r="Z9992">
            <v>1.47</v>
          </cell>
        </row>
        <row r="9993">
          <cell r="Z9993">
            <v>1.48</v>
          </cell>
        </row>
        <row r="9994">
          <cell r="Z9994">
            <v>1.49</v>
          </cell>
        </row>
        <row r="9995">
          <cell r="Z9995">
            <v>1.5</v>
          </cell>
        </row>
        <row r="9996">
          <cell r="Z9996">
            <v>1.51</v>
          </cell>
        </row>
        <row r="9997">
          <cell r="Z9997">
            <v>1.52</v>
          </cell>
        </row>
        <row r="9998">
          <cell r="Z9998">
            <v>1.53</v>
          </cell>
        </row>
        <row r="9999">
          <cell r="Z9999">
            <v>1.54</v>
          </cell>
        </row>
        <row r="10000">
          <cell r="Z10000">
            <v>1.55</v>
          </cell>
        </row>
        <row r="10001">
          <cell r="Z10001">
            <v>1.56</v>
          </cell>
        </row>
        <row r="10002">
          <cell r="Z10002">
            <v>1.57</v>
          </cell>
        </row>
        <row r="10003">
          <cell r="Z10003">
            <v>1.58</v>
          </cell>
        </row>
        <row r="10004">
          <cell r="Z10004">
            <v>1.59</v>
          </cell>
        </row>
        <row r="10005">
          <cell r="Z10005">
            <v>1.6</v>
          </cell>
        </row>
        <row r="10006">
          <cell r="Z10006">
            <v>1.61</v>
          </cell>
        </row>
        <row r="10007">
          <cell r="Z10007">
            <v>1.62</v>
          </cell>
        </row>
        <row r="10008">
          <cell r="Z10008">
            <v>1.63</v>
          </cell>
        </row>
        <row r="10009">
          <cell r="Z10009">
            <v>1.64</v>
          </cell>
        </row>
        <row r="10010">
          <cell r="Z10010">
            <v>1.65</v>
          </cell>
        </row>
        <row r="10011">
          <cell r="Z10011">
            <v>1.66</v>
          </cell>
        </row>
        <row r="10012">
          <cell r="Z10012">
            <v>1.67</v>
          </cell>
        </row>
        <row r="10013">
          <cell r="Z10013">
            <v>1.68</v>
          </cell>
        </row>
        <row r="10014">
          <cell r="Z10014">
            <v>1.69</v>
          </cell>
        </row>
        <row r="10015">
          <cell r="Z10015">
            <v>1.7</v>
          </cell>
        </row>
        <row r="10016">
          <cell r="Z10016">
            <v>1.71</v>
          </cell>
        </row>
        <row r="10017">
          <cell r="Z10017">
            <v>1.72</v>
          </cell>
        </row>
        <row r="10018">
          <cell r="Z10018">
            <v>1.73</v>
          </cell>
        </row>
        <row r="10019">
          <cell r="Z10019">
            <v>1.74</v>
          </cell>
        </row>
        <row r="10020">
          <cell r="Z10020">
            <v>1.75</v>
          </cell>
        </row>
        <row r="10021">
          <cell r="Z10021">
            <v>1.76</v>
          </cell>
        </row>
        <row r="10022">
          <cell r="Z10022">
            <v>1.77</v>
          </cell>
        </row>
        <row r="10023">
          <cell r="Z10023">
            <v>1.78</v>
          </cell>
        </row>
        <row r="10024">
          <cell r="Z10024">
            <v>1.79</v>
          </cell>
        </row>
        <row r="10025">
          <cell r="Z10025">
            <v>1.8</v>
          </cell>
        </row>
        <row r="10026">
          <cell r="Z10026">
            <v>1.81</v>
          </cell>
        </row>
        <row r="10027">
          <cell r="Z10027">
            <v>1.82</v>
          </cell>
        </row>
        <row r="10028">
          <cell r="Z10028">
            <v>1.83</v>
          </cell>
        </row>
        <row r="10029">
          <cell r="Z10029">
            <v>1.84</v>
          </cell>
        </row>
        <row r="10030">
          <cell r="Z10030">
            <v>1.85</v>
          </cell>
        </row>
        <row r="10031">
          <cell r="Z10031">
            <v>1.86</v>
          </cell>
        </row>
        <row r="10032">
          <cell r="Z10032">
            <v>1.87</v>
          </cell>
        </row>
        <row r="10033">
          <cell r="Z10033">
            <v>1.88</v>
          </cell>
        </row>
        <row r="10034">
          <cell r="Z10034">
            <v>1.89</v>
          </cell>
        </row>
        <row r="10035">
          <cell r="Z10035">
            <v>1.9</v>
          </cell>
        </row>
        <row r="10036">
          <cell r="Z10036">
            <v>1.91</v>
          </cell>
        </row>
        <row r="10037">
          <cell r="Z10037">
            <v>1.92</v>
          </cell>
        </row>
        <row r="10038">
          <cell r="Z10038">
            <v>1.93</v>
          </cell>
        </row>
        <row r="10039">
          <cell r="Z10039">
            <v>1.94</v>
          </cell>
        </row>
        <row r="10040">
          <cell r="Z10040">
            <v>1.95</v>
          </cell>
        </row>
        <row r="10041">
          <cell r="Z10041">
            <v>1.96</v>
          </cell>
        </row>
        <row r="10042">
          <cell r="Z10042">
            <v>1.97</v>
          </cell>
        </row>
        <row r="10043">
          <cell r="Z10043">
            <v>1.98</v>
          </cell>
        </row>
        <row r="10044">
          <cell r="Z10044">
            <v>1.99</v>
          </cell>
        </row>
        <row r="10045">
          <cell r="Z10045">
            <v>2</v>
          </cell>
        </row>
        <row r="10046">
          <cell r="Z10046">
            <v>2.0099999999999998</v>
          </cell>
        </row>
        <row r="10047">
          <cell r="Z10047">
            <v>2.02</v>
          </cell>
        </row>
        <row r="10048">
          <cell r="Z10048">
            <v>2.0299999999999998</v>
          </cell>
        </row>
        <row r="10049">
          <cell r="Z10049">
            <v>2.04</v>
          </cell>
        </row>
        <row r="10050">
          <cell r="Z10050">
            <v>2.0499999999999998</v>
          </cell>
        </row>
        <row r="10051">
          <cell r="Z10051">
            <v>2.06</v>
          </cell>
        </row>
        <row r="10052">
          <cell r="Z10052">
            <v>2.0699999999999998</v>
          </cell>
        </row>
        <row r="10053">
          <cell r="Z10053">
            <v>2.08</v>
          </cell>
        </row>
        <row r="10054">
          <cell r="Z10054">
            <v>2.09</v>
          </cell>
        </row>
        <row r="10055">
          <cell r="Z10055">
            <v>2.1</v>
          </cell>
        </row>
        <row r="10056">
          <cell r="Z10056">
            <v>2.11</v>
          </cell>
        </row>
        <row r="10057">
          <cell r="Z10057">
            <v>2.12</v>
          </cell>
        </row>
        <row r="10058">
          <cell r="Z10058">
            <v>2.13</v>
          </cell>
        </row>
        <row r="10059">
          <cell r="Z10059">
            <v>2.14</v>
          </cell>
        </row>
        <row r="10060">
          <cell r="Z10060">
            <v>2.15</v>
          </cell>
        </row>
        <row r="10061">
          <cell r="Z10061">
            <v>2.16</v>
          </cell>
        </row>
        <row r="10062">
          <cell r="Z10062">
            <v>2.17</v>
          </cell>
        </row>
        <row r="10063">
          <cell r="Z10063">
            <v>2.1800000000000002</v>
          </cell>
        </row>
        <row r="10064">
          <cell r="Z10064">
            <v>2.19</v>
          </cell>
        </row>
        <row r="10065">
          <cell r="Z10065">
            <v>2.2000000000000002</v>
          </cell>
        </row>
        <row r="10066">
          <cell r="Z10066">
            <v>2.21</v>
          </cell>
        </row>
        <row r="10067">
          <cell r="Z10067">
            <v>2.2200000000000002</v>
          </cell>
        </row>
        <row r="10068">
          <cell r="Z10068">
            <v>2.23</v>
          </cell>
        </row>
        <row r="10069">
          <cell r="Z10069">
            <v>2.2400000000000002</v>
          </cell>
        </row>
        <row r="10070">
          <cell r="Z10070">
            <v>2.25</v>
          </cell>
        </row>
        <row r="10071">
          <cell r="Z10071">
            <v>2.2599999999999998</v>
          </cell>
        </row>
        <row r="10072">
          <cell r="Z10072">
            <v>2.27</v>
          </cell>
        </row>
        <row r="10073">
          <cell r="Z10073">
            <v>2.2799999999999998</v>
          </cell>
        </row>
        <row r="10074">
          <cell r="Z10074">
            <v>2.29</v>
          </cell>
        </row>
        <row r="10075">
          <cell r="Z10075">
            <v>2.2999999999999998</v>
          </cell>
        </row>
        <row r="10076">
          <cell r="Z10076">
            <v>2.31</v>
          </cell>
        </row>
        <row r="10077">
          <cell r="Z10077">
            <v>2.3199999999999998</v>
          </cell>
        </row>
        <row r="10078">
          <cell r="Z10078">
            <v>2.33</v>
          </cell>
        </row>
        <row r="10079">
          <cell r="Z10079">
            <v>2.34</v>
          </cell>
        </row>
        <row r="10080">
          <cell r="Z10080">
            <v>2.35</v>
          </cell>
        </row>
        <row r="10081">
          <cell r="Z10081">
            <v>2.36</v>
          </cell>
        </row>
        <row r="10082">
          <cell r="Z10082">
            <v>2.37</v>
          </cell>
        </row>
        <row r="10083">
          <cell r="Z10083">
            <v>2.38</v>
          </cell>
        </row>
        <row r="10084">
          <cell r="Z10084">
            <v>2.39</v>
          </cell>
        </row>
        <row r="10085">
          <cell r="Z10085">
            <v>2.4</v>
          </cell>
        </row>
        <row r="10086">
          <cell r="Z10086">
            <v>2.41</v>
          </cell>
        </row>
        <row r="10087">
          <cell r="Z10087">
            <v>2.42</v>
          </cell>
        </row>
        <row r="10088">
          <cell r="Z10088">
            <v>2.4300000000000002</v>
          </cell>
        </row>
        <row r="10089">
          <cell r="Z10089">
            <v>2.44</v>
          </cell>
        </row>
        <row r="10090">
          <cell r="Z10090">
            <v>2.4500000000000002</v>
          </cell>
        </row>
        <row r="10091">
          <cell r="Z10091">
            <v>2.46</v>
          </cell>
        </row>
        <row r="10092">
          <cell r="Z10092">
            <v>2.4700000000000002</v>
          </cell>
        </row>
        <row r="10093">
          <cell r="Z10093">
            <v>2.48</v>
          </cell>
        </row>
        <row r="10094">
          <cell r="Z10094">
            <v>2.4900000000000002</v>
          </cell>
        </row>
        <row r="10095">
          <cell r="Z10095">
            <v>2.5</v>
          </cell>
        </row>
        <row r="10096">
          <cell r="Z10096">
            <v>2.5099999999999998</v>
          </cell>
        </row>
        <row r="10097">
          <cell r="Z10097">
            <v>2.52</v>
          </cell>
        </row>
        <row r="10098">
          <cell r="Z10098">
            <v>2.5299999999999998</v>
          </cell>
        </row>
        <row r="10099">
          <cell r="Z10099">
            <v>2.54</v>
          </cell>
        </row>
        <row r="10100">
          <cell r="Z10100">
            <v>2.5499999999999998</v>
          </cell>
        </row>
        <row r="10101">
          <cell r="Z10101">
            <v>2.56</v>
          </cell>
        </row>
        <row r="10102">
          <cell r="Z10102">
            <v>2.57</v>
          </cell>
        </row>
        <row r="10103">
          <cell r="Z10103">
            <v>2.58</v>
          </cell>
        </row>
        <row r="10104">
          <cell r="Z10104">
            <v>2.59</v>
          </cell>
        </row>
        <row r="10105">
          <cell r="Z10105">
            <v>2.6</v>
          </cell>
        </row>
        <row r="10106">
          <cell r="Z10106">
            <v>2.61</v>
          </cell>
        </row>
        <row r="10107">
          <cell r="Z10107">
            <v>2.62</v>
          </cell>
        </row>
        <row r="10108">
          <cell r="Z10108">
            <v>2.63</v>
          </cell>
        </row>
        <row r="10109">
          <cell r="Z10109">
            <v>2.64</v>
          </cell>
        </row>
        <row r="10110">
          <cell r="Z10110">
            <v>2.65</v>
          </cell>
        </row>
        <row r="10111">
          <cell r="Z10111">
            <v>2.66</v>
          </cell>
        </row>
        <row r="10112">
          <cell r="Z10112">
            <v>2.67</v>
          </cell>
        </row>
        <row r="10113">
          <cell r="Z10113">
            <v>2.68</v>
          </cell>
        </row>
        <row r="10114">
          <cell r="Z10114">
            <v>2.69</v>
          </cell>
        </row>
        <row r="10115">
          <cell r="Z10115">
            <v>2.7</v>
          </cell>
        </row>
        <row r="10116">
          <cell r="Z10116">
            <v>2.71</v>
          </cell>
        </row>
        <row r="10117">
          <cell r="Z10117">
            <v>2.72</v>
          </cell>
        </row>
        <row r="10118">
          <cell r="Z10118">
            <v>2.73</v>
          </cell>
        </row>
        <row r="10119">
          <cell r="Z10119">
            <v>2.74</v>
          </cell>
        </row>
        <row r="10120">
          <cell r="Z10120">
            <v>2.75</v>
          </cell>
        </row>
        <row r="10121">
          <cell r="Z10121">
            <v>2.76</v>
          </cell>
        </row>
        <row r="10122">
          <cell r="Z10122">
            <v>2.77</v>
          </cell>
        </row>
        <row r="10123">
          <cell r="Z10123">
            <v>2.78</v>
          </cell>
        </row>
        <row r="10124">
          <cell r="Z10124">
            <v>2.79</v>
          </cell>
        </row>
        <row r="10125">
          <cell r="Z10125">
            <v>2.8</v>
          </cell>
        </row>
        <row r="10126">
          <cell r="Z10126">
            <v>2.81</v>
          </cell>
        </row>
        <row r="10127">
          <cell r="Z10127">
            <v>2.82</v>
          </cell>
        </row>
        <row r="10128">
          <cell r="Z10128">
            <v>2.83</v>
          </cell>
        </row>
        <row r="10129">
          <cell r="Z10129">
            <v>2.84</v>
          </cell>
        </row>
        <row r="10130">
          <cell r="Z10130">
            <v>2.85</v>
          </cell>
        </row>
        <row r="10131">
          <cell r="Z10131">
            <v>2.86</v>
          </cell>
        </row>
        <row r="10132">
          <cell r="Z10132">
            <v>2.87</v>
          </cell>
        </row>
        <row r="10133">
          <cell r="Z10133">
            <v>2.88</v>
          </cell>
        </row>
        <row r="10134">
          <cell r="Z10134">
            <v>2.89</v>
          </cell>
        </row>
        <row r="10135">
          <cell r="Z10135">
            <v>2.9</v>
          </cell>
        </row>
        <row r="10136">
          <cell r="Z10136">
            <v>2.91</v>
          </cell>
        </row>
        <row r="10137">
          <cell r="Z10137">
            <v>2.92</v>
          </cell>
        </row>
        <row r="10138">
          <cell r="Z10138">
            <v>2.93</v>
          </cell>
        </row>
        <row r="10139">
          <cell r="Z10139">
            <v>2.94</v>
          </cell>
        </row>
        <row r="10140">
          <cell r="Z10140">
            <v>2.95</v>
          </cell>
        </row>
        <row r="10141">
          <cell r="Z10141">
            <v>2.96</v>
          </cell>
        </row>
        <row r="10142">
          <cell r="Z10142">
            <v>2.97</v>
          </cell>
        </row>
        <row r="10143">
          <cell r="Z10143">
            <v>2.98</v>
          </cell>
        </row>
        <row r="10144">
          <cell r="Z10144">
            <v>2.99</v>
          </cell>
        </row>
        <row r="10145">
          <cell r="Z10145">
            <v>3</v>
          </cell>
        </row>
        <row r="10146">
          <cell r="Z10146">
            <v>3.01</v>
          </cell>
        </row>
        <row r="10147">
          <cell r="Z10147">
            <v>3.02</v>
          </cell>
        </row>
        <row r="10148">
          <cell r="Z10148">
            <v>3.03</v>
          </cell>
        </row>
        <row r="10149">
          <cell r="Z10149">
            <v>3.04</v>
          </cell>
        </row>
        <row r="10150">
          <cell r="Z10150">
            <v>3.05</v>
          </cell>
        </row>
        <row r="10151">
          <cell r="Z10151">
            <v>3.06</v>
          </cell>
        </row>
        <row r="10152">
          <cell r="Z10152">
            <v>3.07</v>
          </cell>
        </row>
        <row r="10153">
          <cell r="Z10153">
            <v>3.08</v>
          </cell>
        </row>
        <row r="10154">
          <cell r="Z10154">
            <v>3.09</v>
          </cell>
        </row>
        <row r="10155">
          <cell r="Z10155">
            <v>3.1</v>
          </cell>
        </row>
        <row r="10156">
          <cell r="Z10156">
            <v>3.11</v>
          </cell>
        </row>
        <row r="10157">
          <cell r="Z10157">
            <v>3.12</v>
          </cell>
        </row>
        <row r="10158">
          <cell r="Z10158">
            <v>3.13</v>
          </cell>
        </row>
        <row r="10159">
          <cell r="Z10159">
            <v>3.14</v>
          </cell>
        </row>
        <row r="10160">
          <cell r="Z10160">
            <v>3.15</v>
          </cell>
        </row>
        <row r="10161">
          <cell r="Z10161">
            <v>3.16</v>
          </cell>
        </row>
        <row r="10162">
          <cell r="Z10162">
            <v>3.17</v>
          </cell>
        </row>
        <row r="10163">
          <cell r="Z10163">
            <v>3.18</v>
          </cell>
        </row>
        <row r="10164">
          <cell r="Z10164">
            <v>3.19</v>
          </cell>
        </row>
        <row r="10165">
          <cell r="Z10165">
            <v>3.2</v>
          </cell>
        </row>
        <row r="10166">
          <cell r="Z10166">
            <v>3.21</v>
          </cell>
        </row>
        <row r="10167">
          <cell r="Z10167">
            <v>3.22</v>
          </cell>
        </row>
        <row r="10168">
          <cell r="Z10168">
            <v>3.23</v>
          </cell>
        </row>
        <row r="10169">
          <cell r="Z10169">
            <v>3.24</v>
          </cell>
        </row>
        <row r="10170">
          <cell r="Z10170">
            <v>3.25</v>
          </cell>
        </row>
        <row r="10171">
          <cell r="Z10171">
            <v>3.26</v>
          </cell>
        </row>
        <row r="10172">
          <cell r="Z10172">
            <v>3.27</v>
          </cell>
        </row>
        <row r="10173">
          <cell r="Z10173">
            <v>3.28</v>
          </cell>
        </row>
        <row r="10174">
          <cell r="Z10174">
            <v>3.29</v>
          </cell>
        </row>
        <row r="10175">
          <cell r="Z10175">
            <v>3.3</v>
          </cell>
        </row>
        <row r="10176">
          <cell r="Z10176">
            <v>3.31</v>
          </cell>
        </row>
        <row r="10177">
          <cell r="Z10177">
            <v>3.32</v>
          </cell>
        </row>
        <row r="10178">
          <cell r="Z10178">
            <v>3.33</v>
          </cell>
        </row>
        <row r="10179">
          <cell r="Z10179">
            <v>3.34</v>
          </cell>
        </row>
        <row r="10180">
          <cell r="Z10180">
            <v>3.35</v>
          </cell>
        </row>
        <row r="10181">
          <cell r="Z10181">
            <v>3.36</v>
          </cell>
        </row>
        <row r="10182">
          <cell r="Z10182">
            <v>3.37</v>
          </cell>
        </row>
        <row r="10183">
          <cell r="Z10183">
            <v>3.38</v>
          </cell>
        </row>
        <row r="10184">
          <cell r="Z10184">
            <v>3.39</v>
          </cell>
        </row>
        <row r="10185">
          <cell r="Z10185">
            <v>3.4</v>
          </cell>
        </row>
        <row r="10186">
          <cell r="Z10186">
            <v>3.41</v>
          </cell>
        </row>
        <row r="10187">
          <cell r="Z10187">
            <v>3.42</v>
          </cell>
        </row>
        <row r="10188">
          <cell r="Z10188">
            <v>3.43</v>
          </cell>
        </row>
        <row r="10189">
          <cell r="Z10189">
            <v>3.44</v>
          </cell>
        </row>
        <row r="10190">
          <cell r="Z10190">
            <v>3.45</v>
          </cell>
        </row>
        <row r="10191">
          <cell r="Z10191">
            <v>3.46</v>
          </cell>
        </row>
        <row r="10192">
          <cell r="Z10192">
            <v>3.47</v>
          </cell>
        </row>
        <row r="10193">
          <cell r="Z10193">
            <v>3.48</v>
          </cell>
        </row>
        <row r="10194">
          <cell r="Z10194">
            <v>3.49</v>
          </cell>
        </row>
        <row r="10195">
          <cell r="Z10195">
            <v>3.5</v>
          </cell>
        </row>
        <row r="10196">
          <cell r="Z10196">
            <v>3.51</v>
          </cell>
        </row>
        <row r="10197">
          <cell r="Z10197">
            <v>3.52</v>
          </cell>
        </row>
        <row r="10198">
          <cell r="Z10198">
            <v>3.53</v>
          </cell>
        </row>
        <row r="10199">
          <cell r="Z10199">
            <v>3.54</v>
          </cell>
        </row>
        <row r="10200">
          <cell r="Z10200">
            <v>3.55</v>
          </cell>
        </row>
        <row r="10201">
          <cell r="Z10201">
            <v>3.56</v>
          </cell>
        </row>
        <row r="10202">
          <cell r="Z10202">
            <v>3.57</v>
          </cell>
        </row>
        <row r="10203">
          <cell r="Z10203">
            <v>3.58</v>
          </cell>
        </row>
        <row r="10204">
          <cell r="Z10204">
            <v>3.59</v>
          </cell>
        </row>
        <row r="10205">
          <cell r="Z10205">
            <v>3.6</v>
          </cell>
        </row>
        <row r="10206">
          <cell r="Z10206">
            <v>3.61</v>
          </cell>
        </row>
        <row r="10207">
          <cell r="Z10207">
            <v>3.62</v>
          </cell>
        </row>
        <row r="10208">
          <cell r="Z10208">
            <v>3.63</v>
          </cell>
        </row>
        <row r="10209">
          <cell r="Z10209">
            <v>3.64</v>
          </cell>
        </row>
        <row r="10210">
          <cell r="Z10210">
            <v>3.65</v>
          </cell>
        </row>
        <row r="10211">
          <cell r="Z10211">
            <v>3.66</v>
          </cell>
        </row>
        <row r="10212">
          <cell r="Z10212">
            <v>3.67</v>
          </cell>
        </row>
        <row r="10213">
          <cell r="Z10213">
            <v>3.68</v>
          </cell>
        </row>
        <row r="10214">
          <cell r="Z10214">
            <v>3.69</v>
          </cell>
        </row>
        <row r="10215">
          <cell r="Z10215">
            <v>3.7</v>
          </cell>
        </row>
        <row r="10216">
          <cell r="Z10216">
            <v>3.71</v>
          </cell>
        </row>
        <row r="10217">
          <cell r="Z10217">
            <v>3.72</v>
          </cell>
        </row>
        <row r="10218">
          <cell r="Z10218">
            <v>3.73</v>
          </cell>
        </row>
        <row r="10219">
          <cell r="Z10219">
            <v>3.74</v>
          </cell>
        </row>
        <row r="10220">
          <cell r="Z10220">
            <v>3.75</v>
          </cell>
        </row>
        <row r="10221">
          <cell r="Z10221">
            <v>3.76</v>
          </cell>
        </row>
        <row r="10222">
          <cell r="Z10222">
            <v>3.77</v>
          </cell>
        </row>
        <row r="10223">
          <cell r="Z10223">
            <v>3.78</v>
          </cell>
        </row>
        <row r="10224">
          <cell r="Z10224">
            <v>3.79</v>
          </cell>
        </row>
        <row r="10225">
          <cell r="Z10225">
            <v>3.8</v>
          </cell>
        </row>
        <row r="10226">
          <cell r="Z10226">
            <v>3.81</v>
          </cell>
        </row>
        <row r="10227">
          <cell r="Z10227">
            <v>3.82</v>
          </cell>
        </row>
        <row r="10228">
          <cell r="Z10228">
            <v>3.83</v>
          </cell>
        </row>
        <row r="10229">
          <cell r="Z10229">
            <v>3.84</v>
          </cell>
        </row>
        <row r="10230">
          <cell r="Z10230">
            <v>3.85</v>
          </cell>
        </row>
        <row r="10231">
          <cell r="Z10231">
            <v>3.86</v>
          </cell>
        </row>
        <row r="10232">
          <cell r="Z10232">
            <v>3.87</v>
          </cell>
        </row>
        <row r="10233">
          <cell r="Z10233">
            <v>3.88</v>
          </cell>
        </row>
        <row r="10234">
          <cell r="Z10234">
            <v>3.89</v>
          </cell>
        </row>
        <row r="10235">
          <cell r="Z10235">
            <v>3.9</v>
          </cell>
        </row>
        <row r="10236">
          <cell r="Z10236">
            <v>3.91</v>
          </cell>
        </row>
        <row r="10237">
          <cell r="Z10237">
            <v>3.92</v>
          </cell>
        </row>
        <row r="10238">
          <cell r="Z10238">
            <v>3.93</v>
          </cell>
        </row>
        <row r="10239">
          <cell r="Z10239">
            <v>3.94</v>
          </cell>
        </row>
        <row r="10240">
          <cell r="Z10240">
            <v>3.95</v>
          </cell>
        </row>
        <row r="10241">
          <cell r="Z10241">
            <v>3.96</v>
          </cell>
        </row>
        <row r="10242">
          <cell r="Z10242">
            <v>3.97</v>
          </cell>
        </row>
        <row r="10243">
          <cell r="Z10243">
            <v>3.98</v>
          </cell>
        </row>
        <row r="10244">
          <cell r="Z10244">
            <v>3.99</v>
          </cell>
        </row>
        <row r="10245">
          <cell r="Z10245">
            <v>4</v>
          </cell>
        </row>
        <row r="10246">
          <cell r="Z10246">
            <v>4.01</v>
          </cell>
        </row>
        <row r="10247">
          <cell r="Z10247">
            <v>4.0199999999999996</v>
          </cell>
        </row>
        <row r="10248">
          <cell r="Z10248">
            <v>4.03</v>
          </cell>
        </row>
        <row r="10249">
          <cell r="Z10249">
            <v>4.04</v>
          </cell>
        </row>
        <row r="10250">
          <cell r="Z10250">
            <v>4.05</v>
          </cell>
        </row>
        <row r="10251">
          <cell r="Z10251">
            <v>4.0599999999999996</v>
          </cell>
        </row>
        <row r="10252">
          <cell r="Z10252">
            <v>4.07</v>
          </cell>
        </row>
        <row r="10253">
          <cell r="Z10253">
            <v>4.08</v>
          </cell>
        </row>
        <row r="10254">
          <cell r="Z10254">
            <v>4.09</v>
          </cell>
        </row>
        <row r="10255">
          <cell r="Z10255">
            <v>4.0999999999999996</v>
          </cell>
        </row>
        <row r="10256">
          <cell r="Z10256">
            <v>4.1100000000000003</v>
          </cell>
        </row>
        <row r="10257">
          <cell r="Z10257">
            <v>4.12</v>
          </cell>
        </row>
        <row r="10258">
          <cell r="Z10258">
            <v>4.13</v>
          </cell>
        </row>
        <row r="10259">
          <cell r="Z10259">
            <v>4.1399999999999997</v>
          </cell>
        </row>
        <row r="10260">
          <cell r="Z10260">
            <v>4.1500000000000004</v>
          </cell>
        </row>
        <row r="10261">
          <cell r="Z10261">
            <v>4.16</v>
          </cell>
        </row>
        <row r="10262">
          <cell r="Z10262">
            <v>4.17</v>
          </cell>
        </row>
        <row r="10263">
          <cell r="Z10263">
            <v>4.18</v>
          </cell>
        </row>
        <row r="10264">
          <cell r="Z10264">
            <v>4.1900000000000004</v>
          </cell>
        </row>
        <row r="10265">
          <cell r="Z10265">
            <v>4.2</v>
          </cell>
        </row>
        <row r="10266">
          <cell r="Z10266">
            <v>4.21</v>
          </cell>
        </row>
        <row r="10267">
          <cell r="Z10267">
            <v>4.22</v>
          </cell>
        </row>
        <row r="10268">
          <cell r="Z10268">
            <v>4.2300000000000004</v>
          </cell>
        </row>
        <row r="10269">
          <cell r="Z10269">
            <v>4.24</v>
          </cell>
        </row>
        <row r="10270">
          <cell r="Z10270">
            <v>4.25</v>
          </cell>
        </row>
        <row r="10271">
          <cell r="Z10271">
            <v>4.26</v>
          </cell>
        </row>
        <row r="10272">
          <cell r="Z10272">
            <v>4.2699999999999996</v>
          </cell>
        </row>
        <row r="10273">
          <cell r="Z10273">
            <v>4.28</v>
          </cell>
        </row>
        <row r="10274">
          <cell r="Z10274">
            <v>4.29</v>
          </cell>
        </row>
        <row r="10275">
          <cell r="Z10275">
            <v>4.3</v>
          </cell>
        </row>
        <row r="10276">
          <cell r="Z10276">
            <v>4.3099999999999996</v>
          </cell>
        </row>
        <row r="10277">
          <cell r="Z10277">
            <v>4.32</v>
          </cell>
        </row>
        <row r="10278">
          <cell r="Z10278">
            <v>4.33</v>
          </cell>
        </row>
        <row r="10279">
          <cell r="Z10279">
            <v>4.34</v>
          </cell>
        </row>
        <row r="10280">
          <cell r="Z10280">
            <v>4.3499999999999996</v>
          </cell>
        </row>
        <row r="10281">
          <cell r="Z10281">
            <v>4.3600000000000003</v>
          </cell>
        </row>
        <row r="10282">
          <cell r="Z10282">
            <v>4.37</v>
          </cell>
        </row>
        <row r="10283">
          <cell r="Z10283">
            <v>4.38</v>
          </cell>
        </row>
        <row r="10284">
          <cell r="Z10284">
            <v>4.3899999999999997</v>
          </cell>
        </row>
        <row r="10285">
          <cell r="Z10285">
            <v>4.4000000000000004</v>
          </cell>
        </row>
        <row r="10286">
          <cell r="Z10286">
            <v>4.41</v>
          </cell>
        </row>
        <row r="10287">
          <cell r="Z10287">
            <v>4.42</v>
          </cell>
        </row>
        <row r="10288">
          <cell r="Z10288">
            <v>4.43</v>
          </cell>
        </row>
        <row r="10289">
          <cell r="Z10289">
            <v>4.4400000000000004</v>
          </cell>
        </row>
        <row r="10290">
          <cell r="Z10290">
            <v>4.45</v>
          </cell>
        </row>
        <row r="10291">
          <cell r="Z10291">
            <v>4.46</v>
          </cell>
        </row>
        <row r="10292">
          <cell r="Z10292">
            <v>4.47</v>
          </cell>
        </row>
        <row r="10293">
          <cell r="Z10293">
            <v>4.4800000000000004</v>
          </cell>
        </row>
        <row r="10294">
          <cell r="Z10294">
            <v>4.49</v>
          </cell>
        </row>
        <row r="10295">
          <cell r="Z10295">
            <v>4.5</v>
          </cell>
        </row>
        <row r="10296">
          <cell r="Z10296">
            <v>4.51</v>
          </cell>
        </row>
        <row r="10297">
          <cell r="Z10297">
            <v>4.5199999999999996</v>
          </cell>
        </row>
        <row r="10298">
          <cell r="Z10298">
            <v>4.53</v>
          </cell>
        </row>
        <row r="10299">
          <cell r="Z10299">
            <v>4.54</v>
          </cell>
        </row>
        <row r="10300">
          <cell r="Z10300">
            <v>4.55</v>
          </cell>
        </row>
        <row r="10301">
          <cell r="Z10301">
            <v>4.5599999999999996</v>
          </cell>
        </row>
        <row r="10302">
          <cell r="Z10302">
            <v>4.57</v>
          </cell>
        </row>
        <row r="10303">
          <cell r="Z10303">
            <v>4.58</v>
          </cell>
        </row>
        <row r="10304">
          <cell r="Z10304">
            <v>4.59</v>
          </cell>
        </row>
        <row r="10305">
          <cell r="Z10305">
            <v>4.5999999999999996</v>
          </cell>
        </row>
        <row r="10306">
          <cell r="Z10306">
            <v>4.6100000000000003</v>
          </cell>
        </row>
        <row r="10307">
          <cell r="Z10307">
            <v>4.62</v>
          </cell>
        </row>
        <row r="10308">
          <cell r="Z10308">
            <v>4.63</v>
          </cell>
        </row>
        <row r="10309">
          <cell r="Z10309">
            <v>4.6399999999999997</v>
          </cell>
        </row>
        <row r="10310">
          <cell r="Z10310">
            <v>4.6500000000000004</v>
          </cell>
        </row>
        <row r="10311">
          <cell r="Z10311">
            <v>4.66</v>
          </cell>
        </row>
        <row r="10312">
          <cell r="Z10312">
            <v>4.67</v>
          </cell>
        </row>
        <row r="10313">
          <cell r="Z10313">
            <v>4.68</v>
          </cell>
        </row>
        <row r="10314">
          <cell r="Z10314">
            <v>4.6900000000000004</v>
          </cell>
        </row>
        <row r="10315">
          <cell r="Z10315">
            <v>4.7</v>
          </cell>
        </row>
        <row r="10316">
          <cell r="Z10316">
            <v>4.71</v>
          </cell>
        </row>
        <row r="10317">
          <cell r="Z10317">
            <v>4.72</v>
          </cell>
        </row>
        <row r="10318">
          <cell r="Z10318">
            <v>4.7300000000000004</v>
          </cell>
        </row>
        <row r="10319">
          <cell r="Z10319">
            <v>4.74</v>
          </cell>
        </row>
        <row r="10320">
          <cell r="Z10320">
            <v>4.75</v>
          </cell>
        </row>
        <row r="10321">
          <cell r="Z10321">
            <v>4.76</v>
          </cell>
        </row>
        <row r="10322">
          <cell r="Z10322">
            <v>4.7699999999999996</v>
          </cell>
        </row>
        <row r="10323">
          <cell r="Z10323">
            <v>4.78</v>
          </cell>
        </row>
        <row r="10324">
          <cell r="Z10324">
            <v>4.79</v>
          </cell>
        </row>
        <row r="10325">
          <cell r="Z10325">
            <v>4.8</v>
          </cell>
        </row>
        <row r="10326">
          <cell r="Z10326">
            <v>4.8099999999999996</v>
          </cell>
        </row>
        <row r="10327">
          <cell r="Z10327">
            <v>4.82</v>
          </cell>
        </row>
        <row r="10328">
          <cell r="Z10328">
            <v>4.83</v>
          </cell>
        </row>
        <row r="10329">
          <cell r="Z10329">
            <v>4.84</v>
          </cell>
        </row>
        <row r="10330">
          <cell r="Z10330">
            <v>4.8499999999999996</v>
          </cell>
        </row>
        <row r="10331">
          <cell r="Z10331">
            <v>4.8600000000000003</v>
          </cell>
        </row>
        <row r="10332">
          <cell r="Z10332">
            <v>4.87</v>
          </cell>
        </row>
        <row r="10333">
          <cell r="Z10333">
            <v>4.88</v>
          </cell>
        </row>
        <row r="10334">
          <cell r="Z10334">
            <v>4.8899999999999997</v>
          </cell>
        </row>
        <row r="10335">
          <cell r="Z10335">
            <v>4.9000000000000004</v>
          </cell>
        </row>
        <row r="10336">
          <cell r="Z10336">
            <v>4.91</v>
          </cell>
        </row>
        <row r="10337">
          <cell r="Z10337">
            <v>4.92</v>
          </cell>
        </row>
        <row r="10338">
          <cell r="Z10338">
            <v>4.93</v>
          </cell>
        </row>
        <row r="10339">
          <cell r="Z10339">
            <v>4.9400000000000004</v>
          </cell>
        </row>
        <row r="10340">
          <cell r="Z10340">
            <v>4.95</v>
          </cell>
        </row>
        <row r="10341">
          <cell r="Z10341">
            <v>4.96</v>
          </cell>
        </row>
        <row r="10342">
          <cell r="Z10342">
            <v>4.97</v>
          </cell>
        </row>
        <row r="10343">
          <cell r="Z10343">
            <v>4.9800000000000004</v>
          </cell>
        </row>
        <row r="10344">
          <cell r="Z10344">
            <v>4.99</v>
          </cell>
        </row>
        <row r="10345">
          <cell r="Z10345">
            <v>5</v>
          </cell>
        </row>
        <row r="10346">
          <cell r="Z10346">
            <v>5.01</v>
          </cell>
        </row>
        <row r="10347">
          <cell r="Z10347">
            <v>5.0199999999999996</v>
          </cell>
        </row>
        <row r="10348">
          <cell r="Z10348">
            <v>5.03</v>
          </cell>
        </row>
        <row r="10349">
          <cell r="Z10349">
            <v>5.04</v>
          </cell>
        </row>
        <row r="10350">
          <cell r="Z10350">
            <v>5.05</v>
          </cell>
        </row>
        <row r="10351">
          <cell r="Z10351">
            <v>5.0599999999999996</v>
          </cell>
        </row>
        <row r="10352">
          <cell r="Z10352">
            <v>5.07</v>
          </cell>
        </row>
        <row r="10353">
          <cell r="Z10353">
            <v>5.08</v>
          </cell>
        </row>
        <row r="10354">
          <cell r="Z10354">
            <v>5.09</v>
          </cell>
        </row>
        <row r="10355">
          <cell r="Z10355">
            <v>5.0999999999999996</v>
          </cell>
        </row>
        <row r="10356">
          <cell r="Z10356">
            <v>5.1100000000000003</v>
          </cell>
        </row>
        <row r="10357">
          <cell r="Z10357">
            <v>5.12</v>
          </cell>
        </row>
        <row r="10358">
          <cell r="Z10358">
            <v>5.13</v>
          </cell>
        </row>
        <row r="10359">
          <cell r="Z10359">
            <v>5.14</v>
          </cell>
        </row>
        <row r="10360">
          <cell r="Z10360">
            <v>5.15</v>
          </cell>
        </row>
        <row r="10361">
          <cell r="Z10361">
            <v>5.16</v>
          </cell>
        </row>
        <row r="10362">
          <cell r="Z10362">
            <v>5.17</v>
          </cell>
        </row>
        <row r="10363">
          <cell r="Z10363">
            <v>5.18</v>
          </cell>
        </row>
        <row r="10364">
          <cell r="Z10364">
            <v>5.19</v>
          </cell>
        </row>
        <row r="10365">
          <cell r="Z10365">
            <v>5.2</v>
          </cell>
        </row>
        <row r="10366">
          <cell r="Z10366">
            <v>5.21</v>
          </cell>
        </row>
        <row r="10367">
          <cell r="Z10367">
            <v>5.22</v>
          </cell>
        </row>
        <row r="10368">
          <cell r="Z10368">
            <v>5.23</v>
          </cell>
        </row>
        <row r="10369">
          <cell r="Z10369">
            <v>5.24</v>
          </cell>
        </row>
        <row r="10370">
          <cell r="Z10370">
            <v>5.25</v>
          </cell>
        </row>
        <row r="10371">
          <cell r="Z10371">
            <v>5.26</v>
          </cell>
        </row>
        <row r="10372">
          <cell r="Z10372">
            <v>5.27</v>
          </cell>
        </row>
        <row r="10373">
          <cell r="Z10373">
            <v>5.28</v>
          </cell>
        </row>
        <row r="10374">
          <cell r="Z10374">
            <v>5.29</v>
          </cell>
        </row>
        <row r="10375">
          <cell r="Z10375">
            <v>5.3</v>
          </cell>
        </row>
        <row r="10376">
          <cell r="Z10376">
            <v>5.31</v>
          </cell>
        </row>
        <row r="10377">
          <cell r="Z10377">
            <v>5.32</v>
          </cell>
        </row>
        <row r="10378">
          <cell r="Z10378">
            <v>5.33</v>
          </cell>
        </row>
        <row r="10379">
          <cell r="Z10379">
            <v>5.34</v>
          </cell>
        </row>
        <row r="10380">
          <cell r="Z10380">
            <v>5.35</v>
          </cell>
        </row>
        <row r="10381">
          <cell r="Z10381">
            <v>5.36</v>
          </cell>
        </row>
        <row r="10382">
          <cell r="Z10382">
            <v>5.37</v>
          </cell>
        </row>
        <row r="10383">
          <cell r="Z10383">
            <v>5.38</v>
          </cell>
        </row>
        <row r="10384">
          <cell r="Z10384">
            <v>5.39</v>
          </cell>
        </row>
        <row r="10385">
          <cell r="Z10385">
            <v>5.4</v>
          </cell>
        </row>
        <row r="10386">
          <cell r="Z10386">
            <v>5.41</v>
          </cell>
        </row>
        <row r="10387">
          <cell r="Z10387">
            <v>5.42</v>
          </cell>
        </row>
        <row r="10388">
          <cell r="Z10388">
            <v>5.43</v>
          </cell>
        </row>
        <row r="10389">
          <cell r="Z10389">
            <v>5.44</v>
          </cell>
        </row>
        <row r="10390">
          <cell r="Z10390">
            <v>5.45</v>
          </cell>
        </row>
        <row r="10391">
          <cell r="Z10391">
            <v>5.46</v>
          </cell>
        </row>
        <row r="10392">
          <cell r="Z10392">
            <v>5.47</v>
          </cell>
        </row>
        <row r="10393">
          <cell r="Z10393">
            <v>5.48</v>
          </cell>
        </row>
        <row r="10394">
          <cell r="Z10394">
            <v>5.49</v>
          </cell>
        </row>
        <row r="10395">
          <cell r="Z10395">
            <v>5.5</v>
          </cell>
        </row>
        <row r="10396">
          <cell r="Z10396">
            <v>5.51</v>
          </cell>
        </row>
        <row r="10397">
          <cell r="Z10397">
            <v>5.52</v>
          </cell>
        </row>
        <row r="10398">
          <cell r="Z10398">
            <v>5.53</v>
          </cell>
        </row>
        <row r="10399">
          <cell r="Z10399">
            <v>5.54</v>
          </cell>
        </row>
        <row r="10400">
          <cell r="Z10400">
            <v>5.55</v>
          </cell>
        </row>
        <row r="10401">
          <cell r="Z10401">
            <v>5.56</v>
          </cell>
        </row>
        <row r="10402">
          <cell r="Z10402">
            <v>5.57</v>
          </cell>
        </row>
        <row r="10403">
          <cell r="Z10403">
            <v>5.58</v>
          </cell>
        </row>
        <row r="10404">
          <cell r="Z10404">
            <v>5.59</v>
          </cell>
        </row>
        <row r="10405">
          <cell r="Z10405">
            <v>5.6</v>
          </cell>
        </row>
        <row r="10406">
          <cell r="Z10406">
            <v>5.61</v>
          </cell>
        </row>
        <row r="10407">
          <cell r="Z10407">
            <v>5.62</v>
          </cell>
        </row>
        <row r="10408">
          <cell r="Z10408">
            <v>5.63</v>
          </cell>
        </row>
        <row r="10409">
          <cell r="Z10409">
            <v>5.64</v>
          </cell>
        </row>
        <row r="10410">
          <cell r="Z10410">
            <v>5.65</v>
          </cell>
        </row>
        <row r="10411">
          <cell r="Z10411">
            <v>5.66</v>
          </cell>
        </row>
        <row r="10412">
          <cell r="Z10412">
            <v>5.67</v>
          </cell>
        </row>
        <row r="10413">
          <cell r="Z10413">
            <v>5.68</v>
          </cell>
        </row>
        <row r="10414">
          <cell r="Z10414">
            <v>5.69</v>
          </cell>
        </row>
        <row r="10415">
          <cell r="Z10415">
            <v>5.7</v>
          </cell>
        </row>
        <row r="10416">
          <cell r="Z10416">
            <v>5.71</v>
          </cell>
        </row>
        <row r="10417">
          <cell r="Z10417">
            <v>5.72</v>
          </cell>
        </row>
        <row r="10418">
          <cell r="Z10418">
            <v>5.73</v>
          </cell>
        </row>
        <row r="10419">
          <cell r="Z10419">
            <v>5.74</v>
          </cell>
        </row>
        <row r="10420">
          <cell r="Z10420">
            <v>5.75</v>
          </cell>
        </row>
        <row r="10421">
          <cell r="Z10421">
            <v>5.76</v>
          </cell>
        </row>
        <row r="10422">
          <cell r="Z10422">
            <v>5.77</v>
          </cell>
        </row>
        <row r="10423">
          <cell r="Z10423">
            <v>5.78</v>
          </cell>
        </row>
        <row r="10424">
          <cell r="Z10424">
            <v>5.79</v>
          </cell>
        </row>
        <row r="10425">
          <cell r="Z10425">
            <v>5.8</v>
          </cell>
        </row>
        <row r="10426">
          <cell r="Z10426">
            <v>5.81</v>
          </cell>
        </row>
        <row r="10427">
          <cell r="Z10427">
            <v>5.82</v>
          </cell>
        </row>
        <row r="10428">
          <cell r="Z10428">
            <v>5.83</v>
          </cell>
        </row>
        <row r="10429">
          <cell r="Z10429">
            <v>5.84</v>
          </cell>
        </row>
        <row r="10430">
          <cell r="Z10430">
            <v>5.85</v>
          </cell>
        </row>
        <row r="10431">
          <cell r="Z10431">
            <v>5.86</v>
          </cell>
        </row>
        <row r="10432">
          <cell r="Z10432">
            <v>5.87</v>
          </cell>
        </row>
        <row r="10433">
          <cell r="Z10433">
            <v>5.88</v>
          </cell>
        </row>
        <row r="10434">
          <cell r="Z10434">
            <v>5.89</v>
          </cell>
        </row>
        <row r="10435">
          <cell r="Z10435">
            <v>5.9</v>
          </cell>
        </row>
        <row r="10436">
          <cell r="Z10436">
            <v>5.91</v>
          </cell>
        </row>
        <row r="10437">
          <cell r="Z10437">
            <v>5.92</v>
          </cell>
        </row>
        <row r="10438">
          <cell r="Z10438">
            <v>5.93</v>
          </cell>
        </row>
        <row r="10439">
          <cell r="Z10439">
            <v>5.94</v>
          </cell>
        </row>
        <row r="10440">
          <cell r="Z10440">
            <v>5.95</v>
          </cell>
        </row>
        <row r="10441">
          <cell r="Z10441">
            <v>5.96</v>
          </cell>
        </row>
        <row r="10442">
          <cell r="Z10442">
            <v>5.97</v>
          </cell>
        </row>
        <row r="10443">
          <cell r="Z10443">
            <v>5.98</v>
          </cell>
        </row>
        <row r="10444">
          <cell r="Z10444">
            <v>5.99</v>
          </cell>
        </row>
        <row r="10445">
          <cell r="Z10445">
            <v>6</v>
          </cell>
        </row>
        <row r="10446">
          <cell r="Z10446">
            <v>6.01</v>
          </cell>
        </row>
        <row r="10447">
          <cell r="Z10447">
            <v>6.02</v>
          </cell>
        </row>
        <row r="10448">
          <cell r="Z10448">
            <v>6.03</v>
          </cell>
        </row>
        <row r="10449">
          <cell r="Z10449">
            <v>6.04</v>
          </cell>
        </row>
        <row r="10450">
          <cell r="Z10450">
            <v>6.05</v>
          </cell>
        </row>
        <row r="10451">
          <cell r="Z10451">
            <v>6.06</v>
          </cell>
        </row>
        <row r="10452">
          <cell r="Z10452">
            <v>6.07</v>
          </cell>
        </row>
        <row r="10453">
          <cell r="Z10453">
            <v>6.08</v>
          </cell>
        </row>
        <row r="10454">
          <cell r="Z10454">
            <v>6.09</v>
          </cell>
        </row>
        <row r="10455">
          <cell r="Z10455">
            <v>6.1</v>
          </cell>
        </row>
        <row r="10456">
          <cell r="Z10456">
            <v>6.11</v>
          </cell>
        </row>
        <row r="10457">
          <cell r="Z10457">
            <v>6.12</v>
          </cell>
        </row>
        <row r="10458">
          <cell r="Z10458">
            <v>6.13</v>
          </cell>
        </row>
        <row r="10459">
          <cell r="Z10459">
            <v>6.14</v>
          </cell>
        </row>
        <row r="10460">
          <cell r="Z10460">
            <v>6.15</v>
          </cell>
        </row>
        <row r="10461">
          <cell r="Z10461">
            <v>6.16</v>
          </cell>
        </row>
        <row r="10462">
          <cell r="Z10462">
            <v>6.17</v>
          </cell>
        </row>
        <row r="10463">
          <cell r="Z10463">
            <v>6.18</v>
          </cell>
        </row>
        <row r="10464">
          <cell r="Z10464">
            <v>6.19</v>
          </cell>
        </row>
        <row r="10465">
          <cell r="Z10465">
            <v>6.2</v>
          </cell>
        </row>
        <row r="10466">
          <cell r="Z10466">
            <v>6.21</v>
          </cell>
        </row>
        <row r="10467">
          <cell r="Z10467">
            <v>6.22</v>
          </cell>
        </row>
        <row r="10468">
          <cell r="Z10468">
            <v>6.23</v>
          </cell>
        </row>
        <row r="10469">
          <cell r="Z10469">
            <v>6.24</v>
          </cell>
        </row>
        <row r="10470">
          <cell r="Z10470">
            <v>6.25</v>
          </cell>
        </row>
        <row r="10471">
          <cell r="Z10471">
            <v>6.26</v>
          </cell>
        </row>
        <row r="10472">
          <cell r="Z10472">
            <v>6.27</v>
          </cell>
        </row>
        <row r="10473">
          <cell r="Z10473">
            <v>6.28</v>
          </cell>
        </row>
        <row r="10474">
          <cell r="Z10474">
            <v>6.29</v>
          </cell>
        </row>
        <row r="10475">
          <cell r="Z10475">
            <v>6.3</v>
          </cell>
        </row>
        <row r="10476">
          <cell r="Z10476">
            <v>6.31</v>
          </cell>
        </row>
        <row r="10477">
          <cell r="Z10477">
            <v>6.32</v>
          </cell>
        </row>
        <row r="10478">
          <cell r="Z10478">
            <v>6.33</v>
          </cell>
        </row>
        <row r="10479">
          <cell r="Z10479">
            <v>6.34</v>
          </cell>
        </row>
        <row r="10480">
          <cell r="Z10480">
            <v>6.35</v>
          </cell>
        </row>
        <row r="10481">
          <cell r="Z10481">
            <v>6.36</v>
          </cell>
        </row>
        <row r="10482">
          <cell r="Z10482">
            <v>6.37</v>
          </cell>
        </row>
        <row r="10483">
          <cell r="Z10483">
            <v>6.38</v>
          </cell>
        </row>
        <row r="10484">
          <cell r="Z10484">
            <v>6.39</v>
          </cell>
        </row>
        <row r="10485">
          <cell r="Z10485">
            <v>6.4</v>
          </cell>
        </row>
        <row r="10486">
          <cell r="Z10486">
            <v>6.41</v>
          </cell>
        </row>
        <row r="10487">
          <cell r="Z10487">
            <v>6.42</v>
          </cell>
        </row>
        <row r="10488">
          <cell r="Z10488">
            <v>6.43</v>
          </cell>
        </row>
        <row r="10489">
          <cell r="Z10489">
            <v>6.44</v>
          </cell>
        </row>
        <row r="10490">
          <cell r="Z10490">
            <v>6.45</v>
          </cell>
        </row>
        <row r="10491">
          <cell r="Z10491">
            <v>6.46</v>
          </cell>
        </row>
        <row r="10492">
          <cell r="Z10492">
            <v>6.47</v>
          </cell>
        </row>
        <row r="10493">
          <cell r="Z10493">
            <v>6.48</v>
          </cell>
        </row>
        <row r="10494">
          <cell r="Z10494">
            <v>6.49</v>
          </cell>
        </row>
        <row r="10495">
          <cell r="Z10495">
            <v>6.5</v>
          </cell>
        </row>
        <row r="10496">
          <cell r="Z10496">
            <v>6.51</v>
          </cell>
        </row>
        <row r="10497">
          <cell r="Z10497">
            <v>6.52</v>
          </cell>
        </row>
        <row r="10498">
          <cell r="Z10498">
            <v>6.53</v>
          </cell>
        </row>
        <row r="10499">
          <cell r="Z10499">
            <v>6.54</v>
          </cell>
        </row>
        <row r="10500">
          <cell r="Z10500">
            <v>6.55</v>
          </cell>
        </row>
        <row r="10501">
          <cell r="Z10501">
            <v>6.56</v>
          </cell>
        </row>
        <row r="10502">
          <cell r="Z10502">
            <v>6.57</v>
          </cell>
        </row>
        <row r="10503">
          <cell r="Z10503">
            <v>6.58</v>
          </cell>
        </row>
        <row r="10504">
          <cell r="Z10504">
            <v>6.59</v>
          </cell>
        </row>
        <row r="10505">
          <cell r="Z10505">
            <v>6.6</v>
          </cell>
        </row>
        <row r="10506">
          <cell r="Z10506">
            <v>6.61</v>
          </cell>
        </row>
        <row r="10507">
          <cell r="Z10507">
            <v>6.62</v>
          </cell>
        </row>
        <row r="10508">
          <cell r="Z10508">
            <v>6.63</v>
          </cell>
        </row>
        <row r="10509">
          <cell r="Z10509">
            <v>6.64</v>
          </cell>
        </row>
        <row r="10510">
          <cell r="Z10510">
            <v>6.65</v>
          </cell>
        </row>
        <row r="10511">
          <cell r="Z10511">
            <v>6.66</v>
          </cell>
        </row>
        <row r="10512">
          <cell r="Z10512">
            <v>6.67</v>
          </cell>
        </row>
        <row r="10513">
          <cell r="Z10513">
            <v>6.68</v>
          </cell>
        </row>
        <row r="10514">
          <cell r="Z10514">
            <v>6.69</v>
          </cell>
        </row>
        <row r="10515">
          <cell r="Z10515">
            <v>6.7</v>
          </cell>
        </row>
        <row r="10516">
          <cell r="Z10516">
            <v>6.71</v>
          </cell>
        </row>
        <row r="10517">
          <cell r="Z10517">
            <v>6.72</v>
          </cell>
        </row>
        <row r="10518">
          <cell r="Z10518">
            <v>6.73</v>
          </cell>
        </row>
        <row r="10519">
          <cell r="Z10519">
            <v>6.74</v>
          </cell>
        </row>
        <row r="10520">
          <cell r="Z10520">
            <v>6.75</v>
          </cell>
        </row>
        <row r="10521">
          <cell r="Z10521">
            <v>6.76</v>
          </cell>
        </row>
        <row r="10522">
          <cell r="Z10522">
            <v>6.77</v>
          </cell>
        </row>
        <row r="10523">
          <cell r="Z10523">
            <v>6.78</v>
          </cell>
        </row>
        <row r="10524">
          <cell r="Z10524">
            <v>6.79</v>
          </cell>
        </row>
        <row r="10525">
          <cell r="Z10525">
            <v>6.8</v>
          </cell>
        </row>
        <row r="10526">
          <cell r="Z10526">
            <v>6.81</v>
          </cell>
        </row>
        <row r="10527">
          <cell r="Z10527">
            <v>6.82</v>
          </cell>
        </row>
        <row r="10528">
          <cell r="Z10528">
            <v>6.83</v>
          </cell>
        </row>
        <row r="10529">
          <cell r="Z10529">
            <v>6.84</v>
          </cell>
        </row>
        <row r="10530">
          <cell r="Z10530">
            <v>6.85</v>
          </cell>
        </row>
        <row r="10531">
          <cell r="Z10531">
            <v>6.86</v>
          </cell>
        </row>
        <row r="10532">
          <cell r="Z10532">
            <v>6.87</v>
          </cell>
        </row>
        <row r="10533">
          <cell r="Z10533">
            <v>6.88</v>
          </cell>
        </row>
        <row r="10534">
          <cell r="Z10534">
            <v>6.89</v>
          </cell>
        </row>
        <row r="10535">
          <cell r="Z10535">
            <v>6.9</v>
          </cell>
        </row>
        <row r="10536">
          <cell r="Z10536">
            <v>6.91</v>
          </cell>
        </row>
        <row r="10537">
          <cell r="Z10537">
            <v>6.92</v>
          </cell>
        </row>
        <row r="10538">
          <cell r="Z10538">
            <v>6.93</v>
          </cell>
        </row>
        <row r="10539">
          <cell r="Z10539">
            <v>6.94</v>
          </cell>
        </row>
        <row r="10540">
          <cell r="Z10540">
            <v>6.95</v>
          </cell>
        </row>
        <row r="10541">
          <cell r="Z10541">
            <v>6.96</v>
          </cell>
        </row>
        <row r="10542">
          <cell r="Z10542">
            <v>6.97</v>
          </cell>
        </row>
        <row r="10543">
          <cell r="Z10543">
            <v>6.98</v>
          </cell>
        </row>
        <row r="10544">
          <cell r="Z10544">
            <v>6.99</v>
          </cell>
        </row>
        <row r="10545">
          <cell r="Z10545">
            <v>7</v>
          </cell>
        </row>
        <row r="10546">
          <cell r="Z10546">
            <v>7.01</v>
          </cell>
        </row>
        <row r="10547">
          <cell r="Z10547">
            <v>7.02</v>
          </cell>
        </row>
        <row r="10548">
          <cell r="Z10548">
            <v>7.03</v>
          </cell>
        </row>
        <row r="10549">
          <cell r="Z10549">
            <v>7.04</v>
          </cell>
        </row>
        <row r="10550">
          <cell r="Z10550">
            <v>7.05</v>
          </cell>
        </row>
        <row r="10551">
          <cell r="Z10551">
            <v>7.06</v>
          </cell>
        </row>
        <row r="10552">
          <cell r="Z10552">
            <v>7.07</v>
          </cell>
        </row>
        <row r="10553">
          <cell r="Z10553">
            <v>7.08</v>
          </cell>
        </row>
        <row r="10554">
          <cell r="Z10554">
            <v>7.09</v>
          </cell>
        </row>
        <row r="10555">
          <cell r="Z10555">
            <v>7.1</v>
          </cell>
        </row>
        <row r="10556">
          <cell r="Z10556">
            <v>7.11</v>
          </cell>
        </row>
        <row r="10557">
          <cell r="Z10557">
            <v>7.12</v>
          </cell>
        </row>
        <row r="10558">
          <cell r="Z10558">
            <v>7.13</v>
          </cell>
        </row>
        <row r="10559">
          <cell r="Z10559">
            <v>7.14</v>
          </cell>
        </row>
        <row r="10560">
          <cell r="Z10560">
            <v>7.15</v>
          </cell>
        </row>
        <row r="10561">
          <cell r="Z10561">
            <v>7.16</v>
          </cell>
        </row>
        <row r="10562">
          <cell r="Z10562">
            <v>7.17</v>
          </cell>
        </row>
        <row r="10563">
          <cell r="Z10563">
            <v>7.18</v>
          </cell>
        </row>
        <row r="10564">
          <cell r="Z10564">
            <v>7.19</v>
          </cell>
        </row>
        <row r="10565">
          <cell r="Z10565">
            <v>7.2</v>
          </cell>
        </row>
        <row r="10566">
          <cell r="Z10566">
            <v>7.21</v>
          </cell>
        </row>
        <row r="10567">
          <cell r="Z10567">
            <v>7.22</v>
          </cell>
        </row>
        <row r="10568">
          <cell r="Z10568">
            <v>7.23</v>
          </cell>
        </row>
        <row r="10569">
          <cell r="Z10569">
            <v>7.24</v>
          </cell>
        </row>
        <row r="10570">
          <cell r="Z10570">
            <v>7.25</v>
          </cell>
        </row>
        <row r="10571">
          <cell r="Z10571">
            <v>7.26</v>
          </cell>
        </row>
        <row r="10572">
          <cell r="Z10572">
            <v>7.27</v>
          </cell>
        </row>
        <row r="10573">
          <cell r="Z10573">
            <v>7.28</v>
          </cell>
        </row>
        <row r="10574">
          <cell r="Z10574">
            <v>7.29</v>
          </cell>
        </row>
        <row r="10575">
          <cell r="Z10575">
            <v>7.3</v>
          </cell>
        </row>
        <row r="10576">
          <cell r="Z10576">
            <v>7.31</v>
          </cell>
        </row>
        <row r="10577">
          <cell r="Z10577">
            <v>7.32</v>
          </cell>
        </row>
        <row r="10578">
          <cell r="Z10578">
            <v>7.33</v>
          </cell>
        </row>
        <row r="10579">
          <cell r="Z10579">
            <v>7.34</v>
          </cell>
        </row>
        <row r="10580">
          <cell r="Z10580">
            <v>7.35</v>
          </cell>
        </row>
        <row r="10581">
          <cell r="Z10581">
            <v>7.36</v>
          </cell>
        </row>
        <row r="10582">
          <cell r="Z10582">
            <v>7.37</v>
          </cell>
        </row>
        <row r="10583">
          <cell r="Z10583">
            <v>7.38</v>
          </cell>
        </row>
        <row r="10584">
          <cell r="Z10584">
            <v>7.39</v>
          </cell>
        </row>
        <row r="10585">
          <cell r="Z10585">
            <v>7.4</v>
          </cell>
        </row>
        <row r="10586">
          <cell r="Z10586">
            <v>7.41</v>
          </cell>
        </row>
        <row r="10587">
          <cell r="Z10587">
            <v>7.42</v>
          </cell>
        </row>
        <row r="10588">
          <cell r="Z10588">
            <v>7.43</v>
          </cell>
        </row>
        <row r="10589">
          <cell r="Z10589">
            <v>7.44</v>
          </cell>
        </row>
        <row r="10590">
          <cell r="Z10590">
            <v>7.45</v>
          </cell>
        </row>
        <row r="10591">
          <cell r="Z10591">
            <v>7.46</v>
          </cell>
        </row>
        <row r="10592">
          <cell r="Z10592">
            <v>7.47</v>
          </cell>
        </row>
        <row r="10593">
          <cell r="Z10593">
            <v>7.48</v>
          </cell>
        </row>
        <row r="10594">
          <cell r="Z10594">
            <v>7.49</v>
          </cell>
        </row>
        <row r="10595">
          <cell r="Z10595">
            <v>7.5</v>
          </cell>
        </row>
        <row r="10596">
          <cell r="Z10596">
            <v>7.51</v>
          </cell>
        </row>
        <row r="10597">
          <cell r="Z10597">
            <v>7.52</v>
          </cell>
        </row>
        <row r="10598">
          <cell r="Z10598">
            <v>7.53</v>
          </cell>
        </row>
        <row r="10599">
          <cell r="Z10599">
            <v>7.54</v>
          </cell>
        </row>
        <row r="10600">
          <cell r="Z10600">
            <v>7.55</v>
          </cell>
        </row>
        <row r="10601">
          <cell r="Z10601">
            <v>7.56</v>
          </cell>
        </row>
        <row r="10602">
          <cell r="Z10602">
            <v>7.57</v>
          </cell>
        </row>
        <row r="10603">
          <cell r="Z10603">
            <v>7.58</v>
          </cell>
        </row>
        <row r="10604">
          <cell r="Z10604">
            <v>7.59</v>
          </cell>
        </row>
        <row r="10605">
          <cell r="Z10605">
            <v>7.6</v>
          </cell>
        </row>
        <row r="10606">
          <cell r="Z10606">
            <v>7.61</v>
          </cell>
        </row>
        <row r="10607">
          <cell r="Z10607">
            <v>7.62</v>
          </cell>
        </row>
        <row r="10608">
          <cell r="Z10608">
            <v>7.63</v>
          </cell>
        </row>
        <row r="10609">
          <cell r="Z10609">
            <v>7.64</v>
          </cell>
        </row>
        <row r="10610">
          <cell r="Z10610">
            <v>7.65</v>
          </cell>
        </row>
        <row r="10611">
          <cell r="Z10611">
            <v>7.66</v>
          </cell>
        </row>
        <row r="10612">
          <cell r="Z10612">
            <v>7.67</v>
          </cell>
        </row>
        <row r="10613">
          <cell r="Z10613">
            <v>7.68</v>
          </cell>
        </row>
        <row r="10614">
          <cell r="Z10614">
            <v>7.69</v>
          </cell>
        </row>
        <row r="10615">
          <cell r="Z10615">
            <v>7.7</v>
          </cell>
        </row>
        <row r="10616">
          <cell r="Z10616">
            <v>7.71</v>
          </cell>
        </row>
        <row r="10617">
          <cell r="Z10617">
            <v>7.72</v>
          </cell>
        </row>
        <row r="10618">
          <cell r="Z10618">
            <v>7.73</v>
          </cell>
        </row>
        <row r="10619">
          <cell r="Z10619">
            <v>7.74</v>
          </cell>
        </row>
        <row r="10620">
          <cell r="Z10620">
            <v>7.75</v>
          </cell>
        </row>
        <row r="10621">
          <cell r="Z10621">
            <v>7.76</v>
          </cell>
        </row>
        <row r="10622">
          <cell r="Z10622">
            <v>7.77</v>
          </cell>
        </row>
        <row r="10623">
          <cell r="Z10623">
            <v>7.78</v>
          </cell>
        </row>
        <row r="10624">
          <cell r="Z10624">
            <v>7.79</v>
          </cell>
        </row>
        <row r="10625">
          <cell r="Z10625">
            <v>7.8</v>
          </cell>
        </row>
        <row r="10626">
          <cell r="Z10626">
            <v>7.81</v>
          </cell>
        </row>
        <row r="10627">
          <cell r="Z10627">
            <v>7.82</v>
          </cell>
        </row>
        <row r="10628">
          <cell r="Z10628">
            <v>7.83</v>
          </cell>
        </row>
        <row r="10629">
          <cell r="Z10629">
            <v>7.84</v>
          </cell>
        </row>
        <row r="10630">
          <cell r="Z10630">
            <v>7.85</v>
          </cell>
        </row>
        <row r="10631">
          <cell r="Z10631">
            <v>7.86</v>
          </cell>
        </row>
        <row r="10632">
          <cell r="Z10632">
            <v>7.87</v>
          </cell>
        </row>
        <row r="10633">
          <cell r="Z10633">
            <v>7.88</v>
          </cell>
        </row>
        <row r="10634">
          <cell r="Z10634">
            <v>7.89</v>
          </cell>
        </row>
        <row r="10635">
          <cell r="Z10635">
            <v>7.9</v>
          </cell>
        </row>
        <row r="10636">
          <cell r="Z10636">
            <v>7.91</v>
          </cell>
        </row>
        <row r="10637">
          <cell r="Z10637">
            <v>7.92</v>
          </cell>
        </row>
        <row r="10638">
          <cell r="Z10638">
            <v>7.93</v>
          </cell>
        </row>
        <row r="10639">
          <cell r="Z10639">
            <v>7.94</v>
          </cell>
        </row>
        <row r="10640">
          <cell r="Z10640">
            <v>7.95</v>
          </cell>
        </row>
        <row r="10641">
          <cell r="Z10641">
            <v>7.96</v>
          </cell>
        </row>
        <row r="10642">
          <cell r="Z10642">
            <v>7.97</v>
          </cell>
        </row>
        <row r="10643">
          <cell r="Z10643">
            <v>7.98</v>
          </cell>
        </row>
        <row r="10644">
          <cell r="Z10644">
            <v>7.99</v>
          </cell>
        </row>
        <row r="10645">
          <cell r="Z10645">
            <v>8</v>
          </cell>
        </row>
        <row r="10646">
          <cell r="Z10646">
            <v>8.01</v>
          </cell>
        </row>
        <row r="10647">
          <cell r="Z10647">
            <v>8.02</v>
          </cell>
        </row>
        <row r="10648">
          <cell r="Z10648">
            <v>8.0299999999999994</v>
          </cell>
        </row>
        <row r="10649">
          <cell r="Z10649">
            <v>8.0399999999999991</v>
          </cell>
        </row>
        <row r="10650">
          <cell r="Z10650">
            <v>8.0500000000000007</v>
          </cell>
        </row>
        <row r="10651">
          <cell r="Z10651">
            <v>8.06</v>
          </cell>
        </row>
        <row r="10652">
          <cell r="Z10652">
            <v>8.07</v>
          </cell>
        </row>
        <row r="10653">
          <cell r="Z10653">
            <v>8.08</v>
          </cell>
        </row>
        <row r="10654">
          <cell r="Z10654">
            <v>8.09</v>
          </cell>
        </row>
        <row r="10655">
          <cell r="Z10655">
            <v>8.1</v>
          </cell>
        </row>
        <row r="10656">
          <cell r="Z10656">
            <v>8.11</v>
          </cell>
        </row>
        <row r="10657">
          <cell r="Z10657">
            <v>8.1199999999999992</v>
          </cell>
        </row>
        <row r="10658">
          <cell r="Z10658">
            <v>8.1300000000000008</v>
          </cell>
        </row>
        <row r="10659">
          <cell r="Z10659">
            <v>8.14</v>
          </cell>
        </row>
        <row r="10660">
          <cell r="Z10660">
            <v>8.15</v>
          </cell>
        </row>
        <row r="10661">
          <cell r="Z10661">
            <v>8.16</v>
          </cell>
        </row>
        <row r="10662">
          <cell r="Z10662">
            <v>8.17</v>
          </cell>
        </row>
        <row r="10663">
          <cell r="Z10663">
            <v>8.18</v>
          </cell>
        </row>
        <row r="10664">
          <cell r="Z10664">
            <v>8.19</v>
          </cell>
        </row>
        <row r="10665">
          <cell r="Z10665">
            <v>8.1999999999999993</v>
          </cell>
        </row>
        <row r="10666">
          <cell r="Z10666">
            <v>8.2100000000000009</v>
          </cell>
        </row>
        <row r="10667">
          <cell r="Z10667">
            <v>8.2200000000000006</v>
          </cell>
        </row>
        <row r="10668">
          <cell r="Z10668">
            <v>8.23</v>
          </cell>
        </row>
        <row r="10669">
          <cell r="Z10669">
            <v>8.24</v>
          </cell>
        </row>
        <row r="10670">
          <cell r="Z10670">
            <v>8.25</v>
          </cell>
        </row>
        <row r="10671">
          <cell r="Z10671">
            <v>8.26</v>
          </cell>
        </row>
        <row r="10672">
          <cell r="Z10672">
            <v>8.27</v>
          </cell>
        </row>
        <row r="10673">
          <cell r="Z10673">
            <v>8.2799999999999994</v>
          </cell>
        </row>
        <row r="10674">
          <cell r="Z10674">
            <v>8.2899999999999991</v>
          </cell>
        </row>
        <row r="10675">
          <cell r="Z10675">
            <v>8.3000000000000007</v>
          </cell>
        </row>
        <row r="10676">
          <cell r="Z10676">
            <v>8.31</v>
          </cell>
        </row>
        <row r="10677">
          <cell r="Z10677">
            <v>8.32</v>
          </cell>
        </row>
        <row r="10678">
          <cell r="Z10678">
            <v>8.33</v>
          </cell>
        </row>
        <row r="10679">
          <cell r="Z10679">
            <v>8.34</v>
          </cell>
        </row>
        <row r="10680">
          <cell r="Z10680">
            <v>8.35</v>
          </cell>
        </row>
        <row r="10681">
          <cell r="Z10681">
            <v>8.36</v>
          </cell>
        </row>
        <row r="10682">
          <cell r="Z10682">
            <v>8.3699999999999992</v>
          </cell>
        </row>
        <row r="10683">
          <cell r="Z10683">
            <v>8.3800000000000008</v>
          </cell>
        </row>
        <row r="10684">
          <cell r="Z10684">
            <v>8.39</v>
          </cell>
        </row>
        <row r="10685">
          <cell r="Z10685">
            <v>8.4</v>
          </cell>
        </row>
        <row r="10686">
          <cell r="Z10686">
            <v>8.41</v>
          </cell>
        </row>
        <row r="10687">
          <cell r="Z10687">
            <v>8.42</v>
          </cell>
        </row>
        <row r="10688">
          <cell r="Z10688">
            <v>8.43</v>
          </cell>
        </row>
        <row r="10689">
          <cell r="Z10689">
            <v>8.44</v>
          </cell>
        </row>
        <row r="10690">
          <cell r="Z10690">
            <v>8.4499999999999993</v>
          </cell>
        </row>
        <row r="10691">
          <cell r="Z10691">
            <v>8.4600000000000009</v>
          </cell>
        </row>
        <row r="10692">
          <cell r="Z10692">
            <v>8.4700000000000006</v>
          </cell>
        </row>
        <row r="10693">
          <cell r="Z10693">
            <v>8.48</v>
          </cell>
        </row>
        <row r="10694">
          <cell r="Z10694">
            <v>8.49</v>
          </cell>
        </row>
        <row r="10695">
          <cell r="Z10695">
            <v>8.5</v>
          </cell>
        </row>
        <row r="10696">
          <cell r="Z10696">
            <v>8.51</v>
          </cell>
        </row>
        <row r="10697">
          <cell r="Z10697">
            <v>8.52</v>
          </cell>
        </row>
        <row r="10698">
          <cell r="Z10698">
            <v>8.5299999999999994</v>
          </cell>
        </row>
        <row r="10699">
          <cell r="Z10699">
            <v>8.5399999999999991</v>
          </cell>
        </row>
        <row r="10700">
          <cell r="Z10700">
            <v>8.5500000000000007</v>
          </cell>
        </row>
        <row r="10701">
          <cell r="Z10701">
            <v>8.56</v>
          </cell>
        </row>
        <row r="10702">
          <cell r="Z10702">
            <v>8.57</v>
          </cell>
        </row>
        <row r="10703">
          <cell r="Z10703">
            <v>8.58</v>
          </cell>
        </row>
        <row r="10704">
          <cell r="Z10704">
            <v>8.59</v>
          </cell>
        </row>
        <row r="10705">
          <cell r="Z10705">
            <v>8.6</v>
          </cell>
        </row>
        <row r="10706">
          <cell r="Z10706">
            <v>8.61</v>
          </cell>
        </row>
        <row r="10707">
          <cell r="Z10707">
            <v>8.6199999999999992</v>
          </cell>
        </row>
        <row r="10708">
          <cell r="Z10708">
            <v>8.6300000000000008</v>
          </cell>
        </row>
        <row r="10709">
          <cell r="Z10709">
            <v>8.64</v>
          </cell>
        </row>
        <row r="10710">
          <cell r="Z10710">
            <v>8.65</v>
          </cell>
        </row>
        <row r="10711">
          <cell r="Z10711">
            <v>8.66</v>
          </cell>
        </row>
        <row r="10712">
          <cell r="Z10712">
            <v>8.67</v>
          </cell>
        </row>
        <row r="10713">
          <cell r="Z10713">
            <v>8.68</v>
          </cell>
        </row>
        <row r="10714">
          <cell r="Z10714">
            <v>8.69</v>
          </cell>
        </row>
        <row r="10715">
          <cell r="Z10715">
            <v>8.6999999999999993</v>
          </cell>
        </row>
        <row r="10716">
          <cell r="Z10716">
            <v>8.7100000000000009</v>
          </cell>
        </row>
        <row r="10717">
          <cell r="Z10717">
            <v>8.7200000000000006</v>
          </cell>
        </row>
        <row r="10718">
          <cell r="Z10718">
            <v>8.73</v>
          </cell>
        </row>
        <row r="10719">
          <cell r="Z10719">
            <v>8.74</v>
          </cell>
        </row>
        <row r="10720">
          <cell r="Z10720">
            <v>8.75</v>
          </cell>
        </row>
        <row r="10721">
          <cell r="Z10721">
            <v>8.76</v>
          </cell>
        </row>
        <row r="10722">
          <cell r="Z10722">
            <v>8.77</v>
          </cell>
        </row>
        <row r="10723">
          <cell r="Z10723">
            <v>8.7799999999999994</v>
          </cell>
        </row>
        <row r="10724">
          <cell r="Z10724">
            <v>8.7899999999999991</v>
          </cell>
        </row>
        <row r="10725">
          <cell r="Z10725">
            <v>8.8000000000000007</v>
          </cell>
        </row>
        <row r="10726">
          <cell r="Z10726">
            <v>8.81</v>
          </cell>
        </row>
        <row r="10727">
          <cell r="Z10727">
            <v>8.82</v>
          </cell>
        </row>
        <row r="10728">
          <cell r="Z10728">
            <v>8.83</v>
          </cell>
        </row>
        <row r="10729">
          <cell r="Z10729">
            <v>8.84</v>
          </cell>
        </row>
        <row r="10730">
          <cell r="Z10730">
            <v>8.85</v>
          </cell>
        </row>
        <row r="10731">
          <cell r="Z10731">
            <v>8.86</v>
          </cell>
        </row>
        <row r="10732">
          <cell r="Z10732">
            <v>8.8699999999999992</v>
          </cell>
        </row>
        <row r="10733">
          <cell r="Z10733">
            <v>8.8800000000000008</v>
          </cell>
        </row>
        <row r="10734">
          <cell r="Z10734">
            <v>8.89</v>
          </cell>
        </row>
        <row r="10735">
          <cell r="Z10735">
            <v>8.9</v>
          </cell>
        </row>
        <row r="10736">
          <cell r="Z10736">
            <v>8.91</v>
          </cell>
        </row>
        <row r="10737">
          <cell r="Z10737">
            <v>8.92</v>
          </cell>
        </row>
        <row r="10738">
          <cell r="Z10738">
            <v>8.93</v>
          </cell>
        </row>
        <row r="10739">
          <cell r="Z10739">
            <v>8.94</v>
          </cell>
        </row>
        <row r="10740">
          <cell r="Z10740">
            <v>8.9499999999999993</v>
          </cell>
        </row>
        <row r="10741">
          <cell r="Z10741">
            <v>8.9600000000000009</v>
          </cell>
        </row>
        <row r="10742">
          <cell r="Z10742">
            <v>8.9700000000000006</v>
          </cell>
        </row>
        <row r="10743">
          <cell r="Z10743">
            <v>8.98</v>
          </cell>
        </row>
        <row r="10744">
          <cell r="Z10744">
            <v>8.99</v>
          </cell>
        </row>
        <row r="10745">
          <cell r="Z10745">
            <v>9</v>
          </cell>
        </row>
        <row r="10746">
          <cell r="Z10746">
            <v>9.01</v>
          </cell>
        </row>
        <row r="10747">
          <cell r="Z10747">
            <v>9.02</v>
          </cell>
        </row>
        <row r="10748">
          <cell r="Z10748">
            <v>9.0299999999999994</v>
          </cell>
        </row>
        <row r="10749">
          <cell r="Z10749">
            <v>9.0399999999999991</v>
          </cell>
        </row>
        <row r="10750">
          <cell r="Z10750">
            <v>9.0500000000000007</v>
          </cell>
        </row>
        <row r="10751">
          <cell r="Z10751">
            <v>9.06</v>
          </cell>
        </row>
        <row r="10752">
          <cell r="Z10752">
            <v>9.07</v>
          </cell>
        </row>
        <row r="10753">
          <cell r="Z10753">
            <v>9.08</v>
          </cell>
        </row>
        <row r="10754">
          <cell r="Z10754">
            <v>9.09</v>
          </cell>
        </row>
        <row r="10755">
          <cell r="Z10755">
            <v>9.1</v>
          </cell>
        </row>
        <row r="10756">
          <cell r="Z10756">
            <v>9.11</v>
          </cell>
        </row>
        <row r="10757">
          <cell r="Z10757">
            <v>9.1199999999999992</v>
          </cell>
        </row>
        <row r="10758">
          <cell r="Z10758">
            <v>9.1300000000000008</v>
          </cell>
        </row>
        <row r="10759">
          <cell r="Z10759">
            <v>9.14</v>
          </cell>
        </row>
        <row r="10760">
          <cell r="Z10760">
            <v>9.15</v>
          </cell>
        </row>
        <row r="10761">
          <cell r="Z10761">
            <v>9.16</v>
          </cell>
        </row>
        <row r="10762">
          <cell r="Z10762">
            <v>9.17</v>
          </cell>
        </row>
        <row r="10763">
          <cell r="Z10763">
            <v>9.18</v>
          </cell>
        </row>
        <row r="10764">
          <cell r="Z10764">
            <v>9.19</v>
          </cell>
        </row>
        <row r="10765">
          <cell r="Z10765">
            <v>9.1999999999999993</v>
          </cell>
        </row>
        <row r="10766">
          <cell r="Z10766">
            <v>9.2100000000000009</v>
          </cell>
        </row>
        <row r="10767">
          <cell r="Z10767">
            <v>9.2200000000000006</v>
          </cell>
        </row>
        <row r="10768">
          <cell r="Z10768">
            <v>9.23</v>
          </cell>
        </row>
        <row r="10769">
          <cell r="Z10769">
            <v>9.24</v>
          </cell>
        </row>
        <row r="10770">
          <cell r="Z10770">
            <v>9.25</v>
          </cell>
        </row>
        <row r="10771">
          <cell r="Z10771">
            <v>9.26</v>
          </cell>
        </row>
        <row r="10772">
          <cell r="Z10772">
            <v>9.27</v>
          </cell>
        </row>
        <row r="10773">
          <cell r="Z10773">
            <v>9.2799999999999994</v>
          </cell>
        </row>
        <row r="10774">
          <cell r="Z10774">
            <v>9.2899999999999991</v>
          </cell>
        </row>
        <row r="10775">
          <cell r="Z10775">
            <v>9.3000000000000007</v>
          </cell>
        </row>
        <row r="10776">
          <cell r="Z10776">
            <v>9.31</v>
          </cell>
        </row>
        <row r="10777">
          <cell r="Z10777">
            <v>9.32</v>
          </cell>
        </row>
        <row r="10778">
          <cell r="Z10778">
            <v>9.33</v>
          </cell>
        </row>
        <row r="10779">
          <cell r="Z10779">
            <v>9.34</v>
          </cell>
        </row>
        <row r="10780">
          <cell r="Z10780">
            <v>9.35</v>
          </cell>
        </row>
        <row r="10781">
          <cell r="Z10781">
            <v>9.36</v>
          </cell>
        </row>
        <row r="10782">
          <cell r="Z10782">
            <v>9.3699999999999992</v>
          </cell>
        </row>
        <row r="10783">
          <cell r="Z10783">
            <v>9.3800000000000008</v>
          </cell>
        </row>
        <row r="10784">
          <cell r="Z10784">
            <v>9.39</v>
          </cell>
        </row>
        <row r="10785">
          <cell r="Z10785">
            <v>9.4</v>
          </cell>
        </row>
        <row r="10786">
          <cell r="Z10786">
            <v>9.41</v>
          </cell>
        </row>
        <row r="10787">
          <cell r="Z10787">
            <v>9.42</v>
          </cell>
        </row>
        <row r="10788">
          <cell r="Z10788">
            <v>9.43</v>
          </cell>
        </row>
        <row r="10789">
          <cell r="Z10789">
            <v>9.44</v>
          </cell>
        </row>
        <row r="10790">
          <cell r="Z10790">
            <v>9.4499999999999993</v>
          </cell>
        </row>
        <row r="10791">
          <cell r="Z10791">
            <v>9.4600000000000009</v>
          </cell>
        </row>
        <row r="10792">
          <cell r="Z10792">
            <v>9.4700000000000006</v>
          </cell>
        </row>
        <row r="10793">
          <cell r="Z10793">
            <v>9.48</v>
          </cell>
        </row>
        <row r="10794">
          <cell r="Z10794">
            <v>9.49</v>
          </cell>
        </row>
        <row r="10795">
          <cell r="Z10795">
            <v>9.5</v>
          </cell>
        </row>
        <row r="10796">
          <cell r="Z10796">
            <v>9.51</v>
          </cell>
        </row>
        <row r="10797">
          <cell r="Z10797">
            <v>9.52</v>
          </cell>
        </row>
        <row r="10798">
          <cell r="Z10798">
            <v>9.5299999999999994</v>
          </cell>
        </row>
        <row r="10799">
          <cell r="Z10799">
            <v>9.5399999999999991</v>
          </cell>
        </row>
        <row r="10800">
          <cell r="Z10800">
            <v>9.5500000000000007</v>
          </cell>
        </row>
        <row r="10801">
          <cell r="Z10801">
            <v>9.56</v>
          </cell>
        </row>
        <row r="10802">
          <cell r="Z10802">
            <v>9.57</v>
          </cell>
        </row>
        <row r="10803">
          <cell r="Z10803">
            <v>9.58</v>
          </cell>
        </row>
        <row r="10804">
          <cell r="Z10804">
            <v>9.59</v>
          </cell>
        </row>
        <row r="10805">
          <cell r="Z10805">
            <v>9.6</v>
          </cell>
        </row>
        <row r="10806">
          <cell r="Z10806">
            <v>9.61</v>
          </cell>
        </row>
        <row r="10807">
          <cell r="Z10807">
            <v>9.6199999999999992</v>
          </cell>
        </row>
        <row r="10808">
          <cell r="Z10808">
            <v>9.6300000000000008</v>
          </cell>
        </row>
        <row r="10809">
          <cell r="Z10809">
            <v>9.64</v>
          </cell>
        </row>
        <row r="10810">
          <cell r="Z10810">
            <v>9.65</v>
          </cell>
        </row>
        <row r="10811">
          <cell r="Z10811">
            <v>9.66</v>
          </cell>
        </row>
        <row r="10812">
          <cell r="Z10812">
            <v>9.67</v>
          </cell>
        </row>
        <row r="10813">
          <cell r="Z10813">
            <v>9.68</v>
          </cell>
        </row>
        <row r="10814">
          <cell r="Z10814">
            <v>9.69</v>
          </cell>
        </row>
        <row r="10815">
          <cell r="Z10815">
            <v>9.6999999999999993</v>
          </cell>
        </row>
        <row r="10816">
          <cell r="Z10816">
            <v>9.7100000000000009</v>
          </cell>
        </row>
        <row r="10817">
          <cell r="Z10817">
            <v>9.7200000000000006</v>
          </cell>
        </row>
        <row r="10818">
          <cell r="Z10818">
            <v>9.73</v>
          </cell>
        </row>
        <row r="10819">
          <cell r="Z10819">
            <v>9.74</v>
          </cell>
        </row>
        <row r="10820">
          <cell r="Z10820">
            <v>9.75</v>
          </cell>
        </row>
        <row r="10821">
          <cell r="Z10821">
            <v>9.76</v>
          </cell>
        </row>
        <row r="10822">
          <cell r="Z10822">
            <v>9.77</v>
          </cell>
        </row>
        <row r="10823">
          <cell r="Z10823">
            <v>9.7799999999999994</v>
          </cell>
        </row>
        <row r="10824">
          <cell r="Z10824">
            <v>9.7899999999999991</v>
          </cell>
        </row>
        <row r="10825">
          <cell r="Z10825">
            <v>9.8000000000000007</v>
          </cell>
        </row>
        <row r="10826">
          <cell r="Z10826">
            <v>9.81</v>
          </cell>
        </row>
        <row r="10827">
          <cell r="Z10827">
            <v>9.82</v>
          </cell>
        </row>
        <row r="10828">
          <cell r="Z10828">
            <v>9.83</v>
          </cell>
        </row>
        <row r="10829">
          <cell r="Z10829">
            <v>9.84</v>
          </cell>
        </row>
        <row r="10830">
          <cell r="Z10830">
            <v>9.85</v>
          </cell>
        </row>
        <row r="10831">
          <cell r="Z10831">
            <v>9.86</v>
          </cell>
        </row>
        <row r="10832">
          <cell r="Z10832">
            <v>9.8699999999999992</v>
          </cell>
        </row>
        <row r="10833">
          <cell r="Z10833">
            <v>9.8800000000000008</v>
          </cell>
        </row>
        <row r="10834">
          <cell r="Z10834">
            <v>9.89</v>
          </cell>
        </row>
        <row r="10835">
          <cell r="Z10835">
            <v>9.9</v>
          </cell>
        </row>
        <row r="10836">
          <cell r="Z10836">
            <v>9.91</v>
          </cell>
        </row>
        <row r="10837">
          <cell r="Z10837">
            <v>9.92</v>
          </cell>
        </row>
        <row r="10838">
          <cell r="Z10838">
            <v>9.93</v>
          </cell>
        </row>
        <row r="10839">
          <cell r="Z10839">
            <v>9.94</v>
          </cell>
        </row>
        <row r="10840">
          <cell r="Z10840">
            <v>9.9499999999999993</v>
          </cell>
        </row>
        <row r="10841">
          <cell r="Z10841">
            <v>9.9600000000000009</v>
          </cell>
        </row>
        <row r="10842">
          <cell r="Z10842">
            <v>9.9700000000000006</v>
          </cell>
        </row>
        <row r="10843">
          <cell r="Z10843">
            <v>9.98</v>
          </cell>
        </row>
        <row r="10844">
          <cell r="Z10844">
            <v>9.99</v>
          </cell>
        </row>
        <row r="10845">
          <cell r="Z10845">
            <v>10</v>
          </cell>
        </row>
        <row r="10846">
          <cell r="Z10846">
            <v>10.01</v>
          </cell>
        </row>
        <row r="10847">
          <cell r="Z10847">
            <v>10.02</v>
          </cell>
        </row>
        <row r="10848">
          <cell r="Z10848">
            <v>10.029999999999999</v>
          </cell>
        </row>
        <row r="10849">
          <cell r="Z10849">
            <v>10.039999999999999</v>
          </cell>
        </row>
        <row r="10850">
          <cell r="Z10850">
            <v>10.050000000000001</v>
          </cell>
        </row>
        <row r="10851">
          <cell r="Z10851">
            <v>10.06</v>
          </cell>
        </row>
        <row r="10852">
          <cell r="Z10852">
            <v>10.07</v>
          </cell>
        </row>
        <row r="10853">
          <cell r="Z10853">
            <v>10.08</v>
          </cell>
        </row>
        <row r="10854">
          <cell r="Z10854">
            <v>10.09</v>
          </cell>
        </row>
        <row r="10855">
          <cell r="Z10855">
            <v>10.1</v>
          </cell>
        </row>
        <row r="10856">
          <cell r="Z10856">
            <v>10.11</v>
          </cell>
        </row>
        <row r="10857">
          <cell r="Z10857">
            <v>10.119999999999999</v>
          </cell>
        </row>
        <row r="10858">
          <cell r="Z10858">
            <v>10.130000000000001</v>
          </cell>
        </row>
        <row r="10859">
          <cell r="Z10859">
            <v>10.14</v>
          </cell>
        </row>
        <row r="10860">
          <cell r="Z10860">
            <v>10.15</v>
          </cell>
        </row>
        <row r="10861">
          <cell r="Z10861">
            <v>10.16</v>
          </cell>
        </row>
        <row r="10862">
          <cell r="Z10862">
            <v>10.17</v>
          </cell>
        </row>
        <row r="10863">
          <cell r="Z10863">
            <v>10.18</v>
          </cell>
        </row>
        <row r="10864">
          <cell r="Z10864">
            <v>10.19</v>
          </cell>
        </row>
        <row r="10865">
          <cell r="Z10865">
            <v>10.199999999999999</v>
          </cell>
        </row>
        <row r="10866">
          <cell r="Z10866">
            <v>10.210000000000001</v>
          </cell>
        </row>
        <row r="10867">
          <cell r="Z10867">
            <v>10.220000000000001</v>
          </cell>
        </row>
        <row r="10868">
          <cell r="Z10868">
            <v>10.23</v>
          </cell>
        </row>
        <row r="10869">
          <cell r="Z10869">
            <v>10.24</v>
          </cell>
        </row>
        <row r="10870">
          <cell r="Z10870">
            <v>10.25</v>
          </cell>
        </row>
        <row r="10871">
          <cell r="Z10871">
            <v>10.26</v>
          </cell>
        </row>
        <row r="10872">
          <cell r="Z10872">
            <v>10.27</v>
          </cell>
        </row>
        <row r="10873">
          <cell r="Z10873">
            <v>10.28</v>
          </cell>
        </row>
        <row r="10874">
          <cell r="Z10874">
            <v>10.29</v>
          </cell>
        </row>
        <row r="10875">
          <cell r="Z10875">
            <v>10.3</v>
          </cell>
        </row>
        <row r="10876">
          <cell r="Z10876">
            <v>10.31</v>
          </cell>
        </row>
        <row r="10877">
          <cell r="Z10877">
            <v>10.32</v>
          </cell>
        </row>
        <row r="10878">
          <cell r="Z10878">
            <v>10.33</v>
          </cell>
        </row>
        <row r="10879">
          <cell r="Z10879">
            <v>10.34</v>
          </cell>
        </row>
        <row r="10880">
          <cell r="Z10880">
            <v>10.35</v>
          </cell>
        </row>
        <row r="10881">
          <cell r="Z10881">
            <v>10.36</v>
          </cell>
        </row>
        <row r="10882">
          <cell r="Z10882">
            <v>10.37</v>
          </cell>
        </row>
        <row r="10883">
          <cell r="Z10883">
            <v>10.38</v>
          </cell>
        </row>
        <row r="10884">
          <cell r="Z10884">
            <v>10.39</v>
          </cell>
        </row>
        <row r="10885">
          <cell r="Z10885">
            <v>10.4</v>
          </cell>
        </row>
        <row r="10886">
          <cell r="Z10886">
            <v>10.41</v>
          </cell>
        </row>
        <row r="10887">
          <cell r="Z10887">
            <v>10.42</v>
          </cell>
        </row>
        <row r="10888">
          <cell r="Z10888">
            <v>10.43</v>
          </cell>
        </row>
        <row r="10889">
          <cell r="Z10889">
            <v>10.44</v>
          </cell>
        </row>
        <row r="10890">
          <cell r="Z10890">
            <v>10.45</v>
          </cell>
        </row>
        <row r="10891">
          <cell r="Z10891">
            <v>10.46</v>
          </cell>
        </row>
        <row r="10892">
          <cell r="Z10892">
            <v>10.47</v>
          </cell>
        </row>
        <row r="10893">
          <cell r="Z10893">
            <v>10.48</v>
          </cell>
        </row>
        <row r="10894">
          <cell r="Z10894">
            <v>10.49</v>
          </cell>
        </row>
        <row r="10895">
          <cell r="Z10895">
            <v>10.5</v>
          </cell>
        </row>
        <row r="10896">
          <cell r="Z10896">
            <v>10.51</v>
          </cell>
        </row>
        <row r="10897">
          <cell r="Z10897">
            <v>10.52</v>
          </cell>
        </row>
        <row r="10898">
          <cell r="Z10898">
            <v>10.53</v>
          </cell>
        </row>
        <row r="10899">
          <cell r="Z10899">
            <v>10.54</v>
          </cell>
        </row>
        <row r="10900">
          <cell r="Z10900">
            <v>10.55</v>
          </cell>
        </row>
        <row r="10901">
          <cell r="Z10901">
            <v>10.56</v>
          </cell>
        </row>
        <row r="10902">
          <cell r="Z10902">
            <v>10.57</v>
          </cell>
        </row>
        <row r="10903">
          <cell r="Z10903">
            <v>10.58</v>
          </cell>
        </row>
        <row r="10904">
          <cell r="Z10904">
            <v>10.59</v>
          </cell>
        </row>
        <row r="10905">
          <cell r="Z10905">
            <v>10.6</v>
          </cell>
        </row>
        <row r="10906">
          <cell r="Z10906">
            <v>10.61</v>
          </cell>
        </row>
        <row r="10907">
          <cell r="Z10907">
            <v>10.62</v>
          </cell>
        </row>
        <row r="10908">
          <cell r="Z10908">
            <v>10.63</v>
          </cell>
        </row>
        <row r="10909">
          <cell r="Z10909">
            <v>10.64</v>
          </cell>
        </row>
        <row r="10910">
          <cell r="Z10910">
            <v>10.65</v>
          </cell>
        </row>
        <row r="10911">
          <cell r="Z10911">
            <v>10.66</v>
          </cell>
        </row>
        <row r="10912">
          <cell r="Z10912">
            <v>10.67</v>
          </cell>
        </row>
        <row r="10913">
          <cell r="Z10913">
            <v>10.68</v>
          </cell>
        </row>
        <row r="10914">
          <cell r="Z10914">
            <v>10.69</v>
          </cell>
        </row>
        <row r="10915">
          <cell r="Z10915">
            <v>10.7</v>
          </cell>
        </row>
        <row r="10916">
          <cell r="Z10916">
            <v>10.71</v>
          </cell>
        </row>
        <row r="10917">
          <cell r="Z10917">
            <v>10.72</v>
          </cell>
        </row>
        <row r="10918">
          <cell r="Z10918">
            <v>10.73</v>
          </cell>
        </row>
        <row r="10919">
          <cell r="Z10919">
            <v>10.74</v>
          </cell>
        </row>
        <row r="10920">
          <cell r="Z10920">
            <v>10.75</v>
          </cell>
        </row>
        <row r="10921">
          <cell r="Z10921">
            <v>10.76</v>
          </cell>
        </row>
        <row r="10922">
          <cell r="Z10922">
            <v>10.77</v>
          </cell>
        </row>
        <row r="10923">
          <cell r="Z10923">
            <v>10.78</v>
          </cell>
        </row>
        <row r="10924">
          <cell r="Z10924">
            <v>10.79</v>
          </cell>
        </row>
        <row r="10925">
          <cell r="Z10925">
            <v>10.8</v>
          </cell>
        </row>
        <row r="10926">
          <cell r="Z10926">
            <v>10.81</v>
          </cell>
        </row>
        <row r="10927">
          <cell r="Z10927">
            <v>10.82</v>
          </cell>
        </row>
        <row r="10928">
          <cell r="Z10928">
            <v>10.83</v>
          </cell>
        </row>
        <row r="10929">
          <cell r="Z10929">
            <v>10.84</v>
          </cell>
        </row>
        <row r="10930">
          <cell r="Z10930">
            <v>10.85</v>
          </cell>
        </row>
        <row r="10931">
          <cell r="Z10931">
            <v>10.86</v>
          </cell>
        </row>
        <row r="10932">
          <cell r="Z10932">
            <v>10.87</v>
          </cell>
        </row>
        <row r="10933">
          <cell r="Z10933">
            <v>10.88</v>
          </cell>
        </row>
        <row r="10934">
          <cell r="Z10934">
            <v>10.89</v>
          </cell>
        </row>
        <row r="10935">
          <cell r="Z10935">
            <v>10.9</v>
          </cell>
        </row>
        <row r="10936">
          <cell r="Z10936">
            <v>10.91</v>
          </cell>
        </row>
        <row r="10937">
          <cell r="Z10937">
            <v>10.92</v>
          </cell>
        </row>
        <row r="10938">
          <cell r="Z10938">
            <v>10.93</v>
          </cell>
        </row>
        <row r="10939">
          <cell r="Z10939">
            <v>10.94</v>
          </cell>
        </row>
        <row r="10940">
          <cell r="Z10940">
            <v>10.95</v>
          </cell>
        </row>
        <row r="10941">
          <cell r="Z10941">
            <v>10.96</v>
          </cell>
        </row>
        <row r="10942">
          <cell r="Z10942">
            <v>10.97</v>
          </cell>
        </row>
        <row r="10943">
          <cell r="Z10943">
            <v>10.98</v>
          </cell>
        </row>
        <row r="10944">
          <cell r="Z10944">
            <v>10.99</v>
          </cell>
        </row>
        <row r="10945">
          <cell r="Z10945">
            <v>11</v>
          </cell>
        </row>
        <row r="10946">
          <cell r="Z10946">
            <v>11.01</v>
          </cell>
        </row>
        <row r="10947">
          <cell r="Z10947">
            <v>11.02</v>
          </cell>
        </row>
        <row r="10948">
          <cell r="Z10948">
            <v>11.03</v>
          </cell>
        </row>
        <row r="10949">
          <cell r="Z10949">
            <v>11.04</v>
          </cell>
        </row>
        <row r="10950">
          <cell r="Z10950">
            <v>11.05</v>
          </cell>
        </row>
        <row r="10951">
          <cell r="Z10951">
            <v>11.06</v>
          </cell>
        </row>
        <row r="10952">
          <cell r="Z10952">
            <v>11.07</v>
          </cell>
        </row>
        <row r="10953">
          <cell r="Z10953">
            <v>11.08</v>
          </cell>
        </row>
        <row r="10954">
          <cell r="Z10954">
            <v>11.09</v>
          </cell>
        </row>
        <row r="10955">
          <cell r="Z10955">
            <v>11.1</v>
          </cell>
        </row>
        <row r="10956">
          <cell r="Z10956">
            <v>11.11</v>
          </cell>
        </row>
        <row r="10957">
          <cell r="Z10957">
            <v>11.12</v>
          </cell>
        </row>
        <row r="10958">
          <cell r="Z10958">
            <v>11.13</v>
          </cell>
        </row>
        <row r="10959">
          <cell r="Z10959">
            <v>11.14</v>
          </cell>
        </row>
        <row r="10960">
          <cell r="Z10960">
            <v>11.15</v>
          </cell>
        </row>
        <row r="10961">
          <cell r="Z10961">
            <v>11.16</v>
          </cell>
        </row>
        <row r="10962">
          <cell r="Z10962">
            <v>11.17</v>
          </cell>
        </row>
        <row r="10963">
          <cell r="Z10963">
            <v>11.18</v>
          </cell>
        </row>
        <row r="10964">
          <cell r="Z10964">
            <v>11.19</v>
          </cell>
        </row>
        <row r="10965">
          <cell r="Z10965">
            <v>11.2</v>
          </cell>
        </row>
        <row r="10966">
          <cell r="Z10966">
            <v>11.21</v>
          </cell>
        </row>
        <row r="10967">
          <cell r="Z10967">
            <v>11.22</v>
          </cell>
        </row>
        <row r="10968">
          <cell r="Z10968">
            <v>11.23</v>
          </cell>
        </row>
        <row r="10969">
          <cell r="Z10969">
            <v>11.24</v>
          </cell>
        </row>
        <row r="10970">
          <cell r="Z10970">
            <v>11.25</v>
          </cell>
        </row>
        <row r="10971">
          <cell r="Z10971">
            <v>11.26</v>
          </cell>
        </row>
        <row r="10972">
          <cell r="Z10972">
            <v>11.27</v>
          </cell>
        </row>
        <row r="10973">
          <cell r="Z10973">
            <v>11.28</v>
          </cell>
        </row>
        <row r="10974">
          <cell r="Z10974">
            <v>11.29</v>
          </cell>
        </row>
        <row r="10975">
          <cell r="Z10975">
            <v>11.3</v>
          </cell>
        </row>
        <row r="10976">
          <cell r="Z10976">
            <v>11.31</v>
          </cell>
        </row>
        <row r="10977">
          <cell r="Z10977">
            <v>11.32</v>
          </cell>
        </row>
        <row r="10978">
          <cell r="Z10978">
            <v>11.33</v>
          </cell>
        </row>
        <row r="10979">
          <cell r="Z10979">
            <v>11.34</v>
          </cell>
        </row>
        <row r="10980">
          <cell r="Z10980">
            <v>11.35</v>
          </cell>
        </row>
        <row r="10981">
          <cell r="Z10981">
            <v>11.36</v>
          </cell>
        </row>
        <row r="10982">
          <cell r="Z10982">
            <v>11.37</v>
          </cell>
        </row>
        <row r="10983">
          <cell r="Z10983">
            <v>11.38</v>
          </cell>
        </row>
        <row r="10984">
          <cell r="Z10984">
            <v>11.39</v>
          </cell>
        </row>
        <row r="10985">
          <cell r="Z10985">
            <v>11.4</v>
          </cell>
        </row>
        <row r="10986">
          <cell r="Z10986">
            <v>11.41</v>
          </cell>
        </row>
        <row r="10987">
          <cell r="Z10987">
            <v>11.42</v>
          </cell>
        </row>
        <row r="10988">
          <cell r="Z10988">
            <v>11.43</v>
          </cell>
        </row>
        <row r="10989">
          <cell r="Z10989">
            <v>11.44</v>
          </cell>
        </row>
        <row r="10990">
          <cell r="Z10990">
            <v>11.45</v>
          </cell>
        </row>
        <row r="10991">
          <cell r="Z10991">
            <v>11.46</v>
          </cell>
        </row>
        <row r="10992">
          <cell r="Z10992">
            <v>11.47</v>
          </cell>
        </row>
        <row r="10993">
          <cell r="Z10993">
            <v>11.48</v>
          </cell>
        </row>
        <row r="10994">
          <cell r="Z10994">
            <v>11.49</v>
          </cell>
        </row>
        <row r="10995">
          <cell r="Z10995">
            <v>11.5</v>
          </cell>
        </row>
        <row r="10996">
          <cell r="Z10996">
            <v>11.51</v>
          </cell>
        </row>
        <row r="10997">
          <cell r="Z10997">
            <v>11.52</v>
          </cell>
        </row>
        <row r="10998">
          <cell r="Z10998">
            <v>11.53</v>
          </cell>
        </row>
        <row r="10999">
          <cell r="Z10999">
            <v>11.54</v>
          </cell>
        </row>
        <row r="11000">
          <cell r="Z11000">
            <v>11.55</v>
          </cell>
        </row>
        <row r="11001">
          <cell r="Z11001">
            <v>11.56</v>
          </cell>
        </row>
        <row r="11002">
          <cell r="Z11002">
            <v>11.57</v>
          </cell>
        </row>
        <row r="11003">
          <cell r="Z11003">
            <v>11.58</v>
          </cell>
        </row>
        <row r="11004">
          <cell r="Z11004">
            <v>11.59</v>
          </cell>
        </row>
        <row r="11005">
          <cell r="Z11005">
            <v>11.6</v>
          </cell>
        </row>
        <row r="11006">
          <cell r="Z11006">
            <v>11.61</v>
          </cell>
        </row>
        <row r="11007">
          <cell r="Z11007">
            <v>11.62</v>
          </cell>
        </row>
        <row r="11008">
          <cell r="Z11008">
            <v>11.63</v>
          </cell>
        </row>
        <row r="11009">
          <cell r="Z11009">
            <v>11.64</v>
          </cell>
        </row>
        <row r="11010">
          <cell r="Z11010">
            <v>11.65</v>
          </cell>
        </row>
        <row r="11011">
          <cell r="Z11011">
            <v>11.66</v>
          </cell>
        </row>
        <row r="11012">
          <cell r="Z11012">
            <v>11.67</v>
          </cell>
        </row>
        <row r="11013">
          <cell r="Z11013">
            <v>11.68</v>
          </cell>
        </row>
        <row r="11014">
          <cell r="Z11014">
            <v>11.69</v>
          </cell>
        </row>
        <row r="11015">
          <cell r="Z11015">
            <v>11.7</v>
          </cell>
        </row>
        <row r="11016">
          <cell r="Z11016">
            <v>11.71</v>
          </cell>
        </row>
        <row r="11017">
          <cell r="Z11017">
            <v>11.72</v>
          </cell>
        </row>
        <row r="11018">
          <cell r="Z11018">
            <v>11.73</v>
          </cell>
        </row>
        <row r="11019">
          <cell r="Z11019">
            <v>11.74</v>
          </cell>
        </row>
        <row r="11020">
          <cell r="Z11020">
            <v>11.75</v>
          </cell>
        </row>
        <row r="11021">
          <cell r="Z11021">
            <v>11.76</v>
          </cell>
        </row>
        <row r="11022">
          <cell r="Z11022">
            <v>11.77</v>
          </cell>
        </row>
        <row r="11023">
          <cell r="Z11023">
            <v>11.78</v>
          </cell>
        </row>
        <row r="11024">
          <cell r="Z11024">
            <v>11.79</v>
          </cell>
        </row>
        <row r="11025">
          <cell r="Z11025">
            <v>11.8</v>
          </cell>
        </row>
        <row r="11026">
          <cell r="Z11026">
            <v>11.81</v>
          </cell>
        </row>
        <row r="11027">
          <cell r="Z11027">
            <v>11.82</v>
          </cell>
        </row>
        <row r="11028">
          <cell r="Z11028">
            <v>11.83</v>
          </cell>
        </row>
        <row r="11029">
          <cell r="Z11029">
            <v>11.84</v>
          </cell>
        </row>
        <row r="11030">
          <cell r="Z11030">
            <v>11.85</v>
          </cell>
        </row>
        <row r="11031">
          <cell r="Z11031">
            <v>11.86</v>
          </cell>
        </row>
        <row r="11032">
          <cell r="Z11032">
            <v>11.87</v>
          </cell>
        </row>
        <row r="11033">
          <cell r="Z11033">
            <v>11.88</v>
          </cell>
        </row>
        <row r="11034">
          <cell r="Z11034">
            <v>11.89</v>
          </cell>
        </row>
        <row r="11035">
          <cell r="Z11035">
            <v>11.9</v>
          </cell>
        </row>
        <row r="11036">
          <cell r="Z11036">
            <v>11.91</v>
          </cell>
        </row>
        <row r="11037">
          <cell r="Z11037">
            <v>11.92</v>
          </cell>
        </row>
        <row r="11038">
          <cell r="Z11038">
            <v>11.93</v>
          </cell>
        </row>
        <row r="11039">
          <cell r="Z11039">
            <v>11.94</v>
          </cell>
        </row>
        <row r="11040">
          <cell r="Z11040">
            <v>11.95</v>
          </cell>
        </row>
        <row r="11041">
          <cell r="Z11041">
            <v>11.96</v>
          </cell>
        </row>
        <row r="11042">
          <cell r="Z11042">
            <v>11.97</v>
          </cell>
        </row>
        <row r="11043">
          <cell r="Z11043">
            <v>11.98</v>
          </cell>
        </row>
        <row r="11044">
          <cell r="Z11044">
            <v>11.99</v>
          </cell>
        </row>
        <row r="11045">
          <cell r="Z11045">
            <v>12</v>
          </cell>
        </row>
        <row r="11046">
          <cell r="Z11046">
            <v>12.01</v>
          </cell>
        </row>
        <row r="11047">
          <cell r="Z11047">
            <v>12.02</v>
          </cell>
        </row>
        <row r="11048">
          <cell r="Z11048">
            <v>12.03</v>
          </cell>
        </row>
        <row r="11049">
          <cell r="Z11049">
            <v>12.04</v>
          </cell>
        </row>
        <row r="11050">
          <cell r="Z11050">
            <v>12.05</v>
          </cell>
        </row>
        <row r="11051">
          <cell r="Z11051">
            <v>12.06</v>
          </cell>
        </row>
        <row r="11052">
          <cell r="Z11052">
            <v>12.07</v>
          </cell>
        </row>
        <row r="11053">
          <cell r="Z11053">
            <v>12.08</v>
          </cell>
        </row>
        <row r="11054">
          <cell r="Z11054">
            <v>12.09</v>
          </cell>
        </row>
        <row r="11055">
          <cell r="Z11055">
            <v>12.1</v>
          </cell>
        </row>
        <row r="11056">
          <cell r="Z11056">
            <v>12.11</v>
          </cell>
        </row>
        <row r="11057">
          <cell r="Z11057">
            <v>12.12</v>
          </cell>
        </row>
        <row r="11058">
          <cell r="Z11058">
            <v>12.13</v>
          </cell>
        </row>
        <row r="11059">
          <cell r="Z11059">
            <v>12.14</v>
          </cell>
        </row>
        <row r="11060">
          <cell r="Z11060">
            <v>12.15</v>
          </cell>
        </row>
        <row r="11061">
          <cell r="Z11061">
            <v>12.16</v>
          </cell>
        </row>
        <row r="11062">
          <cell r="Z11062">
            <v>12.17</v>
          </cell>
        </row>
        <row r="11063">
          <cell r="Z11063">
            <v>12.18</v>
          </cell>
        </row>
        <row r="11064">
          <cell r="Z11064">
            <v>12.19</v>
          </cell>
        </row>
        <row r="11065">
          <cell r="Z11065">
            <v>12.2</v>
          </cell>
        </row>
        <row r="11066">
          <cell r="Z11066">
            <v>12.21</v>
          </cell>
        </row>
        <row r="11067">
          <cell r="Z11067">
            <v>12.22</v>
          </cell>
        </row>
        <row r="11068">
          <cell r="Z11068">
            <v>12.23</v>
          </cell>
        </row>
        <row r="11069">
          <cell r="Z11069">
            <v>12.24</v>
          </cell>
        </row>
        <row r="11070">
          <cell r="Z11070">
            <v>12.25</v>
          </cell>
        </row>
        <row r="11071">
          <cell r="Z11071">
            <v>12.26</v>
          </cell>
        </row>
        <row r="11072">
          <cell r="Z11072">
            <v>12.27</v>
          </cell>
        </row>
        <row r="11073">
          <cell r="Z11073">
            <v>12.28</v>
          </cell>
        </row>
        <row r="11074">
          <cell r="Z11074">
            <v>12.29</v>
          </cell>
        </row>
        <row r="11075">
          <cell r="Z11075">
            <v>12.3</v>
          </cell>
        </row>
        <row r="11076">
          <cell r="Z11076">
            <v>12.31</v>
          </cell>
        </row>
        <row r="11077">
          <cell r="Z11077">
            <v>12.32</v>
          </cell>
        </row>
        <row r="11078">
          <cell r="Z11078">
            <v>12.33</v>
          </cell>
        </row>
        <row r="11079">
          <cell r="Z11079">
            <v>12.34</v>
          </cell>
        </row>
        <row r="11080">
          <cell r="Z11080">
            <v>12.35</v>
          </cell>
        </row>
        <row r="11081">
          <cell r="Z11081">
            <v>12.36</v>
          </cell>
        </row>
        <row r="11082">
          <cell r="Z11082">
            <v>12.37</v>
          </cell>
        </row>
        <row r="11083">
          <cell r="Z11083">
            <v>12.38</v>
          </cell>
        </row>
        <row r="11084">
          <cell r="Z11084">
            <v>12.39</v>
          </cell>
        </row>
        <row r="11085">
          <cell r="Z11085">
            <v>12.4</v>
          </cell>
        </row>
        <row r="11086">
          <cell r="Z11086">
            <v>12.41</v>
          </cell>
        </row>
        <row r="11087">
          <cell r="Z11087">
            <v>12.42</v>
          </cell>
        </row>
        <row r="11088">
          <cell r="Z11088">
            <v>12.43</v>
          </cell>
        </row>
        <row r="11089">
          <cell r="Z11089">
            <v>12.44</v>
          </cell>
        </row>
        <row r="11090">
          <cell r="Z11090">
            <v>12.45</v>
          </cell>
        </row>
        <row r="11091">
          <cell r="Z11091">
            <v>12.46</v>
          </cell>
        </row>
        <row r="11092">
          <cell r="Z11092">
            <v>12.47</v>
          </cell>
        </row>
        <row r="11093">
          <cell r="Z11093">
            <v>12.48</v>
          </cell>
        </row>
        <row r="11094">
          <cell r="Z11094">
            <v>12.49</v>
          </cell>
        </row>
        <row r="11095">
          <cell r="Z11095">
            <v>12.5</v>
          </cell>
        </row>
        <row r="11096">
          <cell r="Z11096">
            <v>12.51</v>
          </cell>
        </row>
        <row r="11097">
          <cell r="Z11097">
            <v>12.52</v>
          </cell>
        </row>
        <row r="11098">
          <cell r="Z11098">
            <v>12.53</v>
          </cell>
        </row>
        <row r="11099">
          <cell r="Z11099">
            <v>12.54</v>
          </cell>
        </row>
        <row r="11100">
          <cell r="Z11100">
            <v>12.55</v>
          </cell>
        </row>
        <row r="11101">
          <cell r="Z11101">
            <v>12.56</v>
          </cell>
        </row>
        <row r="11102">
          <cell r="Z11102">
            <v>12.57</v>
          </cell>
        </row>
        <row r="11103">
          <cell r="Z11103">
            <v>12.58</v>
          </cell>
        </row>
        <row r="11104">
          <cell r="Z11104">
            <v>12.59</v>
          </cell>
        </row>
        <row r="11105">
          <cell r="Z11105">
            <v>12.6</v>
          </cell>
        </row>
        <row r="11106">
          <cell r="Z11106">
            <v>12.61</v>
          </cell>
        </row>
        <row r="11107">
          <cell r="Z11107">
            <v>12.62</v>
          </cell>
        </row>
        <row r="11108">
          <cell r="Z11108">
            <v>12.63</v>
          </cell>
        </row>
        <row r="11109">
          <cell r="Z11109">
            <v>12.64</v>
          </cell>
        </row>
        <row r="11110">
          <cell r="Z11110">
            <v>12.65</v>
          </cell>
        </row>
        <row r="11111">
          <cell r="Z11111">
            <v>12.66</v>
          </cell>
        </row>
        <row r="11112">
          <cell r="Z11112">
            <v>12.67</v>
          </cell>
        </row>
        <row r="11113">
          <cell r="Z11113">
            <v>12.68</v>
          </cell>
        </row>
        <row r="11114">
          <cell r="Z11114">
            <v>12.69</v>
          </cell>
        </row>
        <row r="11115">
          <cell r="Z11115">
            <v>12.7</v>
          </cell>
        </row>
        <row r="11116">
          <cell r="Z11116">
            <v>12.71</v>
          </cell>
        </row>
        <row r="11117">
          <cell r="Z11117">
            <v>12.72</v>
          </cell>
        </row>
        <row r="11118">
          <cell r="Z11118">
            <v>12.73</v>
          </cell>
        </row>
        <row r="11119">
          <cell r="Z11119">
            <v>12.74</v>
          </cell>
        </row>
        <row r="11120">
          <cell r="Z11120">
            <v>12.75</v>
          </cell>
        </row>
        <row r="11121">
          <cell r="Z11121">
            <v>12.76</v>
          </cell>
        </row>
        <row r="11122">
          <cell r="Z11122">
            <v>12.77</v>
          </cell>
        </row>
        <row r="11123">
          <cell r="Z11123">
            <v>12.78</v>
          </cell>
        </row>
        <row r="11124">
          <cell r="Z11124">
            <v>12.79</v>
          </cell>
        </row>
        <row r="11125">
          <cell r="Z11125">
            <v>12.8</v>
          </cell>
        </row>
        <row r="11126">
          <cell r="Z11126">
            <v>12.81</v>
          </cell>
        </row>
        <row r="11127">
          <cell r="Z11127">
            <v>12.82</v>
          </cell>
        </row>
        <row r="11128">
          <cell r="Z11128">
            <v>12.83</v>
          </cell>
        </row>
        <row r="11129">
          <cell r="Z11129">
            <v>12.84</v>
          </cell>
        </row>
        <row r="11130">
          <cell r="Z11130">
            <v>12.85</v>
          </cell>
        </row>
        <row r="11131">
          <cell r="Z11131">
            <v>12.86</v>
          </cell>
        </row>
        <row r="11132">
          <cell r="Z11132">
            <v>12.87</v>
          </cell>
        </row>
        <row r="11133">
          <cell r="Z11133">
            <v>12.88</v>
          </cell>
        </row>
        <row r="11134">
          <cell r="Z11134">
            <v>12.89</v>
          </cell>
        </row>
        <row r="11135">
          <cell r="Z11135">
            <v>12.9</v>
          </cell>
        </row>
        <row r="11136">
          <cell r="Z11136">
            <v>12.91</v>
          </cell>
        </row>
        <row r="11137">
          <cell r="Z11137">
            <v>12.92</v>
          </cell>
        </row>
        <row r="11138">
          <cell r="Z11138">
            <v>12.93</v>
          </cell>
        </row>
        <row r="11139">
          <cell r="Z11139">
            <v>12.94</v>
          </cell>
        </row>
        <row r="11140">
          <cell r="Z11140">
            <v>12.95</v>
          </cell>
        </row>
        <row r="11141">
          <cell r="Z11141">
            <v>12.96</v>
          </cell>
        </row>
        <row r="11142">
          <cell r="Z11142">
            <v>12.97</v>
          </cell>
        </row>
        <row r="11143">
          <cell r="Z11143">
            <v>12.98</v>
          </cell>
        </row>
        <row r="11144">
          <cell r="Z11144">
            <v>12.99</v>
          </cell>
        </row>
        <row r="11145">
          <cell r="Z11145">
            <v>13</v>
          </cell>
        </row>
        <row r="11146">
          <cell r="Z11146">
            <v>13.01</v>
          </cell>
        </row>
        <row r="11147">
          <cell r="Z11147">
            <v>13.02</v>
          </cell>
        </row>
        <row r="11148">
          <cell r="Z11148">
            <v>13.03</v>
          </cell>
        </row>
        <row r="11149">
          <cell r="Z11149">
            <v>13.04</v>
          </cell>
        </row>
        <row r="11150">
          <cell r="Z11150">
            <v>13.05</v>
          </cell>
        </row>
        <row r="11151">
          <cell r="Z11151">
            <v>13.06</v>
          </cell>
        </row>
        <row r="11152">
          <cell r="Z11152">
            <v>13.07</v>
          </cell>
        </row>
        <row r="11153">
          <cell r="Z11153">
            <v>13.08</v>
          </cell>
        </row>
        <row r="11154">
          <cell r="Z11154">
            <v>13.09</v>
          </cell>
        </row>
        <row r="11155">
          <cell r="Z11155">
            <v>13.1</v>
          </cell>
        </row>
        <row r="11156">
          <cell r="Z11156">
            <v>13.11</v>
          </cell>
        </row>
        <row r="11157">
          <cell r="Z11157">
            <v>13.12</v>
          </cell>
        </row>
        <row r="11158">
          <cell r="Z11158">
            <v>13.13</v>
          </cell>
        </row>
        <row r="11159">
          <cell r="Z11159">
            <v>13.14</v>
          </cell>
        </row>
        <row r="11160">
          <cell r="Z11160">
            <v>13.15</v>
          </cell>
        </row>
        <row r="11161">
          <cell r="Z11161">
            <v>13.16</v>
          </cell>
        </row>
        <row r="11162">
          <cell r="Z11162">
            <v>13.17</v>
          </cell>
        </row>
        <row r="11163">
          <cell r="Z11163">
            <v>13.18</v>
          </cell>
        </row>
        <row r="11164">
          <cell r="Z11164">
            <v>13.19</v>
          </cell>
        </row>
        <row r="11165">
          <cell r="Z11165">
            <v>13.2</v>
          </cell>
        </row>
        <row r="11166">
          <cell r="Z11166">
            <v>13.21</v>
          </cell>
        </row>
        <row r="11167">
          <cell r="Z11167">
            <v>13.22</v>
          </cell>
        </row>
        <row r="11168">
          <cell r="Z11168">
            <v>13.23</v>
          </cell>
        </row>
        <row r="11169">
          <cell r="Z11169">
            <v>13.24</v>
          </cell>
        </row>
        <row r="11170">
          <cell r="Z11170">
            <v>13.25</v>
          </cell>
        </row>
        <row r="11171">
          <cell r="Z11171">
            <v>13.26</v>
          </cell>
        </row>
        <row r="11172">
          <cell r="Z11172">
            <v>13.27</v>
          </cell>
        </row>
        <row r="11173">
          <cell r="Z11173">
            <v>13.28</v>
          </cell>
        </row>
        <row r="11174">
          <cell r="Z11174">
            <v>13.29</v>
          </cell>
        </row>
        <row r="11175">
          <cell r="Z11175">
            <v>13.3</v>
          </cell>
        </row>
        <row r="11176">
          <cell r="Z11176">
            <v>13.31</v>
          </cell>
        </row>
        <row r="11177">
          <cell r="Z11177">
            <v>13.32</v>
          </cell>
        </row>
        <row r="11178">
          <cell r="Z11178">
            <v>13.33</v>
          </cell>
        </row>
        <row r="11179">
          <cell r="Z11179">
            <v>13.34</v>
          </cell>
        </row>
        <row r="11180">
          <cell r="Z11180">
            <v>13.35</v>
          </cell>
        </row>
        <row r="11181">
          <cell r="Z11181">
            <v>13.36</v>
          </cell>
        </row>
        <row r="11182">
          <cell r="Z11182">
            <v>13.37</v>
          </cell>
        </row>
        <row r="11183">
          <cell r="Z11183">
            <v>13.38</v>
          </cell>
        </row>
        <row r="11184">
          <cell r="Z11184">
            <v>13.39</v>
          </cell>
        </row>
        <row r="11185">
          <cell r="Z11185">
            <v>13.4</v>
          </cell>
        </row>
        <row r="11186">
          <cell r="Z11186">
            <v>13.41</v>
          </cell>
        </row>
        <row r="11187">
          <cell r="Z11187">
            <v>13.42</v>
          </cell>
        </row>
        <row r="11188">
          <cell r="Z11188">
            <v>13.43</v>
          </cell>
        </row>
        <row r="11189">
          <cell r="Z11189">
            <v>13.44</v>
          </cell>
        </row>
        <row r="11190">
          <cell r="Z11190">
            <v>13.45</v>
          </cell>
        </row>
        <row r="11191">
          <cell r="Z11191">
            <v>13.46</v>
          </cell>
        </row>
        <row r="11192">
          <cell r="Z11192">
            <v>13.47</v>
          </cell>
        </row>
        <row r="11193">
          <cell r="Z11193">
            <v>13.48</v>
          </cell>
        </row>
        <row r="11194">
          <cell r="Z11194">
            <v>13.49</v>
          </cell>
        </row>
        <row r="11195">
          <cell r="Z11195">
            <v>13.5</v>
          </cell>
        </row>
        <row r="11196">
          <cell r="Z11196">
            <v>13.51</v>
          </cell>
        </row>
        <row r="11197">
          <cell r="Z11197">
            <v>13.52</v>
          </cell>
        </row>
        <row r="11198">
          <cell r="Z11198">
            <v>13.53</v>
          </cell>
        </row>
        <row r="11199">
          <cell r="Z11199">
            <v>13.54</v>
          </cell>
        </row>
        <row r="11200">
          <cell r="Z11200">
            <v>13.55</v>
          </cell>
        </row>
        <row r="11201">
          <cell r="Z11201">
            <v>13.56</v>
          </cell>
        </row>
        <row r="11202">
          <cell r="Z11202">
            <v>13.57</v>
          </cell>
        </row>
        <row r="11203">
          <cell r="Z11203">
            <v>13.58</v>
          </cell>
        </row>
        <row r="11204">
          <cell r="Z11204">
            <v>13.59</v>
          </cell>
        </row>
        <row r="11205">
          <cell r="Z11205">
            <v>13.6</v>
          </cell>
        </row>
        <row r="11206">
          <cell r="Z11206">
            <v>13.61</v>
          </cell>
        </row>
        <row r="11207">
          <cell r="Z11207">
            <v>13.62</v>
          </cell>
        </row>
        <row r="11208">
          <cell r="Z11208">
            <v>13.63</v>
          </cell>
        </row>
        <row r="11209">
          <cell r="Z11209">
            <v>13.64</v>
          </cell>
        </row>
        <row r="11210">
          <cell r="Z11210">
            <v>13.65</v>
          </cell>
        </row>
        <row r="11211">
          <cell r="Z11211">
            <v>13.66</v>
          </cell>
        </row>
        <row r="11212">
          <cell r="Z11212">
            <v>13.67</v>
          </cell>
        </row>
        <row r="11213">
          <cell r="Z11213">
            <v>13.68</v>
          </cell>
        </row>
        <row r="11214">
          <cell r="Z11214">
            <v>13.69</v>
          </cell>
        </row>
        <row r="11215">
          <cell r="Z11215">
            <v>13.7</v>
          </cell>
        </row>
        <row r="11216">
          <cell r="Z11216">
            <v>13.71</v>
          </cell>
        </row>
        <row r="11217">
          <cell r="Z11217">
            <v>13.72</v>
          </cell>
        </row>
        <row r="11218">
          <cell r="Z11218">
            <v>13.73</v>
          </cell>
        </row>
        <row r="11219">
          <cell r="Z11219">
            <v>13.74</v>
          </cell>
        </row>
        <row r="11220">
          <cell r="Z11220">
            <v>13.75</v>
          </cell>
        </row>
        <row r="11221">
          <cell r="Z11221">
            <v>13.76</v>
          </cell>
        </row>
        <row r="11222">
          <cell r="Z11222">
            <v>13.77</v>
          </cell>
        </row>
        <row r="11223">
          <cell r="Z11223">
            <v>13.78</v>
          </cell>
        </row>
        <row r="11224">
          <cell r="Z11224">
            <v>13.79</v>
          </cell>
        </row>
        <row r="11225">
          <cell r="Z11225">
            <v>13.8</v>
          </cell>
        </row>
        <row r="11226">
          <cell r="Z11226">
            <v>13.81</v>
          </cell>
        </row>
        <row r="11227">
          <cell r="Z11227">
            <v>13.82</v>
          </cell>
        </row>
        <row r="11228">
          <cell r="Z11228">
            <v>13.83</v>
          </cell>
        </row>
        <row r="11229">
          <cell r="Z11229">
            <v>13.84</v>
          </cell>
        </row>
        <row r="11230">
          <cell r="Z11230">
            <v>13.85</v>
          </cell>
        </row>
        <row r="11231">
          <cell r="Z11231">
            <v>13.86</v>
          </cell>
        </row>
        <row r="11232">
          <cell r="Z11232">
            <v>13.87</v>
          </cell>
        </row>
        <row r="11233">
          <cell r="Z11233">
            <v>13.88</v>
          </cell>
        </row>
        <row r="11234">
          <cell r="Z11234">
            <v>13.89</v>
          </cell>
        </row>
        <row r="11235">
          <cell r="Z11235">
            <v>13.9</v>
          </cell>
        </row>
        <row r="11236">
          <cell r="Z11236">
            <v>13.91</v>
          </cell>
        </row>
        <row r="11237">
          <cell r="Z11237">
            <v>13.92</v>
          </cell>
        </row>
        <row r="11238">
          <cell r="Z11238">
            <v>13.93</v>
          </cell>
        </row>
        <row r="11239">
          <cell r="Z11239">
            <v>13.94</v>
          </cell>
        </row>
        <row r="11240">
          <cell r="Z11240">
            <v>13.95</v>
          </cell>
        </row>
        <row r="11241">
          <cell r="Z11241">
            <v>13.96</v>
          </cell>
        </row>
        <row r="11242">
          <cell r="Z11242">
            <v>13.97</v>
          </cell>
        </row>
        <row r="11243">
          <cell r="Z11243">
            <v>13.98</v>
          </cell>
        </row>
        <row r="11244">
          <cell r="Z11244">
            <v>13.99</v>
          </cell>
        </row>
        <row r="11245">
          <cell r="Z11245">
            <v>14</v>
          </cell>
        </row>
        <row r="11246">
          <cell r="Z11246">
            <v>14.01</v>
          </cell>
        </row>
        <row r="11247">
          <cell r="Z11247">
            <v>14.02</v>
          </cell>
        </row>
        <row r="11248">
          <cell r="Z11248">
            <v>14.03</v>
          </cell>
        </row>
        <row r="11249">
          <cell r="Z11249">
            <v>14.04</v>
          </cell>
        </row>
        <row r="11250">
          <cell r="Z11250">
            <v>14.05</v>
          </cell>
        </row>
        <row r="11251">
          <cell r="Z11251">
            <v>14.06</v>
          </cell>
        </row>
        <row r="11252">
          <cell r="Z11252">
            <v>14.07</v>
          </cell>
        </row>
        <row r="11253">
          <cell r="Z11253">
            <v>14.08</v>
          </cell>
        </row>
        <row r="11254">
          <cell r="Z11254">
            <v>14.09</v>
          </cell>
        </row>
        <row r="11255">
          <cell r="Z11255">
            <v>14.1</v>
          </cell>
        </row>
        <row r="11256">
          <cell r="Z11256">
            <v>14.11</v>
          </cell>
        </row>
        <row r="11257">
          <cell r="Z11257">
            <v>14.12</v>
          </cell>
        </row>
        <row r="11258">
          <cell r="Z11258">
            <v>14.13</v>
          </cell>
        </row>
        <row r="11259">
          <cell r="Z11259">
            <v>14.14</v>
          </cell>
        </row>
        <row r="11260">
          <cell r="Z11260">
            <v>14.15</v>
          </cell>
        </row>
        <row r="11261">
          <cell r="Z11261">
            <v>14.16</v>
          </cell>
        </row>
        <row r="11262">
          <cell r="Z11262">
            <v>14.17</v>
          </cell>
        </row>
        <row r="11263">
          <cell r="Z11263">
            <v>14.18</v>
          </cell>
        </row>
        <row r="11264">
          <cell r="Z11264">
            <v>14.19</v>
          </cell>
        </row>
        <row r="11265">
          <cell r="Z11265">
            <v>14.2</v>
          </cell>
        </row>
        <row r="11266">
          <cell r="Z11266">
            <v>14.21</v>
          </cell>
        </row>
        <row r="11267">
          <cell r="Z11267">
            <v>14.22</v>
          </cell>
        </row>
        <row r="11268">
          <cell r="Z11268">
            <v>14.23</v>
          </cell>
        </row>
        <row r="11269">
          <cell r="Z11269">
            <v>14.24</v>
          </cell>
        </row>
        <row r="11270">
          <cell r="Z11270">
            <v>14.25</v>
          </cell>
        </row>
        <row r="11271">
          <cell r="Z11271">
            <v>14.26</v>
          </cell>
        </row>
        <row r="11272">
          <cell r="Z11272">
            <v>14.27</v>
          </cell>
        </row>
        <row r="11273">
          <cell r="Z11273">
            <v>14.28</v>
          </cell>
        </row>
        <row r="11274">
          <cell r="Z11274">
            <v>14.29</v>
          </cell>
        </row>
        <row r="11275">
          <cell r="Z11275">
            <v>14.3</v>
          </cell>
        </row>
        <row r="11276">
          <cell r="Z11276">
            <v>14.31</v>
          </cell>
        </row>
        <row r="11277">
          <cell r="Z11277">
            <v>14.32</v>
          </cell>
        </row>
        <row r="11278">
          <cell r="Z11278">
            <v>14.33</v>
          </cell>
        </row>
        <row r="11279">
          <cell r="Z11279">
            <v>14.34</v>
          </cell>
        </row>
        <row r="11280">
          <cell r="Z11280">
            <v>14.35</v>
          </cell>
        </row>
        <row r="11281">
          <cell r="Z11281">
            <v>14.36</v>
          </cell>
        </row>
        <row r="11282">
          <cell r="Z11282">
            <v>14.37</v>
          </cell>
        </row>
        <row r="11283">
          <cell r="Z11283">
            <v>14.38</v>
          </cell>
        </row>
        <row r="11284">
          <cell r="Z11284">
            <v>14.39</v>
          </cell>
        </row>
        <row r="11285">
          <cell r="Z11285">
            <v>14.4</v>
          </cell>
        </row>
        <row r="11286">
          <cell r="Z11286">
            <v>14.41</v>
          </cell>
        </row>
        <row r="11287">
          <cell r="Z11287">
            <v>14.42</v>
          </cell>
        </row>
        <row r="11288">
          <cell r="Z11288">
            <v>14.43</v>
          </cell>
        </row>
        <row r="11289">
          <cell r="Z11289">
            <v>14.44</v>
          </cell>
        </row>
        <row r="11290">
          <cell r="Z11290">
            <v>14.45</v>
          </cell>
        </row>
        <row r="11291">
          <cell r="Z11291">
            <v>14.46</v>
          </cell>
        </row>
        <row r="11292">
          <cell r="Z11292">
            <v>14.47</v>
          </cell>
        </row>
        <row r="11293">
          <cell r="Z11293">
            <v>14.48</v>
          </cell>
        </row>
        <row r="11294">
          <cell r="Z11294">
            <v>14.49</v>
          </cell>
        </row>
        <row r="11295">
          <cell r="Z11295">
            <v>14.5</v>
          </cell>
        </row>
        <row r="11296">
          <cell r="Z11296">
            <v>14.51</v>
          </cell>
        </row>
        <row r="11297">
          <cell r="Z11297">
            <v>14.52</v>
          </cell>
        </row>
        <row r="11298">
          <cell r="Z11298">
            <v>14.53</v>
          </cell>
        </row>
        <row r="11299">
          <cell r="Z11299">
            <v>14.54</v>
          </cell>
        </row>
        <row r="11300">
          <cell r="Z11300">
            <v>14.55</v>
          </cell>
        </row>
        <row r="11301">
          <cell r="Z11301">
            <v>14.56</v>
          </cell>
        </row>
        <row r="11302">
          <cell r="Z11302">
            <v>14.57</v>
          </cell>
        </row>
        <row r="11303">
          <cell r="Z11303">
            <v>14.58</v>
          </cell>
        </row>
        <row r="11304">
          <cell r="Z11304">
            <v>14.59</v>
          </cell>
        </row>
        <row r="11305">
          <cell r="Z11305">
            <v>14.6</v>
          </cell>
        </row>
        <row r="11306">
          <cell r="Z11306">
            <v>14.61</v>
          </cell>
        </row>
        <row r="11307">
          <cell r="Z11307">
            <v>14.62</v>
          </cell>
        </row>
        <row r="11308">
          <cell r="Z11308">
            <v>14.63</v>
          </cell>
        </row>
        <row r="11309">
          <cell r="Z11309">
            <v>14.64</v>
          </cell>
        </row>
        <row r="11310">
          <cell r="Z11310">
            <v>14.65</v>
          </cell>
        </row>
        <row r="11311">
          <cell r="Z11311">
            <v>14.66</v>
          </cell>
        </row>
        <row r="11312">
          <cell r="Z11312">
            <v>14.67</v>
          </cell>
        </row>
        <row r="11313">
          <cell r="Z11313">
            <v>14.68</v>
          </cell>
        </row>
        <row r="11314">
          <cell r="Z11314">
            <v>14.69</v>
          </cell>
        </row>
        <row r="11315">
          <cell r="Z11315">
            <v>14.7</v>
          </cell>
        </row>
        <row r="11316">
          <cell r="Z11316">
            <v>14.71</v>
          </cell>
        </row>
        <row r="11317">
          <cell r="Z11317">
            <v>14.72</v>
          </cell>
        </row>
        <row r="11318">
          <cell r="Z11318">
            <v>14.73</v>
          </cell>
        </row>
        <row r="11319">
          <cell r="Z11319">
            <v>14.74</v>
          </cell>
        </row>
        <row r="11320">
          <cell r="Z11320">
            <v>14.75</v>
          </cell>
        </row>
        <row r="11321">
          <cell r="Z11321">
            <v>14.76</v>
          </cell>
        </row>
        <row r="11322">
          <cell r="Z11322">
            <v>14.77</v>
          </cell>
        </row>
        <row r="11323">
          <cell r="Z11323">
            <v>14.78</v>
          </cell>
        </row>
        <row r="11324">
          <cell r="Z11324">
            <v>14.79</v>
          </cell>
        </row>
        <row r="11325">
          <cell r="Z11325">
            <v>14.8</v>
          </cell>
        </row>
        <row r="11326">
          <cell r="Z11326">
            <v>14.81</v>
          </cell>
        </row>
        <row r="11327">
          <cell r="Z11327">
            <v>14.82</v>
          </cell>
        </row>
        <row r="11328">
          <cell r="Z11328">
            <v>14.83</v>
          </cell>
        </row>
        <row r="11329">
          <cell r="Z11329">
            <v>14.84</v>
          </cell>
        </row>
        <row r="11330">
          <cell r="Z11330">
            <v>14.85</v>
          </cell>
        </row>
        <row r="11331">
          <cell r="Z11331">
            <v>14.86</v>
          </cell>
        </row>
        <row r="11332">
          <cell r="Z11332">
            <v>14.87</v>
          </cell>
        </row>
        <row r="11333">
          <cell r="Z11333">
            <v>14.88</v>
          </cell>
        </row>
        <row r="11334">
          <cell r="Z11334">
            <v>14.89</v>
          </cell>
        </row>
        <row r="11335">
          <cell r="Z11335">
            <v>14.9</v>
          </cell>
        </row>
        <row r="11336">
          <cell r="Z11336">
            <v>14.91</v>
          </cell>
        </row>
        <row r="11337">
          <cell r="Z11337">
            <v>14.92</v>
          </cell>
        </row>
        <row r="11338">
          <cell r="Z11338">
            <v>14.93</v>
          </cell>
        </row>
        <row r="11339">
          <cell r="Z11339">
            <v>14.94</v>
          </cell>
        </row>
        <row r="11340">
          <cell r="Z11340">
            <v>14.95</v>
          </cell>
        </row>
        <row r="11341">
          <cell r="Z11341">
            <v>14.96</v>
          </cell>
        </row>
        <row r="11342">
          <cell r="Z11342">
            <v>14.97</v>
          </cell>
        </row>
        <row r="11343">
          <cell r="Z11343">
            <v>14.98</v>
          </cell>
        </row>
        <row r="11344">
          <cell r="Z11344">
            <v>14.99</v>
          </cell>
        </row>
        <row r="11345">
          <cell r="Z11345">
            <v>15</v>
          </cell>
        </row>
        <row r="11346">
          <cell r="Z11346">
            <v>15.01</v>
          </cell>
        </row>
        <row r="11347">
          <cell r="Z11347">
            <v>15.02</v>
          </cell>
        </row>
        <row r="11348">
          <cell r="Z11348">
            <v>15.03</v>
          </cell>
        </row>
        <row r="11349">
          <cell r="Z11349">
            <v>15.04</v>
          </cell>
        </row>
        <row r="11350">
          <cell r="Z11350">
            <v>15.05</v>
          </cell>
        </row>
        <row r="11351">
          <cell r="Z11351">
            <v>15.06</v>
          </cell>
        </row>
        <row r="11352">
          <cell r="Z11352">
            <v>15.07</v>
          </cell>
        </row>
        <row r="11353">
          <cell r="Z11353">
            <v>15.08</v>
          </cell>
        </row>
        <row r="11354">
          <cell r="Z11354">
            <v>15.09</v>
          </cell>
        </row>
        <row r="11355">
          <cell r="Z11355">
            <v>15.1</v>
          </cell>
        </row>
        <row r="11356">
          <cell r="Z11356">
            <v>15.11</v>
          </cell>
        </row>
        <row r="11357">
          <cell r="Z11357">
            <v>15.12</v>
          </cell>
        </row>
        <row r="11358">
          <cell r="Z11358">
            <v>15.13</v>
          </cell>
        </row>
        <row r="11359">
          <cell r="Z11359">
            <v>15.14</v>
          </cell>
        </row>
        <row r="11360">
          <cell r="Z11360">
            <v>15.15</v>
          </cell>
        </row>
        <row r="11361">
          <cell r="Z11361">
            <v>15.16</v>
          </cell>
        </row>
        <row r="11362">
          <cell r="Z11362">
            <v>15.17</v>
          </cell>
        </row>
        <row r="11363">
          <cell r="Z11363">
            <v>15.18</v>
          </cell>
        </row>
        <row r="11364">
          <cell r="Z11364">
            <v>15.19</v>
          </cell>
        </row>
        <row r="11365">
          <cell r="Z11365">
            <v>15.2</v>
          </cell>
        </row>
        <row r="11366">
          <cell r="Z11366">
            <v>15.21</v>
          </cell>
        </row>
        <row r="11367">
          <cell r="Z11367">
            <v>15.22</v>
          </cell>
        </row>
        <row r="11368">
          <cell r="Z11368">
            <v>15.23</v>
          </cell>
        </row>
        <row r="11369">
          <cell r="Z11369">
            <v>15.24</v>
          </cell>
        </row>
        <row r="11370">
          <cell r="Z11370">
            <v>15.25</v>
          </cell>
        </row>
        <row r="11371">
          <cell r="Z11371">
            <v>15.26</v>
          </cell>
        </row>
        <row r="11372">
          <cell r="Z11372">
            <v>15.27</v>
          </cell>
        </row>
        <row r="11373">
          <cell r="Z11373">
            <v>15.28</v>
          </cell>
        </row>
        <row r="11374">
          <cell r="Z11374">
            <v>15.29</v>
          </cell>
        </row>
        <row r="11375">
          <cell r="Z11375">
            <v>15.3</v>
          </cell>
        </row>
        <row r="11376">
          <cell r="Z11376">
            <v>15.31</v>
          </cell>
        </row>
        <row r="11377">
          <cell r="Z11377">
            <v>15.32</v>
          </cell>
        </row>
        <row r="11378">
          <cell r="Z11378">
            <v>15.33</v>
          </cell>
        </row>
        <row r="11379">
          <cell r="Z11379">
            <v>15.34</v>
          </cell>
        </row>
        <row r="11380">
          <cell r="Z11380">
            <v>15.35</v>
          </cell>
        </row>
        <row r="11381">
          <cell r="Z11381">
            <v>15.36</v>
          </cell>
        </row>
        <row r="11382">
          <cell r="Z11382">
            <v>15.37</v>
          </cell>
        </row>
        <row r="11383">
          <cell r="Z11383">
            <v>15.38</v>
          </cell>
        </row>
        <row r="11384">
          <cell r="Z11384">
            <v>15.39</v>
          </cell>
        </row>
        <row r="11385">
          <cell r="Z11385">
            <v>15.4</v>
          </cell>
        </row>
        <row r="11386">
          <cell r="Z11386">
            <v>15.41</v>
          </cell>
        </row>
        <row r="11387">
          <cell r="Z11387">
            <v>15.42</v>
          </cell>
        </row>
        <row r="11388">
          <cell r="Z11388">
            <v>15.43</v>
          </cell>
        </row>
        <row r="11389">
          <cell r="Z11389">
            <v>15.44</v>
          </cell>
        </row>
        <row r="11390">
          <cell r="Z11390">
            <v>15.45</v>
          </cell>
        </row>
        <row r="11391">
          <cell r="Z11391">
            <v>15.46</v>
          </cell>
        </row>
        <row r="11392">
          <cell r="Z11392">
            <v>15.47</v>
          </cell>
        </row>
        <row r="11393">
          <cell r="Z11393">
            <v>15.48</v>
          </cell>
        </row>
        <row r="11394">
          <cell r="Z11394">
            <v>15.49</v>
          </cell>
        </row>
        <row r="11395">
          <cell r="Z11395">
            <v>15.5</v>
          </cell>
        </row>
        <row r="11396">
          <cell r="Z11396">
            <v>15.51</v>
          </cell>
        </row>
        <row r="11397">
          <cell r="Z11397">
            <v>15.52</v>
          </cell>
        </row>
        <row r="11398">
          <cell r="Z11398">
            <v>15.53</v>
          </cell>
        </row>
        <row r="11399">
          <cell r="Z11399">
            <v>15.54</v>
          </cell>
        </row>
        <row r="11400">
          <cell r="Z11400">
            <v>15.55</v>
          </cell>
        </row>
        <row r="11401">
          <cell r="Z11401">
            <v>15.56</v>
          </cell>
        </row>
        <row r="11402">
          <cell r="Z11402">
            <v>15.57</v>
          </cell>
        </row>
        <row r="11403">
          <cell r="Z11403">
            <v>15.58</v>
          </cell>
        </row>
        <row r="11404">
          <cell r="Z11404">
            <v>15.59</v>
          </cell>
        </row>
        <row r="11405">
          <cell r="Z11405">
            <v>15.6</v>
          </cell>
        </row>
        <row r="11406">
          <cell r="Z11406">
            <v>15.61</v>
          </cell>
        </row>
        <row r="11407">
          <cell r="Z11407">
            <v>15.62</v>
          </cell>
        </row>
        <row r="11408">
          <cell r="Z11408">
            <v>15.63</v>
          </cell>
        </row>
        <row r="11409">
          <cell r="Z11409">
            <v>15.64</v>
          </cell>
        </row>
        <row r="11410">
          <cell r="Z11410">
            <v>15.65</v>
          </cell>
        </row>
        <row r="11411">
          <cell r="Z11411">
            <v>15.66</v>
          </cell>
        </row>
        <row r="11412">
          <cell r="Z11412">
            <v>15.67</v>
          </cell>
        </row>
        <row r="11413">
          <cell r="Z11413">
            <v>15.68</v>
          </cell>
        </row>
        <row r="11414">
          <cell r="Z11414">
            <v>15.69</v>
          </cell>
        </row>
        <row r="11415">
          <cell r="Z11415">
            <v>15.7</v>
          </cell>
        </row>
        <row r="11416">
          <cell r="Z11416">
            <v>15.71</v>
          </cell>
        </row>
        <row r="11417">
          <cell r="Z11417">
            <v>15.72</v>
          </cell>
        </row>
        <row r="11418">
          <cell r="Z11418">
            <v>15.73</v>
          </cell>
        </row>
        <row r="11419">
          <cell r="Z11419">
            <v>15.74</v>
          </cell>
        </row>
        <row r="11420">
          <cell r="Z11420">
            <v>15.75</v>
          </cell>
        </row>
        <row r="11421">
          <cell r="Z11421">
            <v>15.76</v>
          </cell>
        </row>
        <row r="11422">
          <cell r="Z11422">
            <v>15.77</v>
          </cell>
        </row>
        <row r="11423">
          <cell r="Z11423">
            <v>15.78</v>
          </cell>
        </row>
        <row r="11424">
          <cell r="Z11424">
            <v>15.79</v>
          </cell>
        </row>
        <row r="11425">
          <cell r="Z11425">
            <v>15.8</v>
          </cell>
        </row>
        <row r="11426">
          <cell r="Z11426">
            <v>15.81</v>
          </cell>
        </row>
        <row r="11427">
          <cell r="Z11427">
            <v>15.82</v>
          </cell>
        </row>
        <row r="11428">
          <cell r="Z11428">
            <v>15.83</v>
          </cell>
        </row>
        <row r="11429">
          <cell r="Z11429">
            <v>15.84</v>
          </cell>
        </row>
        <row r="11430">
          <cell r="Z11430">
            <v>15.85</v>
          </cell>
        </row>
        <row r="11431">
          <cell r="Z11431">
            <v>15.86</v>
          </cell>
        </row>
        <row r="11432">
          <cell r="Z11432">
            <v>15.87</v>
          </cell>
        </row>
        <row r="11433">
          <cell r="Z11433">
            <v>15.88</v>
          </cell>
        </row>
        <row r="11434">
          <cell r="Z11434">
            <v>15.89</v>
          </cell>
        </row>
        <row r="11435">
          <cell r="Z11435">
            <v>15.9</v>
          </cell>
        </row>
        <row r="11436">
          <cell r="Z11436">
            <v>15.91</v>
          </cell>
        </row>
        <row r="11437">
          <cell r="Z11437">
            <v>15.92</v>
          </cell>
        </row>
        <row r="11438">
          <cell r="Z11438">
            <v>15.93</v>
          </cell>
        </row>
        <row r="11439">
          <cell r="Z11439">
            <v>15.94</v>
          </cell>
        </row>
        <row r="11440">
          <cell r="Z11440">
            <v>15.95</v>
          </cell>
        </row>
        <row r="11441">
          <cell r="Z11441">
            <v>15.96</v>
          </cell>
        </row>
        <row r="11442">
          <cell r="Z11442">
            <v>15.97</v>
          </cell>
        </row>
        <row r="11443">
          <cell r="Z11443">
            <v>15.98</v>
          </cell>
        </row>
        <row r="11444">
          <cell r="Z11444">
            <v>15.99</v>
          </cell>
        </row>
        <row r="11445">
          <cell r="Z11445">
            <v>16</v>
          </cell>
        </row>
        <row r="11446">
          <cell r="Z11446">
            <v>16.010000000000002</v>
          </cell>
        </row>
        <row r="11447">
          <cell r="Z11447">
            <v>16.02</v>
          </cell>
        </row>
        <row r="11448">
          <cell r="Z11448">
            <v>16.03</v>
          </cell>
        </row>
        <row r="11449">
          <cell r="Z11449">
            <v>16.04</v>
          </cell>
        </row>
        <row r="11450">
          <cell r="Z11450">
            <v>16.05</v>
          </cell>
        </row>
        <row r="11451">
          <cell r="Z11451">
            <v>16.059999999999999</v>
          </cell>
        </row>
        <row r="11452">
          <cell r="Z11452">
            <v>16.07</v>
          </cell>
        </row>
        <row r="11453">
          <cell r="Z11453">
            <v>16.079999999999998</v>
          </cell>
        </row>
        <row r="11454">
          <cell r="Z11454">
            <v>16.09</v>
          </cell>
        </row>
        <row r="11455">
          <cell r="Z11455">
            <v>16.100000000000001</v>
          </cell>
        </row>
        <row r="11456">
          <cell r="Z11456">
            <v>16.11</v>
          </cell>
        </row>
        <row r="11457">
          <cell r="Z11457">
            <v>16.12</v>
          </cell>
        </row>
        <row r="11458">
          <cell r="Z11458">
            <v>16.13</v>
          </cell>
        </row>
        <row r="11459">
          <cell r="Z11459">
            <v>16.14</v>
          </cell>
        </row>
        <row r="11460">
          <cell r="Z11460">
            <v>16.149999999999999</v>
          </cell>
        </row>
        <row r="11461">
          <cell r="Z11461">
            <v>16.16</v>
          </cell>
        </row>
        <row r="11462">
          <cell r="Z11462">
            <v>16.170000000000002</v>
          </cell>
        </row>
        <row r="11463">
          <cell r="Z11463">
            <v>16.18</v>
          </cell>
        </row>
        <row r="11464">
          <cell r="Z11464">
            <v>16.190000000000001</v>
          </cell>
        </row>
        <row r="11465">
          <cell r="Z11465">
            <v>16.2</v>
          </cell>
        </row>
        <row r="11466">
          <cell r="Z11466">
            <v>16.21</v>
          </cell>
        </row>
        <row r="11467">
          <cell r="Z11467">
            <v>16.22</v>
          </cell>
        </row>
        <row r="11468">
          <cell r="Z11468">
            <v>16.23</v>
          </cell>
        </row>
        <row r="11469">
          <cell r="Z11469">
            <v>16.239999999999998</v>
          </cell>
        </row>
        <row r="11470">
          <cell r="Z11470">
            <v>16.25</v>
          </cell>
        </row>
        <row r="11471">
          <cell r="Z11471">
            <v>16.260000000000002</v>
          </cell>
        </row>
        <row r="11472">
          <cell r="Z11472">
            <v>16.27</v>
          </cell>
        </row>
        <row r="11473">
          <cell r="Z11473">
            <v>16.28</v>
          </cell>
        </row>
        <row r="11474">
          <cell r="Z11474">
            <v>16.29</v>
          </cell>
        </row>
        <row r="11475">
          <cell r="Z11475">
            <v>16.3</v>
          </cell>
        </row>
        <row r="11476">
          <cell r="Z11476">
            <v>16.309999999999999</v>
          </cell>
        </row>
        <row r="11477">
          <cell r="Z11477">
            <v>16.32</v>
          </cell>
        </row>
        <row r="11478">
          <cell r="Z11478">
            <v>16.329999999999998</v>
          </cell>
        </row>
        <row r="11479">
          <cell r="Z11479">
            <v>16.34</v>
          </cell>
        </row>
        <row r="11480">
          <cell r="Z11480">
            <v>16.350000000000001</v>
          </cell>
        </row>
        <row r="11481">
          <cell r="Z11481">
            <v>16.36</v>
          </cell>
        </row>
        <row r="11482">
          <cell r="Z11482">
            <v>16.37</v>
          </cell>
        </row>
        <row r="11483">
          <cell r="Z11483">
            <v>16.38</v>
          </cell>
        </row>
        <row r="11484">
          <cell r="Z11484">
            <v>16.39</v>
          </cell>
        </row>
        <row r="11485">
          <cell r="Z11485">
            <v>16.399999999999999</v>
          </cell>
        </row>
        <row r="11486">
          <cell r="Z11486">
            <v>16.41</v>
          </cell>
        </row>
        <row r="11487">
          <cell r="Z11487">
            <v>16.420000000000002</v>
          </cell>
        </row>
        <row r="11488">
          <cell r="Z11488">
            <v>16.43</v>
          </cell>
        </row>
        <row r="11489">
          <cell r="Z11489">
            <v>16.440000000000001</v>
          </cell>
        </row>
        <row r="11490">
          <cell r="Z11490">
            <v>16.45</v>
          </cell>
        </row>
        <row r="11491">
          <cell r="Z11491">
            <v>16.46</v>
          </cell>
        </row>
        <row r="11492">
          <cell r="Z11492">
            <v>16.47</v>
          </cell>
        </row>
        <row r="11493">
          <cell r="Z11493">
            <v>16.48</v>
          </cell>
        </row>
        <row r="11494">
          <cell r="Z11494">
            <v>16.489999999999998</v>
          </cell>
        </row>
        <row r="11495">
          <cell r="Z11495">
            <v>16.5</v>
          </cell>
        </row>
        <row r="11496">
          <cell r="Z11496">
            <v>16.510000000000002</v>
          </cell>
        </row>
        <row r="11497">
          <cell r="Z11497">
            <v>16.52</v>
          </cell>
        </row>
        <row r="11498">
          <cell r="Z11498">
            <v>16.53</v>
          </cell>
        </row>
        <row r="11499">
          <cell r="Z11499">
            <v>16.54</v>
          </cell>
        </row>
        <row r="11500">
          <cell r="Z11500">
            <v>16.55</v>
          </cell>
        </row>
        <row r="11501">
          <cell r="Z11501">
            <v>16.559999999999999</v>
          </cell>
        </row>
        <row r="11502">
          <cell r="Z11502">
            <v>16.57</v>
          </cell>
        </row>
        <row r="11503">
          <cell r="Z11503">
            <v>16.579999999999998</v>
          </cell>
        </row>
        <row r="11504">
          <cell r="Z11504">
            <v>16.59</v>
          </cell>
        </row>
        <row r="11505">
          <cell r="Z11505">
            <v>16.600000000000001</v>
          </cell>
        </row>
        <row r="11506">
          <cell r="Z11506">
            <v>16.61</v>
          </cell>
        </row>
        <row r="11507">
          <cell r="Z11507">
            <v>16.62</v>
          </cell>
        </row>
        <row r="11508">
          <cell r="Z11508">
            <v>16.63</v>
          </cell>
        </row>
        <row r="11509">
          <cell r="Z11509">
            <v>16.64</v>
          </cell>
        </row>
        <row r="11510">
          <cell r="Z11510">
            <v>16.649999999999999</v>
          </cell>
        </row>
        <row r="11511">
          <cell r="Z11511">
            <v>16.66</v>
          </cell>
        </row>
        <row r="11512">
          <cell r="Z11512">
            <v>16.670000000000002</v>
          </cell>
        </row>
        <row r="11513">
          <cell r="Z11513">
            <v>16.68</v>
          </cell>
        </row>
        <row r="11514">
          <cell r="Z11514">
            <v>16.690000000000001</v>
          </cell>
        </row>
        <row r="11515">
          <cell r="Z11515">
            <v>16.7</v>
          </cell>
        </row>
        <row r="11516">
          <cell r="Z11516">
            <v>16.71</v>
          </cell>
        </row>
        <row r="11517">
          <cell r="Z11517">
            <v>16.72</v>
          </cell>
        </row>
        <row r="11518">
          <cell r="Z11518">
            <v>16.73</v>
          </cell>
        </row>
        <row r="11519">
          <cell r="Z11519">
            <v>16.739999999999998</v>
          </cell>
        </row>
        <row r="11520">
          <cell r="Z11520">
            <v>16.75</v>
          </cell>
        </row>
        <row r="11521">
          <cell r="Z11521">
            <v>16.760000000000002</v>
          </cell>
        </row>
        <row r="11522">
          <cell r="Z11522">
            <v>16.77</v>
          </cell>
        </row>
        <row r="11523">
          <cell r="Z11523">
            <v>16.78</v>
          </cell>
        </row>
        <row r="11524">
          <cell r="Z11524">
            <v>16.79</v>
          </cell>
        </row>
        <row r="11525">
          <cell r="Z11525">
            <v>16.8</v>
          </cell>
        </row>
        <row r="11526">
          <cell r="Z11526">
            <v>16.809999999999999</v>
          </cell>
        </row>
        <row r="11527">
          <cell r="Z11527">
            <v>16.82</v>
          </cell>
        </row>
        <row r="11528">
          <cell r="Z11528">
            <v>16.829999999999998</v>
          </cell>
        </row>
        <row r="11529">
          <cell r="Z11529">
            <v>16.84</v>
          </cell>
        </row>
        <row r="11530">
          <cell r="Z11530">
            <v>16.850000000000001</v>
          </cell>
        </row>
        <row r="11531">
          <cell r="Z11531">
            <v>16.86</v>
          </cell>
        </row>
        <row r="11532">
          <cell r="Z11532">
            <v>16.87</v>
          </cell>
        </row>
        <row r="11533">
          <cell r="Z11533">
            <v>16.88</v>
          </cell>
        </row>
        <row r="11534">
          <cell r="Z11534">
            <v>16.89</v>
          </cell>
        </row>
        <row r="11535">
          <cell r="Z11535">
            <v>16.899999999999999</v>
          </cell>
        </row>
        <row r="11536">
          <cell r="Z11536">
            <v>16.91</v>
          </cell>
        </row>
        <row r="11537">
          <cell r="Z11537">
            <v>16.920000000000002</v>
          </cell>
        </row>
        <row r="11538">
          <cell r="Z11538">
            <v>16.93</v>
          </cell>
        </row>
        <row r="11539">
          <cell r="Z11539">
            <v>16.940000000000001</v>
          </cell>
        </row>
        <row r="11540">
          <cell r="Z11540">
            <v>16.95</v>
          </cell>
        </row>
        <row r="11541">
          <cell r="Z11541">
            <v>16.96</v>
          </cell>
        </row>
        <row r="11542">
          <cell r="Z11542">
            <v>16.97</v>
          </cell>
        </row>
        <row r="11543">
          <cell r="Z11543">
            <v>16.98</v>
          </cell>
        </row>
        <row r="11544">
          <cell r="Z11544">
            <v>16.989999999999998</v>
          </cell>
        </row>
        <row r="11545">
          <cell r="Z11545">
            <v>17</v>
          </cell>
        </row>
        <row r="11546">
          <cell r="Z11546">
            <v>17.010000000000002</v>
          </cell>
        </row>
        <row r="11547">
          <cell r="Z11547">
            <v>17.02</v>
          </cell>
        </row>
        <row r="11548">
          <cell r="Z11548">
            <v>17.03</v>
          </cell>
        </row>
        <row r="11549">
          <cell r="Z11549">
            <v>17.04</v>
          </cell>
        </row>
        <row r="11550">
          <cell r="Z11550">
            <v>17.05</v>
          </cell>
        </row>
        <row r="11551">
          <cell r="Z11551">
            <v>17.059999999999999</v>
          </cell>
        </row>
        <row r="11552">
          <cell r="Z11552">
            <v>17.07</v>
          </cell>
        </row>
        <row r="11553">
          <cell r="Z11553">
            <v>17.079999999999998</v>
          </cell>
        </row>
        <row r="11554">
          <cell r="Z11554">
            <v>17.09</v>
          </cell>
        </row>
        <row r="11555">
          <cell r="Z11555">
            <v>17.100000000000001</v>
          </cell>
        </row>
        <row r="11556">
          <cell r="Z11556">
            <v>17.11</v>
          </cell>
        </row>
        <row r="11557">
          <cell r="Z11557">
            <v>17.12</v>
          </cell>
        </row>
        <row r="11558">
          <cell r="Z11558">
            <v>17.13</v>
          </cell>
        </row>
        <row r="11559">
          <cell r="Z11559">
            <v>17.14</v>
          </cell>
        </row>
        <row r="11560">
          <cell r="Z11560">
            <v>17.149999999999999</v>
          </cell>
        </row>
        <row r="11561">
          <cell r="Z11561">
            <v>17.16</v>
          </cell>
        </row>
        <row r="11562">
          <cell r="Z11562">
            <v>17.170000000000002</v>
          </cell>
        </row>
        <row r="11563">
          <cell r="Z11563">
            <v>17.18</v>
          </cell>
        </row>
        <row r="11564">
          <cell r="Z11564">
            <v>17.190000000000001</v>
          </cell>
        </row>
        <row r="11565">
          <cell r="Z11565">
            <v>17.2</v>
          </cell>
        </row>
        <row r="11566">
          <cell r="Z11566">
            <v>17.21</v>
          </cell>
        </row>
        <row r="11567">
          <cell r="Z11567">
            <v>17.22</v>
          </cell>
        </row>
        <row r="11568">
          <cell r="Z11568">
            <v>17.23</v>
          </cell>
        </row>
        <row r="11569">
          <cell r="Z11569">
            <v>17.239999999999998</v>
          </cell>
        </row>
        <row r="11570">
          <cell r="Z11570">
            <v>17.25</v>
          </cell>
        </row>
        <row r="11571">
          <cell r="Z11571">
            <v>17.260000000000002</v>
          </cell>
        </row>
        <row r="11572">
          <cell r="Z11572">
            <v>17.27</v>
          </cell>
        </row>
        <row r="11573">
          <cell r="Z11573">
            <v>17.28</v>
          </cell>
        </row>
        <row r="11574">
          <cell r="Z11574">
            <v>17.29</v>
          </cell>
        </row>
        <row r="11575">
          <cell r="Z11575">
            <v>17.3</v>
          </cell>
        </row>
        <row r="11576">
          <cell r="Z11576">
            <v>17.309999999999999</v>
          </cell>
        </row>
        <row r="11577">
          <cell r="Z11577">
            <v>17.32</v>
          </cell>
        </row>
        <row r="11578">
          <cell r="Z11578">
            <v>17.329999999999998</v>
          </cell>
        </row>
        <row r="11579">
          <cell r="Z11579">
            <v>17.34</v>
          </cell>
        </row>
        <row r="11580">
          <cell r="Z11580">
            <v>17.350000000000001</v>
          </cell>
        </row>
        <row r="11581">
          <cell r="Z11581">
            <v>17.36</v>
          </cell>
        </row>
        <row r="11582">
          <cell r="Z11582">
            <v>17.37</v>
          </cell>
        </row>
        <row r="11583">
          <cell r="Z11583">
            <v>17.38</v>
          </cell>
        </row>
        <row r="11584">
          <cell r="Z11584">
            <v>17.39</v>
          </cell>
        </row>
        <row r="11585">
          <cell r="Z11585">
            <v>17.399999999999999</v>
          </cell>
        </row>
        <row r="11586">
          <cell r="Z11586">
            <v>17.41</v>
          </cell>
        </row>
        <row r="11587">
          <cell r="Z11587">
            <v>17.420000000000002</v>
          </cell>
        </row>
        <row r="11588">
          <cell r="Z11588">
            <v>17.43</v>
          </cell>
        </row>
        <row r="11589">
          <cell r="Z11589">
            <v>17.440000000000001</v>
          </cell>
        </row>
        <row r="11590">
          <cell r="Z11590">
            <v>17.45</v>
          </cell>
        </row>
        <row r="11591">
          <cell r="Z11591">
            <v>17.46</v>
          </cell>
        </row>
        <row r="11592">
          <cell r="Z11592">
            <v>17.47</v>
          </cell>
        </row>
        <row r="11593">
          <cell r="Z11593">
            <v>17.48</v>
          </cell>
        </row>
        <row r="11594">
          <cell r="Z11594">
            <v>17.489999999999998</v>
          </cell>
        </row>
        <row r="11595">
          <cell r="Z11595">
            <v>17.5</v>
          </cell>
        </row>
        <row r="11596">
          <cell r="Z11596">
            <v>17.510000000000002</v>
          </cell>
        </row>
        <row r="11597">
          <cell r="Z11597">
            <v>17.52</v>
          </cell>
        </row>
        <row r="11598">
          <cell r="Z11598">
            <v>17.53</v>
          </cell>
        </row>
        <row r="11599">
          <cell r="Z11599">
            <v>17.54</v>
          </cell>
        </row>
        <row r="11600">
          <cell r="Z11600">
            <v>17.55</v>
          </cell>
        </row>
        <row r="11601">
          <cell r="Z11601">
            <v>17.559999999999999</v>
          </cell>
        </row>
        <row r="11602">
          <cell r="Z11602">
            <v>17.57</v>
          </cell>
        </row>
        <row r="11603">
          <cell r="Z11603">
            <v>17.579999999999998</v>
          </cell>
        </row>
        <row r="11604">
          <cell r="Z11604">
            <v>17.59</v>
          </cell>
        </row>
        <row r="11605">
          <cell r="Z11605">
            <v>17.600000000000001</v>
          </cell>
        </row>
        <row r="11606">
          <cell r="Z11606">
            <v>17.61</v>
          </cell>
        </row>
        <row r="11607">
          <cell r="Z11607">
            <v>17.62</v>
          </cell>
        </row>
        <row r="11608">
          <cell r="Z11608">
            <v>17.63</v>
          </cell>
        </row>
        <row r="11609">
          <cell r="Z11609">
            <v>17.64</v>
          </cell>
        </row>
        <row r="11610">
          <cell r="Z11610">
            <v>17.649999999999999</v>
          </cell>
        </row>
        <row r="11611">
          <cell r="Z11611">
            <v>17.66</v>
          </cell>
        </row>
        <row r="11612">
          <cell r="Z11612">
            <v>17.670000000000002</v>
          </cell>
        </row>
        <row r="11613">
          <cell r="Z11613">
            <v>17.68</v>
          </cell>
        </row>
        <row r="11614">
          <cell r="Z11614">
            <v>17.690000000000001</v>
          </cell>
        </row>
        <row r="11615">
          <cell r="Z11615">
            <v>17.7</v>
          </cell>
        </row>
        <row r="11616">
          <cell r="Z11616">
            <v>17.71</v>
          </cell>
        </row>
        <row r="11617">
          <cell r="Z11617">
            <v>17.72</v>
          </cell>
        </row>
        <row r="11618">
          <cell r="Z11618">
            <v>17.73</v>
          </cell>
        </row>
        <row r="11619">
          <cell r="Z11619">
            <v>17.739999999999998</v>
          </cell>
        </row>
        <row r="11620">
          <cell r="Z11620">
            <v>17.75</v>
          </cell>
        </row>
        <row r="11621">
          <cell r="Z11621">
            <v>17.760000000000002</v>
          </cell>
        </row>
        <row r="11622">
          <cell r="Z11622">
            <v>17.77</v>
          </cell>
        </row>
        <row r="11623">
          <cell r="Z11623">
            <v>17.78</v>
          </cell>
        </row>
        <row r="11624">
          <cell r="Z11624">
            <v>17.79</v>
          </cell>
        </row>
        <row r="11625">
          <cell r="Z11625">
            <v>17.8</v>
          </cell>
        </row>
        <row r="11626">
          <cell r="Z11626">
            <v>17.809999999999999</v>
          </cell>
        </row>
        <row r="11627">
          <cell r="Z11627">
            <v>17.82</v>
          </cell>
        </row>
        <row r="11628">
          <cell r="Z11628">
            <v>17.829999999999998</v>
          </cell>
        </row>
        <row r="11629">
          <cell r="Z11629">
            <v>17.84</v>
          </cell>
        </row>
        <row r="11630">
          <cell r="Z11630">
            <v>17.850000000000001</v>
          </cell>
        </row>
        <row r="11631">
          <cell r="Z11631">
            <v>17.86</v>
          </cell>
        </row>
        <row r="11632">
          <cell r="Z11632">
            <v>17.87</v>
          </cell>
        </row>
        <row r="11633">
          <cell r="Z11633">
            <v>17.88</v>
          </cell>
        </row>
        <row r="11634">
          <cell r="Z11634">
            <v>17.89</v>
          </cell>
        </row>
        <row r="11635">
          <cell r="Z11635">
            <v>17.899999999999999</v>
          </cell>
        </row>
        <row r="11636">
          <cell r="Z11636">
            <v>17.91</v>
          </cell>
        </row>
        <row r="11637">
          <cell r="Z11637">
            <v>17.920000000000002</v>
          </cell>
        </row>
        <row r="11638">
          <cell r="Z11638">
            <v>17.93</v>
          </cell>
        </row>
        <row r="11639">
          <cell r="Z11639">
            <v>17.940000000000001</v>
          </cell>
        </row>
        <row r="11640">
          <cell r="Z11640">
            <v>17.95</v>
          </cell>
        </row>
        <row r="11641">
          <cell r="Z11641">
            <v>17.96</v>
          </cell>
        </row>
        <row r="11642">
          <cell r="Z11642">
            <v>17.97</v>
          </cell>
        </row>
        <row r="11643">
          <cell r="Z11643">
            <v>17.98</v>
          </cell>
        </row>
        <row r="11644">
          <cell r="Z11644">
            <v>17.989999999999998</v>
          </cell>
        </row>
        <row r="11645">
          <cell r="Z11645">
            <v>18</v>
          </cell>
        </row>
        <row r="11646">
          <cell r="Z11646">
            <v>18.010000000000002</v>
          </cell>
        </row>
        <row r="11647">
          <cell r="Z11647">
            <v>18.02</v>
          </cell>
        </row>
        <row r="11648">
          <cell r="Z11648">
            <v>18.03</v>
          </cell>
        </row>
        <row r="11649">
          <cell r="Z11649">
            <v>18.04</v>
          </cell>
        </row>
        <row r="11650">
          <cell r="Z11650">
            <v>18.05</v>
          </cell>
        </row>
        <row r="11651">
          <cell r="Z11651">
            <v>18.059999999999999</v>
          </cell>
        </row>
        <row r="11652">
          <cell r="Z11652">
            <v>18.07</v>
          </cell>
        </row>
        <row r="11653">
          <cell r="Z11653">
            <v>18.079999999999998</v>
          </cell>
        </row>
        <row r="11654">
          <cell r="Z11654">
            <v>18.09</v>
          </cell>
        </row>
        <row r="11655">
          <cell r="Z11655">
            <v>18.100000000000001</v>
          </cell>
        </row>
        <row r="11656">
          <cell r="Z11656">
            <v>18.11</v>
          </cell>
        </row>
        <row r="11657">
          <cell r="Z11657">
            <v>18.12</v>
          </cell>
        </row>
        <row r="11658">
          <cell r="Z11658">
            <v>18.13</v>
          </cell>
        </row>
        <row r="11659">
          <cell r="Z11659">
            <v>18.14</v>
          </cell>
        </row>
        <row r="11660">
          <cell r="Z11660">
            <v>18.149999999999999</v>
          </cell>
        </row>
        <row r="11661">
          <cell r="Z11661">
            <v>18.16</v>
          </cell>
        </row>
        <row r="11662">
          <cell r="Z11662">
            <v>18.170000000000002</v>
          </cell>
        </row>
        <row r="11663">
          <cell r="Z11663">
            <v>18.18</v>
          </cell>
        </row>
        <row r="11664">
          <cell r="Z11664">
            <v>18.190000000000001</v>
          </cell>
        </row>
        <row r="11665">
          <cell r="Z11665">
            <v>18.2</v>
          </cell>
        </row>
        <row r="11666">
          <cell r="Z11666">
            <v>18.21</v>
          </cell>
        </row>
        <row r="11667">
          <cell r="Z11667">
            <v>18.22</v>
          </cell>
        </row>
        <row r="11668">
          <cell r="Z11668">
            <v>18.23</v>
          </cell>
        </row>
        <row r="11669">
          <cell r="Z11669">
            <v>18.239999999999998</v>
          </cell>
        </row>
        <row r="11670">
          <cell r="Z11670">
            <v>18.25</v>
          </cell>
        </row>
        <row r="11671">
          <cell r="Z11671">
            <v>18.260000000000002</v>
          </cell>
        </row>
        <row r="11672">
          <cell r="Z11672">
            <v>18.27</v>
          </cell>
        </row>
        <row r="11673">
          <cell r="Z11673">
            <v>18.28</v>
          </cell>
        </row>
        <row r="11674">
          <cell r="Z11674">
            <v>18.29</v>
          </cell>
        </row>
        <row r="11675">
          <cell r="Z11675">
            <v>18.3</v>
          </cell>
        </row>
        <row r="11676">
          <cell r="Z11676">
            <v>18.309999999999999</v>
          </cell>
        </row>
        <row r="11677">
          <cell r="Z11677">
            <v>18.32</v>
          </cell>
        </row>
        <row r="11678">
          <cell r="Z11678">
            <v>18.329999999999998</v>
          </cell>
        </row>
        <row r="11679">
          <cell r="Z11679">
            <v>18.34</v>
          </cell>
        </row>
        <row r="11680">
          <cell r="Z11680">
            <v>18.350000000000001</v>
          </cell>
        </row>
        <row r="11681">
          <cell r="Z11681">
            <v>18.36</v>
          </cell>
        </row>
        <row r="11682">
          <cell r="Z11682">
            <v>18.37</v>
          </cell>
        </row>
        <row r="11683">
          <cell r="Z11683">
            <v>18.38</v>
          </cell>
        </row>
        <row r="11684">
          <cell r="Z11684">
            <v>18.39</v>
          </cell>
        </row>
        <row r="11685">
          <cell r="Z11685">
            <v>18.399999999999999</v>
          </cell>
        </row>
        <row r="11686">
          <cell r="Z11686">
            <v>18.41</v>
          </cell>
        </row>
        <row r="11687">
          <cell r="Z11687">
            <v>18.420000000000002</v>
          </cell>
        </row>
        <row r="11688">
          <cell r="Z11688">
            <v>18.43</v>
          </cell>
        </row>
        <row r="11689">
          <cell r="Z11689">
            <v>18.440000000000001</v>
          </cell>
        </row>
        <row r="11690">
          <cell r="Z11690">
            <v>18.45</v>
          </cell>
        </row>
        <row r="11691">
          <cell r="Z11691">
            <v>18.46</v>
          </cell>
        </row>
        <row r="11692">
          <cell r="Z11692">
            <v>18.47</v>
          </cell>
        </row>
        <row r="11693">
          <cell r="Z11693">
            <v>18.48</v>
          </cell>
        </row>
        <row r="11694">
          <cell r="Z11694">
            <v>18.489999999999998</v>
          </cell>
        </row>
        <row r="11695">
          <cell r="Z11695">
            <v>18.5</v>
          </cell>
        </row>
        <row r="11696">
          <cell r="Z11696">
            <v>18.510000000000002</v>
          </cell>
        </row>
        <row r="11697">
          <cell r="Z11697">
            <v>18.52</v>
          </cell>
        </row>
        <row r="11698">
          <cell r="Z11698">
            <v>18.53</v>
          </cell>
        </row>
        <row r="11699">
          <cell r="Z11699">
            <v>18.54</v>
          </cell>
        </row>
        <row r="11700">
          <cell r="Z11700">
            <v>18.55</v>
          </cell>
        </row>
        <row r="11701">
          <cell r="Z11701">
            <v>18.559999999999999</v>
          </cell>
        </row>
        <row r="11702">
          <cell r="Z11702">
            <v>18.57</v>
          </cell>
        </row>
        <row r="11703">
          <cell r="Z11703">
            <v>18.579999999999998</v>
          </cell>
        </row>
        <row r="11704">
          <cell r="Z11704">
            <v>18.59</v>
          </cell>
        </row>
        <row r="11705">
          <cell r="Z11705">
            <v>18.600000000000001</v>
          </cell>
        </row>
        <row r="11706">
          <cell r="Z11706">
            <v>18.61</v>
          </cell>
        </row>
        <row r="11707">
          <cell r="Z11707">
            <v>18.62</v>
          </cell>
        </row>
        <row r="11708">
          <cell r="Z11708">
            <v>18.63</v>
          </cell>
        </row>
        <row r="11709">
          <cell r="Z11709">
            <v>18.64</v>
          </cell>
        </row>
        <row r="11710">
          <cell r="Z11710">
            <v>18.649999999999999</v>
          </cell>
        </row>
        <row r="11711">
          <cell r="Z11711">
            <v>18.66</v>
          </cell>
        </row>
        <row r="11712">
          <cell r="Z11712">
            <v>18.670000000000002</v>
          </cell>
        </row>
        <row r="11713">
          <cell r="Z11713">
            <v>18.68</v>
          </cell>
        </row>
        <row r="11714">
          <cell r="Z11714">
            <v>18.690000000000001</v>
          </cell>
        </row>
        <row r="11715">
          <cell r="Z11715">
            <v>18.7</v>
          </cell>
        </row>
        <row r="11716">
          <cell r="Z11716">
            <v>18.71</v>
          </cell>
        </row>
        <row r="11717">
          <cell r="Z11717">
            <v>18.72</v>
          </cell>
        </row>
        <row r="11718">
          <cell r="Z11718">
            <v>18.73</v>
          </cell>
        </row>
        <row r="11719">
          <cell r="Z11719">
            <v>18.739999999999998</v>
          </cell>
        </row>
        <row r="11720">
          <cell r="Z11720">
            <v>18.75</v>
          </cell>
        </row>
        <row r="11721">
          <cell r="Z11721">
            <v>18.760000000000002</v>
          </cell>
        </row>
        <row r="11722">
          <cell r="Z11722">
            <v>18.77</v>
          </cell>
        </row>
        <row r="11723">
          <cell r="Z11723">
            <v>18.78</v>
          </cell>
        </row>
        <row r="11724">
          <cell r="Z11724">
            <v>18.79</v>
          </cell>
        </row>
        <row r="11725">
          <cell r="Z11725">
            <v>18.8</v>
          </cell>
        </row>
        <row r="11726">
          <cell r="Z11726">
            <v>18.809999999999999</v>
          </cell>
        </row>
        <row r="11727">
          <cell r="Z11727">
            <v>18.82</v>
          </cell>
        </row>
        <row r="11728">
          <cell r="Z11728">
            <v>18.829999999999998</v>
          </cell>
        </row>
        <row r="11729">
          <cell r="Z11729">
            <v>18.84</v>
          </cell>
        </row>
        <row r="11730">
          <cell r="Z11730">
            <v>18.850000000000001</v>
          </cell>
        </row>
        <row r="11731">
          <cell r="Z11731">
            <v>18.86</v>
          </cell>
        </row>
        <row r="11732">
          <cell r="Z11732">
            <v>18.87</v>
          </cell>
        </row>
        <row r="11733">
          <cell r="Z11733">
            <v>18.88</v>
          </cell>
        </row>
        <row r="11734">
          <cell r="Z11734">
            <v>18.89</v>
          </cell>
        </row>
        <row r="11735">
          <cell r="Z11735">
            <v>18.899999999999999</v>
          </cell>
        </row>
        <row r="11736">
          <cell r="Z11736">
            <v>18.91</v>
          </cell>
        </row>
        <row r="11737">
          <cell r="Z11737">
            <v>18.920000000000002</v>
          </cell>
        </row>
        <row r="11738">
          <cell r="Z11738">
            <v>18.93</v>
          </cell>
        </row>
        <row r="11739">
          <cell r="Z11739">
            <v>18.940000000000001</v>
          </cell>
        </row>
        <row r="11740">
          <cell r="Z11740">
            <v>18.95</v>
          </cell>
        </row>
        <row r="11741">
          <cell r="Z11741">
            <v>18.96</v>
          </cell>
        </row>
        <row r="11742">
          <cell r="Z11742">
            <v>18.97</v>
          </cell>
        </row>
        <row r="11743">
          <cell r="Z11743">
            <v>18.98</v>
          </cell>
        </row>
        <row r="11744">
          <cell r="Z11744">
            <v>18.989999999999998</v>
          </cell>
        </row>
        <row r="11745">
          <cell r="Z11745">
            <v>19</v>
          </cell>
        </row>
        <row r="11746">
          <cell r="Z11746">
            <v>19.010000000000002</v>
          </cell>
        </row>
        <row r="11747">
          <cell r="Z11747">
            <v>19.02</v>
          </cell>
        </row>
        <row r="11748">
          <cell r="Z11748">
            <v>19.03</v>
          </cell>
        </row>
        <row r="11749">
          <cell r="Z11749">
            <v>19.04</v>
          </cell>
        </row>
        <row r="11750">
          <cell r="Z11750">
            <v>19.05</v>
          </cell>
        </row>
        <row r="11751">
          <cell r="Z11751">
            <v>19.059999999999999</v>
          </cell>
        </row>
        <row r="11752">
          <cell r="Z11752">
            <v>19.07</v>
          </cell>
        </row>
        <row r="11753">
          <cell r="Z11753">
            <v>19.079999999999998</v>
          </cell>
        </row>
        <row r="11754">
          <cell r="Z11754">
            <v>19.09</v>
          </cell>
        </row>
        <row r="11755">
          <cell r="Z11755">
            <v>19.100000000000001</v>
          </cell>
        </row>
        <row r="11756">
          <cell r="Z11756">
            <v>19.11</v>
          </cell>
        </row>
        <row r="11757">
          <cell r="Z11757">
            <v>19.12</v>
          </cell>
        </row>
        <row r="11758">
          <cell r="Z11758">
            <v>19.13</v>
          </cell>
        </row>
        <row r="11759">
          <cell r="Z11759">
            <v>19.14</v>
          </cell>
        </row>
        <row r="11760">
          <cell r="Z11760">
            <v>19.149999999999999</v>
          </cell>
        </row>
        <row r="11761">
          <cell r="Z11761">
            <v>19.16</v>
          </cell>
        </row>
        <row r="11762">
          <cell r="Z11762">
            <v>19.170000000000002</v>
          </cell>
        </row>
        <row r="11763">
          <cell r="Z11763">
            <v>19.18</v>
          </cell>
        </row>
        <row r="11764">
          <cell r="Z11764">
            <v>19.190000000000001</v>
          </cell>
        </row>
        <row r="11765">
          <cell r="Z11765">
            <v>19.2</v>
          </cell>
        </row>
        <row r="11766">
          <cell r="Z11766">
            <v>19.21</v>
          </cell>
        </row>
        <row r="11767">
          <cell r="Z11767">
            <v>19.22</v>
          </cell>
        </row>
        <row r="11768">
          <cell r="Z11768">
            <v>19.23</v>
          </cell>
        </row>
        <row r="11769">
          <cell r="Z11769">
            <v>19.239999999999998</v>
          </cell>
        </row>
        <row r="11770">
          <cell r="Z11770">
            <v>19.25</v>
          </cell>
        </row>
        <row r="11771">
          <cell r="Z11771">
            <v>19.260000000000002</v>
          </cell>
        </row>
        <row r="11772">
          <cell r="Z11772">
            <v>19.27</v>
          </cell>
        </row>
        <row r="11773">
          <cell r="Z11773">
            <v>19.28</v>
          </cell>
        </row>
        <row r="11774">
          <cell r="Z11774">
            <v>19.29</v>
          </cell>
        </row>
        <row r="11775">
          <cell r="Z11775">
            <v>19.3</v>
          </cell>
        </row>
        <row r="11776">
          <cell r="Z11776">
            <v>19.309999999999999</v>
          </cell>
        </row>
        <row r="11777">
          <cell r="Z11777">
            <v>19.32</v>
          </cell>
        </row>
        <row r="11778">
          <cell r="Z11778">
            <v>19.329999999999998</v>
          </cell>
        </row>
        <row r="11779">
          <cell r="Z11779">
            <v>19.34</v>
          </cell>
        </row>
        <row r="11780">
          <cell r="Z11780">
            <v>19.350000000000001</v>
          </cell>
        </row>
        <row r="11781">
          <cell r="Z11781">
            <v>19.36</v>
          </cell>
        </row>
        <row r="11782">
          <cell r="Z11782">
            <v>19.37</v>
          </cell>
        </row>
        <row r="11783">
          <cell r="Z11783">
            <v>19.38</v>
          </cell>
        </row>
        <row r="11784">
          <cell r="Z11784">
            <v>19.39</v>
          </cell>
        </row>
        <row r="11785">
          <cell r="Z11785">
            <v>19.399999999999999</v>
          </cell>
        </row>
        <row r="11786">
          <cell r="Z11786">
            <v>19.41</v>
          </cell>
        </row>
        <row r="11787">
          <cell r="Z11787">
            <v>19.420000000000002</v>
          </cell>
        </row>
        <row r="11788">
          <cell r="Z11788">
            <v>19.43</v>
          </cell>
        </row>
        <row r="11789">
          <cell r="Z11789">
            <v>19.440000000000001</v>
          </cell>
        </row>
        <row r="11790">
          <cell r="Z11790">
            <v>19.45</v>
          </cell>
        </row>
        <row r="11791">
          <cell r="Z11791">
            <v>19.46</v>
          </cell>
        </row>
        <row r="11792">
          <cell r="Z11792">
            <v>19.47</v>
          </cell>
        </row>
        <row r="11793">
          <cell r="Z11793">
            <v>19.48</v>
          </cell>
        </row>
        <row r="11794">
          <cell r="Z11794">
            <v>19.489999999999998</v>
          </cell>
        </row>
        <row r="11795">
          <cell r="Z11795">
            <v>19.5</v>
          </cell>
        </row>
        <row r="11796">
          <cell r="Z11796">
            <v>19.510000000000002</v>
          </cell>
        </row>
        <row r="11797">
          <cell r="Z11797">
            <v>19.52</v>
          </cell>
        </row>
        <row r="11798">
          <cell r="Z11798">
            <v>19.53</v>
          </cell>
        </row>
        <row r="11799">
          <cell r="Z11799">
            <v>19.54</v>
          </cell>
        </row>
        <row r="11800">
          <cell r="Z11800">
            <v>19.55</v>
          </cell>
        </row>
        <row r="11801">
          <cell r="Z11801">
            <v>19.559999999999999</v>
          </cell>
        </row>
        <row r="11802">
          <cell r="Z11802">
            <v>19.57</v>
          </cell>
        </row>
        <row r="11803">
          <cell r="Z11803">
            <v>19.579999999999998</v>
          </cell>
        </row>
        <row r="11804">
          <cell r="Z11804">
            <v>19.59</v>
          </cell>
        </row>
        <row r="11805">
          <cell r="Z11805">
            <v>19.600000000000001</v>
          </cell>
        </row>
        <row r="11806">
          <cell r="Z11806">
            <v>19.61</v>
          </cell>
        </row>
        <row r="11807">
          <cell r="Z11807">
            <v>19.62</v>
          </cell>
        </row>
        <row r="11808">
          <cell r="Z11808">
            <v>19.63</v>
          </cell>
        </row>
        <row r="11809">
          <cell r="Z11809">
            <v>19.64</v>
          </cell>
        </row>
        <row r="11810">
          <cell r="Z11810">
            <v>19.649999999999999</v>
          </cell>
        </row>
        <row r="11811">
          <cell r="Z11811">
            <v>19.66</v>
          </cell>
        </row>
        <row r="11812">
          <cell r="Z11812">
            <v>19.670000000000002</v>
          </cell>
        </row>
        <row r="11813">
          <cell r="Z11813">
            <v>19.68</v>
          </cell>
        </row>
        <row r="11814">
          <cell r="Z11814">
            <v>19.690000000000001</v>
          </cell>
        </row>
        <row r="11815">
          <cell r="Z11815">
            <v>19.7</v>
          </cell>
        </row>
        <row r="11816">
          <cell r="Z11816">
            <v>19.71</v>
          </cell>
        </row>
        <row r="11817">
          <cell r="Z11817">
            <v>19.72</v>
          </cell>
        </row>
        <row r="11818">
          <cell r="Z11818">
            <v>19.73</v>
          </cell>
        </row>
        <row r="11819">
          <cell r="Z11819">
            <v>19.739999999999998</v>
          </cell>
        </row>
        <row r="11820">
          <cell r="Z11820">
            <v>19.75</v>
          </cell>
        </row>
        <row r="11821">
          <cell r="Z11821">
            <v>19.760000000000002</v>
          </cell>
        </row>
        <row r="11822">
          <cell r="Z11822">
            <v>19.77</v>
          </cell>
        </row>
        <row r="11823">
          <cell r="Z11823">
            <v>19.78</v>
          </cell>
        </row>
        <row r="11824">
          <cell r="Z11824">
            <v>19.79</v>
          </cell>
        </row>
        <row r="11825">
          <cell r="Z11825">
            <v>19.8</v>
          </cell>
        </row>
        <row r="11826">
          <cell r="Z11826">
            <v>19.809999999999999</v>
          </cell>
        </row>
        <row r="11827">
          <cell r="Z11827">
            <v>19.82</v>
          </cell>
        </row>
        <row r="11828">
          <cell r="Z11828">
            <v>19.829999999999998</v>
          </cell>
        </row>
        <row r="11829">
          <cell r="Z11829">
            <v>19.84</v>
          </cell>
        </row>
        <row r="11830">
          <cell r="Z11830">
            <v>19.850000000000001</v>
          </cell>
        </row>
        <row r="11831">
          <cell r="Z11831">
            <v>19.86</v>
          </cell>
        </row>
        <row r="11832">
          <cell r="Z11832">
            <v>19.87</v>
          </cell>
        </row>
        <row r="11833">
          <cell r="Z11833">
            <v>19.88</v>
          </cell>
        </row>
        <row r="11834">
          <cell r="Z11834">
            <v>19.89</v>
          </cell>
        </row>
        <row r="11835">
          <cell r="Z11835">
            <v>19.899999999999999</v>
          </cell>
        </row>
        <row r="11836">
          <cell r="Z11836">
            <v>19.91</v>
          </cell>
        </row>
        <row r="11837">
          <cell r="Z11837">
            <v>19.920000000000002</v>
          </cell>
        </row>
        <row r="11838">
          <cell r="Z11838">
            <v>19.93</v>
          </cell>
        </row>
        <row r="11839">
          <cell r="Z11839">
            <v>19.940000000000001</v>
          </cell>
        </row>
        <row r="11840">
          <cell r="Z11840">
            <v>19.95</v>
          </cell>
        </row>
        <row r="11841">
          <cell r="Z11841">
            <v>19.96</v>
          </cell>
        </row>
        <row r="11842">
          <cell r="Z11842">
            <v>19.97</v>
          </cell>
        </row>
        <row r="11843">
          <cell r="Z11843">
            <v>19.98</v>
          </cell>
        </row>
        <row r="11844">
          <cell r="Z11844">
            <v>19.989999999999998</v>
          </cell>
        </row>
        <row r="11845">
          <cell r="Z11845">
            <v>20</v>
          </cell>
        </row>
        <row r="11846">
          <cell r="Z11846">
            <v>20.010000000000002</v>
          </cell>
        </row>
        <row r="11847">
          <cell r="Z11847">
            <v>20.02</v>
          </cell>
        </row>
        <row r="11848">
          <cell r="Z11848">
            <v>20.03</v>
          </cell>
        </row>
        <row r="11849">
          <cell r="Z11849">
            <v>20.04</v>
          </cell>
        </row>
        <row r="11850">
          <cell r="Z11850">
            <v>20.05</v>
          </cell>
        </row>
        <row r="11851">
          <cell r="Z11851">
            <v>20.059999999999999</v>
          </cell>
        </row>
        <row r="11852">
          <cell r="Z11852">
            <v>20.07</v>
          </cell>
        </row>
        <row r="11853">
          <cell r="Z11853">
            <v>20.079999999999998</v>
          </cell>
        </row>
        <row r="11854">
          <cell r="Z11854">
            <v>20.09</v>
          </cell>
        </row>
        <row r="11855">
          <cell r="Z11855">
            <v>20.100000000000001</v>
          </cell>
        </row>
        <row r="11856">
          <cell r="Z11856">
            <v>20.11</v>
          </cell>
        </row>
        <row r="11857">
          <cell r="Z11857">
            <v>20.12</v>
          </cell>
        </row>
        <row r="11858">
          <cell r="Z11858">
            <v>20.13</v>
          </cell>
        </row>
        <row r="11859">
          <cell r="Z11859">
            <v>20.14</v>
          </cell>
        </row>
        <row r="11860">
          <cell r="Z11860">
            <v>20.149999999999999</v>
          </cell>
        </row>
        <row r="11861">
          <cell r="Z11861">
            <v>20.16</v>
          </cell>
        </row>
        <row r="11862">
          <cell r="Z11862">
            <v>20.170000000000002</v>
          </cell>
        </row>
        <row r="11863">
          <cell r="Z11863">
            <v>20.18</v>
          </cell>
        </row>
        <row r="11864">
          <cell r="Z11864">
            <v>20.190000000000001</v>
          </cell>
        </row>
        <row r="11865">
          <cell r="Z11865">
            <v>20.2</v>
          </cell>
        </row>
        <row r="11866">
          <cell r="Z11866">
            <v>20.21</v>
          </cell>
        </row>
        <row r="11867">
          <cell r="Z11867">
            <v>20.22</v>
          </cell>
        </row>
        <row r="11868">
          <cell r="Z11868">
            <v>20.23</v>
          </cell>
        </row>
        <row r="11869">
          <cell r="Z11869">
            <v>20.239999999999998</v>
          </cell>
        </row>
        <row r="11870">
          <cell r="Z11870">
            <v>20.25</v>
          </cell>
        </row>
        <row r="11871">
          <cell r="Z11871">
            <v>20.260000000000002</v>
          </cell>
        </row>
        <row r="11872">
          <cell r="Z11872">
            <v>20.27</v>
          </cell>
        </row>
        <row r="11873">
          <cell r="Z11873">
            <v>20.28</v>
          </cell>
        </row>
        <row r="11874">
          <cell r="Z11874">
            <v>20.29</v>
          </cell>
        </row>
        <row r="11875">
          <cell r="Z11875">
            <v>20.3</v>
          </cell>
        </row>
        <row r="11876">
          <cell r="Z11876">
            <v>20.309999999999999</v>
          </cell>
        </row>
        <row r="11877">
          <cell r="Z11877">
            <v>20.32</v>
          </cell>
        </row>
        <row r="11878">
          <cell r="Z11878">
            <v>20.329999999999998</v>
          </cell>
        </row>
        <row r="11879">
          <cell r="Z11879">
            <v>20.34</v>
          </cell>
        </row>
        <row r="11880">
          <cell r="Z11880">
            <v>20.350000000000001</v>
          </cell>
        </row>
        <row r="11881">
          <cell r="Z11881">
            <v>20.36</v>
          </cell>
        </row>
        <row r="11882">
          <cell r="Z11882">
            <v>20.37</v>
          </cell>
        </row>
        <row r="11883">
          <cell r="Z11883">
            <v>20.38</v>
          </cell>
        </row>
        <row r="11884">
          <cell r="Z11884">
            <v>20.39</v>
          </cell>
        </row>
        <row r="11885">
          <cell r="Z11885">
            <v>20.399999999999999</v>
          </cell>
        </row>
        <row r="11886">
          <cell r="Z11886">
            <v>20.41</v>
          </cell>
        </row>
        <row r="11887">
          <cell r="Z11887">
            <v>20.420000000000002</v>
          </cell>
        </row>
        <row r="11888">
          <cell r="Z11888">
            <v>20.43</v>
          </cell>
        </row>
        <row r="11889">
          <cell r="Z11889">
            <v>20.440000000000001</v>
          </cell>
        </row>
        <row r="11890">
          <cell r="Z11890">
            <v>20.45</v>
          </cell>
        </row>
        <row r="11891">
          <cell r="Z11891">
            <v>20.46</v>
          </cell>
        </row>
        <row r="11892">
          <cell r="Z11892">
            <v>20.47</v>
          </cell>
        </row>
        <row r="11893">
          <cell r="Z11893">
            <v>20.48</v>
          </cell>
        </row>
        <row r="11894">
          <cell r="Z11894">
            <v>20.49</v>
          </cell>
        </row>
        <row r="11895">
          <cell r="Z11895">
            <v>20.5</v>
          </cell>
        </row>
        <row r="11896">
          <cell r="Z11896">
            <v>20.51</v>
          </cell>
        </row>
        <row r="11897">
          <cell r="Z11897">
            <v>20.52</v>
          </cell>
        </row>
        <row r="11898">
          <cell r="Z11898">
            <v>20.53</v>
          </cell>
        </row>
        <row r="11899">
          <cell r="Z11899">
            <v>20.54</v>
          </cell>
        </row>
        <row r="11900">
          <cell r="Z11900">
            <v>20.55</v>
          </cell>
        </row>
        <row r="11901">
          <cell r="Z11901">
            <v>20.56</v>
          </cell>
        </row>
        <row r="11902">
          <cell r="Z11902">
            <v>20.57</v>
          </cell>
        </row>
        <row r="11903">
          <cell r="Z11903">
            <v>20.58</v>
          </cell>
        </row>
        <row r="11904">
          <cell r="Z11904">
            <v>20.59</v>
          </cell>
        </row>
        <row r="11905">
          <cell r="Z11905">
            <v>20.6</v>
          </cell>
        </row>
        <row r="11906">
          <cell r="Z11906">
            <v>20.61</v>
          </cell>
        </row>
        <row r="11907">
          <cell r="Z11907">
            <v>20.62</v>
          </cell>
        </row>
        <row r="11908">
          <cell r="Z11908">
            <v>20.63</v>
          </cell>
        </row>
        <row r="11909">
          <cell r="Z11909">
            <v>20.64</v>
          </cell>
        </row>
        <row r="11910">
          <cell r="Z11910">
            <v>20.65</v>
          </cell>
        </row>
        <row r="11911">
          <cell r="Z11911">
            <v>20.66</v>
          </cell>
        </row>
        <row r="11912">
          <cell r="Z11912">
            <v>20.67</v>
          </cell>
        </row>
        <row r="11913">
          <cell r="Z11913">
            <v>20.68</v>
          </cell>
        </row>
        <row r="11914">
          <cell r="Z11914">
            <v>20.69</v>
          </cell>
        </row>
        <row r="11915">
          <cell r="Z11915">
            <v>20.7</v>
          </cell>
        </row>
        <row r="11916">
          <cell r="Z11916">
            <v>20.71</v>
          </cell>
        </row>
        <row r="11917">
          <cell r="Z11917">
            <v>20.72</v>
          </cell>
        </row>
        <row r="11918">
          <cell r="Z11918">
            <v>20.73</v>
          </cell>
        </row>
        <row r="11919">
          <cell r="Z11919">
            <v>20.74</v>
          </cell>
        </row>
        <row r="11920">
          <cell r="Z11920">
            <v>20.75</v>
          </cell>
        </row>
        <row r="11921">
          <cell r="Z11921">
            <v>20.76</v>
          </cell>
        </row>
        <row r="11922">
          <cell r="Z11922">
            <v>20.77</v>
          </cell>
        </row>
        <row r="11923">
          <cell r="Z11923">
            <v>20.78</v>
          </cell>
        </row>
        <row r="11924">
          <cell r="Z11924">
            <v>20.79</v>
          </cell>
        </row>
        <row r="11925">
          <cell r="Z11925">
            <v>20.8</v>
          </cell>
        </row>
        <row r="11926">
          <cell r="Z11926">
            <v>20.81</v>
          </cell>
        </row>
        <row r="11927">
          <cell r="Z11927">
            <v>20.82</v>
          </cell>
        </row>
        <row r="11928">
          <cell r="Z11928">
            <v>20.83</v>
          </cell>
        </row>
        <row r="11929">
          <cell r="Z11929">
            <v>20.84</v>
          </cell>
        </row>
        <row r="11930">
          <cell r="Z11930">
            <v>20.85</v>
          </cell>
        </row>
        <row r="11931">
          <cell r="Z11931">
            <v>20.86</v>
          </cell>
        </row>
        <row r="11932">
          <cell r="Z11932">
            <v>20.87</v>
          </cell>
        </row>
        <row r="11933">
          <cell r="Z11933">
            <v>20.88</v>
          </cell>
        </row>
        <row r="11934">
          <cell r="Z11934">
            <v>20.89</v>
          </cell>
        </row>
        <row r="11935">
          <cell r="Z11935">
            <v>20.9</v>
          </cell>
        </row>
        <row r="11936">
          <cell r="Z11936">
            <v>20.91</v>
          </cell>
        </row>
        <row r="11937">
          <cell r="Z11937">
            <v>20.92</v>
          </cell>
        </row>
        <row r="11938">
          <cell r="Z11938">
            <v>20.93</v>
          </cell>
        </row>
        <row r="11939">
          <cell r="Z11939">
            <v>20.94</v>
          </cell>
        </row>
        <row r="11940">
          <cell r="Z11940">
            <v>20.95</v>
          </cell>
        </row>
        <row r="11941">
          <cell r="Z11941">
            <v>20.96</v>
          </cell>
        </row>
        <row r="11942">
          <cell r="Z11942">
            <v>20.97</v>
          </cell>
        </row>
        <row r="11943">
          <cell r="Z11943">
            <v>20.98</v>
          </cell>
        </row>
        <row r="11944">
          <cell r="Z11944">
            <v>20.99</v>
          </cell>
        </row>
        <row r="11945">
          <cell r="Z11945">
            <v>21</v>
          </cell>
        </row>
        <row r="11946">
          <cell r="Z11946">
            <v>21.01</v>
          </cell>
        </row>
        <row r="11947">
          <cell r="Z11947">
            <v>21.02</v>
          </cell>
        </row>
        <row r="11948">
          <cell r="Z11948">
            <v>21.03</v>
          </cell>
        </row>
        <row r="11949">
          <cell r="Z11949">
            <v>21.04</v>
          </cell>
        </row>
        <row r="11950">
          <cell r="Z11950">
            <v>21.05</v>
          </cell>
        </row>
        <row r="11951">
          <cell r="Z11951">
            <v>21.06</v>
          </cell>
        </row>
        <row r="11952">
          <cell r="Z11952">
            <v>21.07</v>
          </cell>
        </row>
        <row r="11953">
          <cell r="Z11953">
            <v>21.08</v>
          </cell>
        </row>
        <row r="11954">
          <cell r="Z11954">
            <v>21.09</v>
          </cell>
        </row>
        <row r="11955">
          <cell r="Z11955">
            <v>21.1</v>
          </cell>
        </row>
        <row r="11956">
          <cell r="Z11956">
            <v>21.11</v>
          </cell>
        </row>
        <row r="11957">
          <cell r="Z11957">
            <v>21.12</v>
          </cell>
        </row>
        <row r="11958">
          <cell r="Z11958">
            <v>21.13</v>
          </cell>
        </row>
        <row r="11959">
          <cell r="Z11959">
            <v>21.14</v>
          </cell>
        </row>
        <row r="11960">
          <cell r="Z11960">
            <v>21.15</v>
          </cell>
        </row>
        <row r="11961">
          <cell r="Z11961">
            <v>21.16</v>
          </cell>
        </row>
        <row r="11962">
          <cell r="Z11962">
            <v>21.17</v>
          </cell>
        </row>
        <row r="11963">
          <cell r="Z11963">
            <v>21.18</v>
          </cell>
        </row>
        <row r="11964">
          <cell r="Z11964">
            <v>21.19</v>
          </cell>
        </row>
        <row r="11965">
          <cell r="Z11965">
            <v>21.2</v>
          </cell>
        </row>
        <row r="11966">
          <cell r="Z11966">
            <v>21.21</v>
          </cell>
        </row>
        <row r="11967">
          <cell r="Z11967">
            <v>21.22</v>
          </cell>
        </row>
        <row r="11968">
          <cell r="Z11968">
            <v>21.23</v>
          </cell>
        </row>
        <row r="11969">
          <cell r="Z11969">
            <v>21.24</v>
          </cell>
        </row>
        <row r="11970">
          <cell r="Z11970">
            <v>21.25</v>
          </cell>
        </row>
        <row r="11971">
          <cell r="Z11971">
            <v>21.26</v>
          </cell>
        </row>
        <row r="11972">
          <cell r="Z11972">
            <v>21.27</v>
          </cell>
        </row>
        <row r="11973">
          <cell r="Z11973">
            <v>21.28</v>
          </cell>
        </row>
        <row r="11974">
          <cell r="Z11974">
            <v>21.29</v>
          </cell>
        </row>
        <row r="11975">
          <cell r="Z11975">
            <v>21.3</v>
          </cell>
        </row>
        <row r="11976">
          <cell r="Z11976">
            <v>21.31</v>
          </cell>
        </row>
        <row r="11977">
          <cell r="Z11977">
            <v>21.32</v>
          </cell>
        </row>
        <row r="11978">
          <cell r="Z11978">
            <v>21.33</v>
          </cell>
        </row>
        <row r="11979">
          <cell r="Z11979">
            <v>21.34</v>
          </cell>
        </row>
        <row r="11980">
          <cell r="Z11980">
            <v>21.35</v>
          </cell>
        </row>
        <row r="11981">
          <cell r="Z11981">
            <v>21.36</v>
          </cell>
        </row>
        <row r="11982">
          <cell r="Z11982">
            <v>21.37</v>
          </cell>
        </row>
        <row r="11983">
          <cell r="Z11983">
            <v>21.38</v>
          </cell>
        </row>
        <row r="11984">
          <cell r="Z11984">
            <v>21.39</v>
          </cell>
        </row>
        <row r="11985">
          <cell r="Z11985">
            <v>21.4</v>
          </cell>
        </row>
        <row r="11986">
          <cell r="Z11986">
            <v>21.41</v>
          </cell>
        </row>
        <row r="11987">
          <cell r="Z11987">
            <v>21.42</v>
          </cell>
        </row>
        <row r="11988">
          <cell r="Z11988">
            <v>21.43</v>
          </cell>
        </row>
        <row r="11989">
          <cell r="Z11989">
            <v>21.44</v>
          </cell>
        </row>
        <row r="11990">
          <cell r="Z11990">
            <v>21.45</v>
          </cell>
        </row>
        <row r="11991">
          <cell r="Z11991">
            <v>21.46</v>
          </cell>
        </row>
        <row r="11992">
          <cell r="Z11992">
            <v>21.47</v>
          </cell>
        </row>
        <row r="11993">
          <cell r="Z11993">
            <v>21.48</v>
          </cell>
        </row>
        <row r="11994">
          <cell r="Z11994">
            <v>21.49</v>
          </cell>
        </row>
        <row r="11995">
          <cell r="Z11995">
            <v>21.5</v>
          </cell>
        </row>
        <row r="11996">
          <cell r="Z11996">
            <v>21.51</v>
          </cell>
        </row>
        <row r="11997">
          <cell r="Z11997">
            <v>21.52</v>
          </cell>
        </row>
        <row r="11998">
          <cell r="Z11998">
            <v>21.53</v>
          </cell>
        </row>
        <row r="11999">
          <cell r="Z11999">
            <v>21.54</v>
          </cell>
        </row>
        <row r="12000">
          <cell r="Z12000">
            <v>21.55</v>
          </cell>
        </row>
        <row r="12001">
          <cell r="Z12001">
            <v>21.56</v>
          </cell>
        </row>
        <row r="12002">
          <cell r="Z12002">
            <v>21.57</v>
          </cell>
        </row>
        <row r="12003">
          <cell r="Z12003">
            <v>21.58</v>
          </cell>
        </row>
        <row r="12004">
          <cell r="Z12004">
            <v>21.59</v>
          </cell>
        </row>
        <row r="12005">
          <cell r="Z12005">
            <v>21.6</v>
          </cell>
        </row>
        <row r="12006">
          <cell r="Z12006">
            <v>21.61</v>
          </cell>
        </row>
        <row r="12007">
          <cell r="Z12007">
            <v>21.62</v>
          </cell>
        </row>
        <row r="12008">
          <cell r="Z12008">
            <v>21.63</v>
          </cell>
        </row>
        <row r="12009">
          <cell r="Z12009">
            <v>21.64</v>
          </cell>
        </row>
        <row r="12010">
          <cell r="Z12010">
            <v>21.65</v>
          </cell>
        </row>
        <row r="12011">
          <cell r="Z12011">
            <v>21.66</v>
          </cell>
        </row>
        <row r="12012">
          <cell r="Z12012">
            <v>21.67</v>
          </cell>
        </row>
        <row r="12013">
          <cell r="Z12013">
            <v>21.68</v>
          </cell>
        </row>
        <row r="12014">
          <cell r="Z12014">
            <v>21.69</v>
          </cell>
        </row>
        <row r="12015">
          <cell r="Z12015">
            <v>21.7</v>
          </cell>
        </row>
        <row r="12016">
          <cell r="Z12016">
            <v>21.71</v>
          </cell>
        </row>
        <row r="12017">
          <cell r="Z12017">
            <v>21.72</v>
          </cell>
        </row>
        <row r="12018">
          <cell r="Z12018">
            <v>21.73</v>
          </cell>
        </row>
        <row r="12019">
          <cell r="Z12019">
            <v>21.74</v>
          </cell>
        </row>
        <row r="12020">
          <cell r="Z12020">
            <v>21.75</v>
          </cell>
        </row>
        <row r="12021">
          <cell r="Z12021">
            <v>21.76</v>
          </cell>
        </row>
        <row r="12022">
          <cell r="Z12022">
            <v>21.77</v>
          </cell>
        </row>
        <row r="12023">
          <cell r="Z12023">
            <v>21.78</v>
          </cell>
        </row>
        <row r="12024">
          <cell r="Z12024">
            <v>21.79</v>
          </cell>
        </row>
        <row r="12025">
          <cell r="Z12025">
            <v>21.8</v>
          </cell>
        </row>
        <row r="12026">
          <cell r="Z12026">
            <v>21.81</v>
          </cell>
        </row>
        <row r="12027">
          <cell r="Z12027">
            <v>21.82</v>
          </cell>
        </row>
        <row r="12028">
          <cell r="Z12028">
            <v>21.83</v>
          </cell>
        </row>
        <row r="12029">
          <cell r="Z12029">
            <v>21.84</v>
          </cell>
        </row>
        <row r="12030">
          <cell r="Z12030">
            <v>21.85</v>
          </cell>
        </row>
        <row r="12031">
          <cell r="Z12031">
            <v>21.86</v>
          </cell>
        </row>
        <row r="12032">
          <cell r="Z12032">
            <v>21.87</v>
          </cell>
        </row>
        <row r="12033">
          <cell r="Z12033">
            <v>21.88</v>
          </cell>
        </row>
        <row r="12034">
          <cell r="Z12034">
            <v>21.89</v>
          </cell>
        </row>
        <row r="12035">
          <cell r="Z12035">
            <v>21.9</v>
          </cell>
        </row>
        <row r="12036">
          <cell r="Z12036">
            <v>21.91</v>
          </cell>
        </row>
        <row r="12037">
          <cell r="Z12037">
            <v>21.92</v>
          </cell>
        </row>
        <row r="12038">
          <cell r="Z12038">
            <v>21.93</v>
          </cell>
        </row>
        <row r="12039">
          <cell r="Z12039">
            <v>21.94</v>
          </cell>
        </row>
        <row r="12040">
          <cell r="Z12040">
            <v>21.95</v>
          </cell>
        </row>
        <row r="12041">
          <cell r="Z12041">
            <v>21.96</v>
          </cell>
        </row>
        <row r="12042">
          <cell r="Z12042">
            <v>21.97</v>
          </cell>
        </row>
        <row r="12043">
          <cell r="Z12043">
            <v>21.98</v>
          </cell>
        </row>
        <row r="12044">
          <cell r="Z12044">
            <v>21.99</v>
          </cell>
        </row>
        <row r="12045">
          <cell r="Z12045">
            <v>22</v>
          </cell>
        </row>
        <row r="12046">
          <cell r="Z12046">
            <v>22.01</v>
          </cell>
        </row>
        <row r="12047">
          <cell r="Z12047">
            <v>22.02</v>
          </cell>
        </row>
        <row r="12048">
          <cell r="Z12048">
            <v>22.03</v>
          </cell>
        </row>
        <row r="12049">
          <cell r="Z12049">
            <v>22.04</v>
          </cell>
        </row>
        <row r="12050">
          <cell r="Z12050">
            <v>22.05</v>
          </cell>
        </row>
        <row r="12051">
          <cell r="Z12051">
            <v>22.06</v>
          </cell>
        </row>
        <row r="12052">
          <cell r="Z12052">
            <v>22.07</v>
          </cell>
        </row>
        <row r="12053">
          <cell r="Z12053">
            <v>22.08</v>
          </cell>
        </row>
        <row r="12054">
          <cell r="Z12054">
            <v>22.09</v>
          </cell>
        </row>
        <row r="12055">
          <cell r="Z12055">
            <v>22.1</v>
          </cell>
        </row>
        <row r="12056">
          <cell r="Z12056">
            <v>22.11</v>
          </cell>
        </row>
        <row r="12057">
          <cell r="Z12057">
            <v>22.12</v>
          </cell>
        </row>
        <row r="12058">
          <cell r="Z12058">
            <v>22.13</v>
          </cell>
        </row>
        <row r="12059">
          <cell r="Z12059">
            <v>22.14</v>
          </cell>
        </row>
        <row r="12060">
          <cell r="Z12060">
            <v>22.15</v>
          </cell>
        </row>
        <row r="12061">
          <cell r="Z12061">
            <v>22.16</v>
          </cell>
        </row>
        <row r="12062">
          <cell r="Z12062">
            <v>22.17</v>
          </cell>
        </row>
        <row r="12063">
          <cell r="Z12063">
            <v>22.18</v>
          </cell>
        </row>
        <row r="12064">
          <cell r="Z12064">
            <v>22.19</v>
          </cell>
        </row>
        <row r="12065">
          <cell r="Z12065">
            <v>22.2</v>
          </cell>
        </row>
        <row r="12066">
          <cell r="Z12066">
            <v>22.21</v>
          </cell>
        </row>
        <row r="12067">
          <cell r="Z12067">
            <v>22.22</v>
          </cell>
        </row>
        <row r="12068">
          <cell r="Z12068">
            <v>22.23</v>
          </cell>
        </row>
        <row r="12069">
          <cell r="Z12069">
            <v>22.24</v>
          </cell>
        </row>
        <row r="12070">
          <cell r="Z12070">
            <v>22.25</v>
          </cell>
        </row>
        <row r="12071">
          <cell r="Z12071">
            <v>22.26</v>
          </cell>
        </row>
        <row r="12072">
          <cell r="Z12072">
            <v>22.27</v>
          </cell>
        </row>
        <row r="12073">
          <cell r="Z12073">
            <v>22.28</v>
          </cell>
        </row>
        <row r="12074">
          <cell r="Z12074">
            <v>22.29</v>
          </cell>
        </row>
        <row r="12075">
          <cell r="Z12075">
            <v>22.3</v>
          </cell>
        </row>
        <row r="12076">
          <cell r="Z12076">
            <v>22.31</v>
          </cell>
        </row>
        <row r="12077">
          <cell r="Z12077">
            <v>22.32</v>
          </cell>
        </row>
        <row r="12078">
          <cell r="Z12078">
            <v>22.33</v>
          </cell>
        </row>
        <row r="12079">
          <cell r="Z12079">
            <v>22.34</v>
          </cell>
        </row>
        <row r="12080">
          <cell r="Z12080">
            <v>22.35</v>
          </cell>
        </row>
        <row r="12081">
          <cell r="Z12081">
            <v>22.36</v>
          </cell>
        </row>
        <row r="12082">
          <cell r="Z12082">
            <v>22.37</v>
          </cell>
        </row>
        <row r="12083">
          <cell r="Z12083">
            <v>22.38</v>
          </cell>
        </row>
        <row r="12084">
          <cell r="Z12084">
            <v>22.39</v>
          </cell>
        </row>
        <row r="12085">
          <cell r="Z12085">
            <v>22.4</v>
          </cell>
        </row>
        <row r="12086">
          <cell r="Z12086">
            <v>22.41</v>
          </cell>
        </row>
        <row r="12087">
          <cell r="Z12087">
            <v>22.42</v>
          </cell>
        </row>
        <row r="12088">
          <cell r="Z12088">
            <v>22.43</v>
          </cell>
        </row>
        <row r="12089">
          <cell r="Z12089">
            <v>22.44</v>
          </cell>
        </row>
        <row r="12090">
          <cell r="Z12090">
            <v>22.45</v>
          </cell>
        </row>
        <row r="12091">
          <cell r="Z12091">
            <v>22.46</v>
          </cell>
        </row>
        <row r="12092">
          <cell r="Z12092">
            <v>22.47</v>
          </cell>
        </row>
        <row r="12093">
          <cell r="Z12093">
            <v>22.48</v>
          </cell>
        </row>
        <row r="12094">
          <cell r="Z12094">
            <v>22.49</v>
          </cell>
        </row>
        <row r="12095">
          <cell r="Z12095">
            <v>22.5</v>
          </cell>
        </row>
        <row r="12096">
          <cell r="Z12096">
            <v>22.51</v>
          </cell>
        </row>
        <row r="12097">
          <cell r="Z12097">
            <v>22.52</v>
          </cell>
        </row>
        <row r="12098">
          <cell r="Z12098">
            <v>22.53</v>
          </cell>
        </row>
        <row r="12099">
          <cell r="Z12099">
            <v>22.54</v>
          </cell>
        </row>
        <row r="12100">
          <cell r="Z12100">
            <v>22.55</v>
          </cell>
        </row>
        <row r="12101">
          <cell r="Z12101">
            <v>22.56</v>
          </cell>
        </row>
        <row r="12102">
          <cell r="Z12102">
            <v>22.57</v>
          </cell>
        </row>
        <row r="12103">
          <cell r="Z12103">
            <v>22.58</v>
          </cell>
        </row>
        <row r="12104">
          <cell r="Z12104">
            <v>22.59</v>
          </cell>
        </row>
        <row r="12105">
          <cell r="Z12105">
            <v>22.6</v>
          </cell>
        </row>
        <row r="12106">
          <cell r="Z12106">
            <v>22.61</v>
          </cell>
        </row>
        <row r="12107">
          <cell r="Z12107">
            <v>22.62</v>
          </cell>
        </row>
        <row r="12108">
          <cell r="Z12108">
            <v>22.63</v>
          </cell>
        </row>
        <row r="12109">
          <cell r="Z12109">
            <v>22.64</v>
          </cell>
        </row>
        <row r="12110">
          <cell r="Z12110">
            <v>22.65</v>
          </cell>
        </row>
        <row r="12111">
          <cell r="Z12111">
            <v>22.66</v>
          </cell>
        </row>
        <row r="12112">
          <cell r="Z12112">
            <v>22.67</v>
          </cell>
        </row>
        <row r="12113">
          <cell r="Z12113">
            <v>22.68</v>
          </cell>
        </row>
        <row r="12114">
          <cell r="Z12114">
            <v>22.69</v>
          </cell>
        </row>
        <row r="12115">
          <cell r="Z12115">
            <v>22.7</v>
          </cell>
        </row>
        <row r="12116">
          <cell r="Z12116">
            <v>22.71</v>
          </cell>
        </row>
        <row r="12117">
          <cell r="Z12117">
            <v>22.72</v>
          </cell>
        </row>
        <row r="12118">
          <cell r="Z12118">
            <v>22.73</v>
          </cell>
        </row>
        <row r="12119">
          <cell r="Z12119">
            <v>22.74</v>
          </cell>
        </row>
        <row r="12120">
          <cell r="Z12120">
            <v>22.75</v>
          </cell>
        </row>
        <row r="12121">
          <cell r="Z12121">
            <v>22.76</v>
          </cell>
        </row>
        <row r="12122">
          <cell r="Z12122">
            <v>22.77</v>
          </cell>
        </row>
        <row r="12123">
          <cell r="Z12123">
            <v>22.78</v>
          </cell>
        </row>
        <row r="12124">
          <cell r="Z12124">
            <v>22.79</v>
          </cell>
        </row>
        <row r="12125">
          <cell r="Z12125">
            <v>22.8</v>
          </cell>
        </row>
        <row r="12126">
          <cell r="Z12126">
            <v>22.81</v>
          </cell>
        </row>
        <row r="12127">
          <cell r="Z12127">
            <v>22.82</v>
          </cell>
        </row>
        <row r="12128">
          <cell r="Z12128">
            <v>22.83</v>
          </cell>
        </row>
        <row r="12129">
          <cell r="Z12129">
            <v>22.84</v>
          </cell>
        </row>
        <row r="12130">
          <cell r="Z12130">
            <v>22.85</v>
          </cell>
        </row>
        <row r="12131">
          <cell r="Z12131">
            <v>22.86</v>
          </cell>
        </row>
        <row r="12132">
          <cell r="Z12132">
            <v>22.87</v>
          </cell>
        </row>
        <row r="12133">
          <cell r="Z12133">
            <v>22.88</v>
          </cell>
        </row>
        <row r="12134">
          <cell r="Z12134">
            <v>22.89</v>
          </cell>
        </row>
        <row r="12135">
          <cell r="Z12135">
            <v>22.9</v>
          </cell>
        </row>
        <row r="12136">
          <cell r="Z12136">
            <v>22.91</v>
          </cell>
        </row>
        <row r="12137">
          <cell r="Z12137">
            <v>22.92</v>
          </cell>
        </row>
        <row r="12138">
          <cell r="Z12138">
            <v>22.93</v>
          </cell>
        </row>
        <row r="12139">
          <cell r="Z12139">
            <v>22.94</v>
          </cell>
        </row>
        <row r="12140">
          <cell r="Z12140">
            <v>22.95</v>
          </cell>
        </row>
        <row r="12141">
          <cell r="Z12141">
            <v>22.96</v>
          </cell>
        </row>
        <row r="12142">
          <cell r="Z12142">
            <v>22.97</v>
          </cell>
        </row>
        <row r="12143">
          <cell r="Z12143">
            <v>22.98</v>
          </cell>
        </row>
        <row r="12144">
          <cell r="Z12144">
            <v>22.99</v>
          </cell>
        </row>
        <row r="12145">
          <cell r="Z12145">
            <v>23</v>
          </cell>
        </row>
        <row r="12146">
          <cell r="Z12146">
            <v>23.01</v>
          </cell>
        </row>
        <row r="12147">
          <cell r="Z12147">
            <v>23.02</v>
          </cell>
        </row>
        <row r="12148">
          <cell r="Z12148">
            <v>23.03</v>
          </cell>
        </row>
        <row r="12149">
          <cell r="Z12149">
            <v>23.04</v>
          </cell>
        </row>
        <row r="12150">
          <cell r="Z12150">
            <v>23.05</v>
          </cell>
        </row>
        <row r="12151">
          <cell r="Z12151">
            <v>23.06</v>
          </cell>
        </row>
        <row r="12152">
          <cell r="Z12152">
            <v>23.07</v>
          </cell>
        </row>
        <row r="12153">
          <cell r="Z12153">
            <v>23.08</v>
          </cell>
        </row>
        <row r="12154">
          <cell r="Z12154">
            <v>23.09</v>
          </cell>
        </row>
        <row r="12155">
          <cell r="Z12155">
            <v>23.1</v>
          </cell>
        </row>
        <row r="12156">
          <cell r="Z12156">
            <v>23.11</v>
          </cell>
        </row>
        <row r="12157">
          <cell r="Z12157">
            <v>23.12</v>
          </cell>
        </row>
        <row r="12158">
          <cell r="Z12158">
            <v>23.13</v>
          </cell>
        </row>
        <row r="12159">
          <cell r="Z12159">
            <v>23.14</v>
          </cell>
        </row>
        <row r="12160">
          <cell r="Z12160">
            <v>23.15</v>
          </cell>
        </row>
        <row r="12161">
          <cell r="Z12161">
            <v>23.16</v>
          </cell>
        </row>
        <row r="12162">
          <cell r="Z12162">
            <v>23.17</v>
          </cell>
        </row>
        <row r="12163">
          <cell r="Z12163">
            <v>23.18</v>
          </cell>
        </row>
        <row r="12164">
          <cell r="Z12164">
            <v>23.19</v>
          </cell>
        </row>
        <row r="12165">
          <cell r="Z12165">
            <v>23.2</v>
          </cell>
        </row>
        <row r="12166">
          <cell r="Z12166">
            <v>23.21</v>
          </cell>
        </row>
        <row r="12167">
          <cell r="Z12167">
            <v>23.22</v>
          </cell>
        </row>
        <row r="12168">
          <cell r="Z12168">
            <v>23.23</v>
          </cell>
        </row>
        <row r="12169">
          <cell r="Z12169">
            <v>23.24</v>
          </cell>
        </row>
        <row r="12170">
          <cell r="Z12170">
            <v>23.25</v>
          </cell>
        </row>
        <row r="12171">
          <cell r="Z12171">
            <v>23.26</v>
          </cell>
        </row>
        <row r="12172">
          <cell r="Z12172">
            <v>23.27</v>
          </cell>
        </row>
        <row r="12173">
          <cell r="Z12173">
            <v>23.28</v>
          </cell>
        </row>
        <row r="12174">
          <cell r="Z12174">
            <v>23.29</v>
          </cell>
        </row>
        <row r="12175">
          <cell r="Z12175">
            <v>23.3</v>
          </cell>
        </row>
        <row r="12176">
          <cell r="Z12176">
            <v>23.31</v>
          </cell>
        </row>
        <row r="12177">
          <cell r="Z12177">
            <v>23.32</v>
          </cell>
        </row>
        <row r="12178">
          <cell r="Z12178">
            <v>23.33</v>
          </cell>
        </row>
        <row r="12179">
          <cell r="Z12179">
            <v>23.34</v>
          </cell>
        </row>
        <row r="12180">
          <cell r="Z12180">
            <v>23.35</v>
          </cell>
        </row>
        <row r="12181">
          <cell r="Z12181">
            <v>23.36</v>
          </cell>
        </row>
        <row r="12182">
          <cell r="Z12182">
            <v>23.37</v>
          </cell>
        </row>
        <row r="12183">
          <cell r="Z12183">
            <v>23.38</v>
          </cell>
        </row>
        <row r="12184">
          <cell r="Z12184">
            <v>23.39</v>
          </cell>
        </row>
        <row r="12185">
          <cell r="Z12185">
            <v>23.4</v>
          </cell>
        </row>
        <row r="12186">
          <cell r="Z12186">
            <v>23.41</v>
          </cell>
        </row>
        <row r="12187">
          <cell r="Z12187">
            <v>23.42</v>
          </cell>
        </row>
        <row r="12188">
          <cell r="Z12188">
            <v>23.43</v>
          </cell>
        </row>
        <row r="12189">
          <cell r="Z12189">
            <v>23.44</v>
          </cell>
        </row>
        <row r="12190">
          <cell r="Z12190">
            <v>23.45</v>
          </cell>
        </row>
        <row r="12191">
          <cell r="Z12191">
            <v>23.46</v>
          </cell>
        </row>
        <row r="12192">
          <cell r="Z12192">
            <v>23.47</v>
          </cell>
        </row>
        <row r="12193">
          <cell r="Z12193">
            <v>23.48</v>
          </cell>
        </row>
        <row r="12194">
          <cell r="Z12194">
            <v>23.49</v>
          </cell>
        </row>
        <row r="12195">
          <cell r="Z12195">
            <v>23.5</v>
          </cell>
        </row>
        <row r="12196">
          <cell r="Z12196">
            <v>23.51</v>
          </cell>
        </row>
        <row r="12197">
          <cell r="Z12197">
            <v>23.52</v>
          </cell>
        </row>
        <row r="12198">
          <cell r="Z12198">
            <v>23.53</v>
          </cell>
        </row>
        <row r="12199">
          <cell r="Z12199">
            <v>23.54</v>
          </cell>
        </row>
        <row r="12200">
          <cell r="Z12200">
            <v>23.55</v>
          </cell>
        </row>
        <row r="12201">
          <cell r="Z12201">
            <v>23.56</v>
          </cell>
        </row>
        <row r="12202">
          <cell r="Z12202">
            <v>23.57</v>
          </cell>
        </row>
        <row r="12203">
          <cell r="Z12203">
            <v>23.58</v>
          </cell>
        </row>
        <row r="12204">
          <cell r="Z12204">
            <v>23.59</v>
          </cell>
        </row>
        <row r="12205">
          <cell r="Z12205">
            <v>23.6</v>
          </cell>
        </row>
        <row r="12206">
          <cell r="Z12206">
            <v>23.61</v>
          </cell>
        </row>
        <row r="12207">
          <cell r="Z12207">
            <v>23.62</v>
          </cell>
        </row>
        <row r="12208">
          <cell r="Z12208">
            <v>23.63</v>
          </cell>
        </row>
        <row r="12209">
          <cell r="Z12209">
            <v>23.64</v>
          </cell>
        </row>
        <row r="12210">
          <cell r="Z12210">
            <v>23.65</v>
          </cell>
        </row>
        <row r="12211">
          <cell r="Z12211">
            <v>23.66</v>
          </cell>
        </row>
        <row r="12212">
          <cell r="Z12212">
            <v>23.67</v>
          </cell>
        </row>
        <row r="12213">
          <cell r="Z12213">
            <v>23.68</v>
          </cell>
        </row>
        <row r="12214">
          <cell r="Z12214">
            <v>23.69</v>
          </cell>
        </row>
        <row r="12215">
          <cell r="Z12215">
            <v>23.7</v>
          </cell>
        </row>
        <row r="12216">
          <cell r="Z12216">
            <v>23.71</v>
          </cell>
        </row>
        <row r="12217">
          <cell r="Z12217">
            <v>23.72</v>
          </cell>
        </row>
        <row r="12218">
          <cell r="Z12218">
            <v>23.73</v>
          </cell>
        </row>
        <row r="12219">
          <cell r="Z12219">
            <v>23.74</v>
          </cell>
        </row>
        <row r="12220">
          <cell r="Z12220">
            <v>23.75</v>
          </cell>
        </row>
        <row r="12221">
          <cell r="Z12221">
            <v>23.76</v>
          </cell>
        </row>
        <row r="12222">
          <cell r="Z12222">
            <v>23.77</v>
          </cell>
        </row>
        <row r="12223">
          <cell r="Z12223">
            <v>23.78</v>
          </cell>
        </row>
        <row r="12224">
          <cell r="Z12224">
            <v>23.79</v>
          </cell>
        </row>
        <row r="12225">
          <cell r="Z12225">
            <v>23.8</v>
          </cell>
        </row>
        <row r="12226">
          <cell r="Z12226">
            <v>23.81</v>
          </cell>
        </row>
        <row r="12227">
          <cell r="Z12227">
            <v>23.82</v>
          </cell>
        </row>
        <row r="12228">
          <cell r="Z12228">
            <v>23.83</v>
          </cell>
        </row>
        <row r="12229">
          <cell r="Z12229">
            <v>23.84</v>
          </cell>
        </row>
        <row r="12230">
          <cell r="Z12230">
            <v>23.85</v>
          </cell>
        </row>
        <row r="12231">
          <cell r="Z12231">
            <v>23.86</v>
          </cell>
        </row>
        <row r="12232">
          <cell r="Z12232">
            <v>23.87</v>
          </cell>
        </row>
        <row r="12233">
          <cell r="Z12233">
            <v>23.88</v>
          </cell>
        </row>
        <row r="12234">
          <cell r="Z12234">
            <v>23.89</v>
          </cell>
        </row>
        <row r="12235">
          <cell r="Z12235">
            <v>23.9</v>
          </cell>
        </row>
        <row r="12236">
          <cell r="Z12236">
            <v>23.91</v>
          </cell>
        </row>
        <row r="12237">
          <cell r="Z12237">
            <v>23.92</v>
          </cell>
        </row>
        <row r="12238">
          <cell r="Z12238">
            <v>23.93</v>
          </cell>
        </row>
        <row r="12239">
          <cell r="Z12239">
            <v>23.94</v>
          </cell>
        </row>
        <row r="12240">
          <cell r="Z12240">
            <v>23.95</v>
          </cell>
        </row>
        <row r="12241">
          <cell r="Z12241">
            <v>23.96</v>
          </cell>
        </row>
        <row r="12242">
          <cell r="Z12242">
            <v>23.97</v>
          </cell>
        </row>
        <row r="12243">
          <cell r="Z12243">
            <v>23.98</v>
          </cell>
        </row>
        <row r="12244">
          <cell r="Z12244">
            <v>23.99</v>
          </cell>
        </row>
        <row r="12245">
          <cell r="Z12245">
            <v>24</v>
          </cell>
        </row>
        <row r="12246">
          <cell r="Z12246">
            <v>24.01</v>
          </cell>
        </row>
        <row r="12247">
          <cell r="Z12247">
            <v>24.02</v>
          </cell>
        </row>
        <row r="12248">
          <cell r="Z12248">
            <v>24.03</v>
          </cell>
        </row>
        <row r="12249">
          <cell r="Z12249">
            <v>24.04</v>
          </cell>
        </row>
        <row r="12250">
          <cell r="Z12250">
            <v>24.05</v>
          </cell>
        </row>
        <row r="12251">
          <cell r="Z12251">
            <v>24.06</v>
          </cell>
        </row>
        <row r="12252">
          <cell r="Z12252">
            <v>24.07</v>
          </cell>
        </row>
        <row r="12253">
          <cell r="Z12253">
            <v>24.08</v>
          </cell>
        </row>
        <row r="12254">
          <cell r="Z12254">
            <v>24.09</v>
          </cell>
        </row>
        <row r="12255">
          <cell r="Z12255">
            <v>24.1</v>
          </cell>
        </row>
        <row r="12256">
          <cell r="Z12256">
            <v>24.11</v>
          </cell>
        </row>
        <row r="12257">
          <cell r="Z12257">
            <v>24.12</v>
          </cell>
        </row>
        <row r="12258">
          <cell r="Z12258">
            <v>24.13</v>
          </cell>
        </row>
        <row r="12259">
          <cell r="Z12259">
            <v>24.14</v>
          </cell>
        </row>
        <row r="12260">
          <cell r="Z12260">
            <v>24.15</v>
          </cell>
        </row>
        <row r="12261">
          <cell r="Z12261">
            <v>24.16</v>
          </cell>
        </row>
        <row r="12262">
          <cell r="Z12262">
            <v>24.17</v>
          </cell>
        </row>
        <row r="12263">
          <cell r="Z12263">
            <v>24.18</v>
          </cell>
        </row>
        <row r="12264">
          <cell r="Z12264">
            <v>24.19</v>
          </cell>
        </row>
        <row r="12265">
          <cell r="Z12265">
            <v>24.2</v>
          </cell>
        </row>
        <row r="12266">
          <cell r="Z12266">
            <v>24.21</v>
          </cell>
        </row>
        <row r="12267">
          <cell r="Z12267">
            <v>24.22</v>
          </cell>
        </row>
        <row r="12268">
          <cell r="Z12268">
            <v>24.23</v>
          </cell>
        </row>
        <row r="12269">
          <cell r="Z12269">
            <v>24.24</v>
          </cell>
        </row>
        <row r="12270">
          <cell r="Z12270">
            <v>24.25</v>
          </cell>
        </row>
        <row r="12271">
          <cell r="Z12271">
            <v>24.26</v>
          </cell>
        </row>
        <row r="12272">
          <cell r="Z12272">
            <v>24.27</v>
          </cell>
        </row>
        <row r="12273">
          <cell r="Z12273">
            <v>24.28</v>
          </cell>
        </row>
        <row r="12274">
          <cell r="Z12274">
            <v>24.29</v>
          </cell>
        </row>
        <row r="12275">
          <cell r="Z12275">
            <v>24.3</v>
          </cell>
        </row>
        <row r="12276">
          <cell r="Z12276">
            <v>24.31</v>
          </cell>
        </row>
        <row r="12277">
          <cell r="Z12277">
            <v>24.32</v>
          </cell>
        </row>
        <row r="12278">
          <cell r="Z12278">
            <v>24.33</v>
          </cell>
        </row>
        <row r="12279">
          <cell r="Z12279">
            <v>24.34</v>
          </cell>
        </row>
        <row r="12280">
          <cell r="Z12280">
            <v>24.35</v>
          </cell>
        </row>
        <row r="12281">
          <cell r="Z12281">
            <v>24.36</v>
          </cell>
        </row>
        <row r="12282">
          <cell r="Z12282">
            <v>24.37</v>
          </cell>
        </row>
        <row r="12283">
          <cell r="Z12283">
            <v>24.38</v>
          </cell>
        </row>
        <row r="12284">
          <cell r="Z12284">
            <v>24.39</v>
          </cell>
        </row>
        <row r="12285">
          <cell r="Z12285">
            <v>24.4</v>
          </cell>
        </row>
        <row r="12286">
          <cell r="Z12286">
            <v>24.41</v>
          </cell>
        </row>
        <row r="12287">
          <cell r="Z12287">
            <v>24.42</v>
          </cell>
        </row>
        <row r="12288">
          <cell r="Z12288">
            <v>24.43</v>
          </cell>
        </row>
        <row r="12289">
          <cell r="Z12289">
            <v>24.44</v>
          </cell>
        </row>
        <row r="12290">
          <cell r="Z12290">
            <v>24.45</v>
          </cell>
        </row>
        <row r="12291">
          <cell r="Z12291">
            <v>24.46</v>
          </cell>
        </row>
        <row r="12292">
          <cell r="Z12292">
            <v>24.47</v>
          </cell>
        </row>
        <row r="12293">
          <cell r="Z12293">
            <v>24.48</v>
          </cell>
        </row>
        <row r="12294">
          <cell r="Z12294">
            <v>24.49</v>
          </cell>
        </row>
        <row r="12295">
          <cell r="Z12295">
            <v>24.5</v>
          </cell>
        </row>
        <row r="12296">
          <cell r="Z12296">
            <v>24.51</v>
          </cell>
        </row>
        <row r="12297">
          <cell r="Z12297">
            <v>24.52</v>
          </cell>
        </row>
        <row r="12298">
          <cell r="Z12298">
            <v>24.53</v>
          </cell>
        </row>
        <row r="12299">
          <cell r="Z12299">
            <v>24.54</v>
          </cell>
        </row>
        <row r="12300">
          <cell r="Z12300">
            <v>24.55</v>
          </cell>
        </row>
        <row r="12301">
          <cell r="Z12301">
            <v>24.56</v>
          </cell>
        </row>
        <row r="12302">
          <cell r="Z12302">
            <v>24.57</v>
          </cell>
        </row>
        <row r="12303">
          <cell r="Z12303">
            <v>24.58</v>
          </cell>
        </row>
        <row r="12304">
          <cell r="Z12304">
            <v>24.59</v>
          </cell>
        </row>
        <row r="12305">
          <cell r="Z12305">
            <v>24.6</v>
          </cell>
        </row>
        <row r="12306">
          <cell r="Z12306">
            <v>24.61</v>
          </cell>
        </row>
        <row r="12307">
          <cell r="Z12307">
            <v>24.62</v>
          </cell>
        </row>
        <row r="12308">
          <cell r="Z12308">
            <v>24.63</v>
          </cell>
        </row>
        <row r="12309">
          <cell r="Z12309">
            <v>24.64</v>
          </cell>
        </row>
        <row r="12310">
          <cell r="Z12310">
            <v>24.65</v>
          </cell>
        </row>
        <row r="12311">
          <cell r="Z12311">
            <v>24.66</v>
          </cell>
        </row>
        <row r="12312">
          <cell r="Z12312">
            <v>24.67</v>
          </cell>
        </row>
        <row r="12313">
          <cell r="Z12313">
            <v>24.68</v>
          </cell>
        </row>
        <row r="12314">
          <cell r="Z12314">
            <v>24.69</v>
          </cell>
        </row>
        <row r="12315">
          <cell r="Z12315">
            <v>24.7</v>
          </cell>
        </row>
        <row r="12316">
          <cell r="Z12316">
            <v>24.71</v>
          </cell>
        </row>
        <row r="12317">
          <cell r="Z12317">
            <v>24.72</v>
          </cell>
        </row>
        <row r="12318">
          <cell r="Z12318">
            <v>24.73</v>
          </cell>
        </row>
        <row r="12319">
          <cell r="Z12319">
            <v>24.74</v>
          </cell>
        </row>
        <row r="12320">
          <cell r="Z12320">
            <v>24.75</v>
          </cell>
        </row>
        <row r="12321">
          <cell r="Z12321">
            <v>24.76</v>
          </cell>
        </row>
        <row r="12322">
          <cell r="Z12322">
            <v>24.77</v>
          </cell>
        </row>
        <row r="12323">
          <cell r="Z12323">
            <v>24.78</v>
          </cell>
        </row>
        <row r="12324">
          <cell r="Z12324">
            <v>24.79</v>
          </cell>
        </row>
        <row r="12325">
          <cell r="Z12325">
            <v>24.8</v>
          </cell>
        </row>
        <row r="12326">
          <cell r="Z12326">
            <v>24.81</v>
          </cell>
        </row>
        <row r="12327">
          <cell r="Z12327">
            <v>24.82</v>
          </cell>
        </row>
        <row r="12328">
          <cell r="Z12328">
            <v>24.83</v>
          </cell>
        </row>
        <row r="12329">
          <cell r="Z12329">
            <v>24.84</v>
          </cell>
        </row>
        <row r="12330">
          <cell r="Z12330">
            <v>24.85</v>
          </cell>
        </row>
        <row r="12331">
          <cell r="Z12331">
            <v>24.86</v>
          </cell>
        </row>
        <row r="12332">
          <cell r="Z12332">
            <v>24.87</v>
          </cell>
        </row>
        <row r="12333">
          <cell r="Z12333">
            <v>24.88</v>
          </cell>
        </row>
        <row r="12334">
          <cell r="Z12334">
            <v>24.89</v>
          </cell>
        </row>
        <row r="12335">
          <cell r="Z12335">
            <v>24.9</v>
          </cell>
        </row>
        <row r="12336">
          <cell r="Z12336">
            <v>24.91</v>
          </cell>
        </row>
        <row r="12337">
          <cell r="Z12337">
            <v>24.92</v>
          </cell>
        </row>
        <row r="12338">
          <cell r="Z12338">
            <v>24.93</v>
          </cell>
        </row>
        <row r="12339">
          <cell r="Z12339">
            <v>24.94</v>
          </cell>
        </row>
        <row r="12340">
          <cell r="Z12340">
            <v>24.95</v>
          </cell>
        </row>
        <row r="12341">
          <cell r="Z12341">
            <v>24.96</v>
          </cell>
        </row>
        <row r="12342">
          <cell r="Z12342">
            <v>24.97</v>
          </cell>
        </row>
        <row r="12343">
          <cell r="Z12343">
            <v>24.98</v>
          </cell>
        </row>
        <row r="12344">
          <cell r="Z12344">
            <v>24.99</v>
          </cell>
        </row>
        <row r="12345">
          <cell r="Z12345">
            <v>25</v>
          </cell>
        </row>
        <row r="12346">
          <cell r="Z12346">
            <v>25.01</v>
          </cell>
        </row>
        <row r="12347">
          <cell r="Z12347">
            <v>25.02</v>
          </cell>
        </row>
        <row r="12348">
          <cell r="Z12348">
            <v>25.03</v>
          </cell>
        </row>
        <row r="12349">
          <cell r="Z12349">
            <v>25.04</v>
          </cell>
        </row>
        <row r="12350">
          <cell r="Z12350">
            <v>25.05</v>
          </cell>
        </row>
        <row r="12351">
          <cell r="Z12351">
            <v>25.06</v>
          </cell>
        </row>
        <row r="12352">
          <cell r="Z12352">
            <v>25.07</v>
          </cell>
        </row>
        <row r="12353">
          <cell r="Z12353">
            <v>25.08</v>
          </cell>
        </row>
        <row r="12354">
          <cell r="Z12354">
            <v>25.09</v>
          </cell>
        </row>
        <row r="12355">
          <cell r="Z12355">
            <v>25.1</v>
          </cell>
        </row>
        <row r="12356">
          <cell r="Z12356">
            <v>25.11</v>
          </cell>
        </row>
        <row r="12357">
          <cell r="Z12357">
            <v>25.12</v>
          </cell>
        </row>
        <row r="12358">
          <cell r="Z12358">
            <v>25.13</v>
          </cell>
        </row>
        <row r="12359">
          <cell r="Z12359">
            <v>25.14</v>
          </cell>
        </row>
        <row r="12360">
          <cell r="Z12360">
            <v>25.15</v>
          </cell>
        </row>
        <row r="12361">
          <cell r="Z12361">
            <v>25.16</v>
          </cell>
        </row>
        <row r="12362">
          <cell r="Z12362">
            <v>25.17</v>
          </cell>
        </row>
        <row r="12363">
          <cell r="Z12363">
            <v>25.18</v>
          </cell>
        </row>
        <row r="12364">
          <cell r="Z12364">
            <v>25.19</v>
          </cell>
        </row>
        <row r="12365">
          <cell r="Z12365">
            <v>25.2</v>
          </cell>
        </row>
        <row r="12366">
          <cell r="Z12366">
            <v>25.21</v>
          </cell>
        </row>
        <row r="12367">
          <cell r="Z12367">
            <v>25.22</v>
          </cell>
        </row>
        <row r="12368">
          <cell r="Z12368">
            <v>25.23</v>
          </cell>
        </row>
        <row r="12369">
          <cell r="Z12369">
            <v>25.24</v>
          </cell>
        </row>
        <row r="12370">
          <cell r="Z12370">
            <v>25.25</v>
          </cell>
        </row>
        <row r="12371">
          <cell r="Z12371">
            <v>25.26</v>
          </cell>
        </row>
        <row r="12372">
          <cell r="Z12372">
            <v>25.27</v>
          </cell>
        </row>
        <row r="12373">
          <cell r="Z12373">
            <v>25.28</v>
          </cell>
        </row>
        <row r="12374">
          <cell r="Z12374">
            <v>25.29</v>
          </cell>
        </row>
        <row r="12375">
          <cell r="Z12375">
            <v>25.3</v>
          </cell>
        </row>
        <row r="12376">
          <cell r="Z12376">
            <v>25.31</v>
          </cell>
        </row>
        <row r="12377">
          <cell r="Z12377">
            <v>25.32</v>
          </cell>
        </row>
        <row r="12378">
          <cell r="Z12378">
            <v>25.33</v>
          </cell>
        </row>
        <row r="12379">
          <cell r="Z12379">
            <v>25.34</v>
          </cell>
        </row>
        <row r="12380">
          <cell r="Z12380">
            <v>25.35</v>
          </cell>
        </row>
        <row r="12381">
          <cell r="Z12381">
            <v>25.36</v>
          </cell>
        </row>
        <row r="12382">
          <cell r="Z12382">
            <v>25.37</v>
          </cell>
        </row>
        <row r="12383">
          <cell r="Z12383">
            <v>25.38</v>
          </cell>
        </row>
        <row r="12384">
          <cell r="Z12384">
            <v>25.39</v>
          </cell>
        </row>
        <row r="12385">
          <cell r="Z12385">
            <v>25.4</v>
          </cell>
        </row>
        <row r="12386">
          <cell r="Z12386">
            <v>25.41</v>
          </cell>
        </row>
        <row r="12387">
          <cell r="Z12387">
            <v>25.42</v>
          </cell>
        </row>
        <row r="12388">
          <cell r="Z12388">
            <v>25.43</v>
          </cell>
        </row>
        <row r="12389">
          <cell r="Z12389">
            <v>25.44</v>
          </cell>
        </row>
        <row r="12390">
          <cell r="Z12390">
            <v>25.45</v>
          </cell>
        </row>
        <row r="12391">
          <cell r="Z12391">
            <v>25.46</v>
          </cell>
        </row>
        <row r="12392">
          <cell r="Z12392">
            <v>25.47</v>
          </cell>
        </row>
        <row r="12393">
          <cell r="Z12393">
            <v>25.48</v>
          </cell>
        </row>
        <row r="12394">
          <cell r="Z12394">
            <v>25.49</v>
          </cell>
        </row>
        <row r="12395">
          <cell r="Z12395">
            <v>25.5</v>
          </cell>
        </row>
        <row r="12396">
          <cell r="Z12396">
            <v>25.51</v>
          </cell>
        </row>
        <row r="12397">
          <cell r="Z12397">
            <v>25.52</v>
          </cell>
        </row>
        <row r="12398">
          <cell r="Z12398">
            <v>25.53</v>
          </cell>
        </row>
        <row r="12399">
          <cell r="Z12399">
            <v>25.54</v>
          </cell>
        </row>
        <row r="12400">
          <cell r="Z12400">
            <v>25.55</v>
          </cell>
        </row>
        <row r="12401">
          <cell r="Z12401">
            <v>25.56</v>
          </cell>
        </row>
        <row r="12402">
          <cell r="Z12402">
            <v>25.57</v>
          </cell>
        </row>
        <row r="12403">
          <cell r="Z12403">
            <v>25.58</v>
          </cell>
        </row>
        <row r="12404">
          <cell r="Z12404">
            <v>25.59</v>
          </cell>
        </row>
        <row r="12405">
          <cell r="Z12405">
            <v>25.6</v>
          </cell>
        </row>
        <row r="12406">
          <cell r="Z12406">
            <v>25.61</v>
          </cell>
        </row>
        <row r="12407">
          <cell r="Z12407">
            <v>25.62</v>
          </cell>
        </row>
        <row r="12408">
          <cell r="Z12408">
            <v>25.63</v>
          </cell>
        </row>
        <row r="12409">
          <cell r="Z12409">
            <v>25.64</v>
          </cell>
        </row>
        <row r="12410">
          <cell r="Z12410">
            <v>25.65</v>
          </cell>
        </row>
        <row r="12411">
          <cell r="Z12411">
            <v>25.66</v>
          </cell>
        </row>
        <row r="12412">
          <cell r="Z12412">
            <v>25.67</v>
          </cell>
        </row>
        <row r="12413">
          <cell r="Z12413">
            <v>25.68</v>
          </cell>
        </row>
        <row r="12414">
          <cell r="Z12414">
            <v>25.69</v>
          </cell>
        </row>
        <row r="12415">
          <cell r="Z12415">
            <v>25.7</v>
          </cell>
        </row>
        <row r="12416">
          <cell r="Z12416">
            <v>25.71</v>
          </cell>
        </row>
        <row r="12417">
          <cell r="Z12417">
            <v>25.72</v>
          </cell>
        </row>
        <row r="12418">
          <cell r="Z12418">
            <v>25.73</v>
          </cell>
        </row>
        <row r="12419">
          <cell r="Z12419">
            <v>25.74</v>
          </cell>
        </row>
        <row r="12420">
          <cell r="Z12420">
            <v>25.75</v>
          </cell>
        </row>
        <row r="12421">
          <cell r="Z12421">
            <v>25.76</v>
          </cell>
        </row>
        <row r="12422">
          <cell r="Z12422">
            <v>25.77</v>
          </cell>
        </row>
        <row r="12423">
          <cell r="Z12423">
            <v>25.78</v>
          </cell>
        </row>
        <row r="12424">
          <cell r="Z12424">
            <v>25.79</v>
          </cell>
        </row>
        <row r="12425">
          <cell r="Z12425">
            <v>25.8</v>
          </cell>
        </row>
        <row r="12426">
          <cell r="Z12426">
            <v>25.81</v>
          </cell>
        </row>
        <row r="12427">
          <cell r="Z12427">
            <v>25.82</v>
          </cell>
        </row>
        <row r="12428">
          <cell r="Z12428">
            <v>25.83</v>
          </cell>
        </row>
        <row r="12429">
          <cell r="Z12429">
            <v>25.84</v>
          </cell>
        </row>
        <row r="12430">
          <cell r="Z12430">
            <v>25.85</v>
          </cell>
        </row>
        <row r="12431">
          <cell r="Z12431">
            <v>25.86</v>
          </cell>
        </row>
        <row r="12432">
          <cell r="Z12432">
            <v>25.87</v>
          </cell>
        </row>
        <row r="12433">
          <cell r="Z12433">
            <v>25.88</v>
          </cell>
        </row>
        <row r="12434">
          <cell r="Z12434">
            <v>25.89</v>
          </cell>
        </row>
        <row r="12435">
          <cell r="Z12435">
            <v>25.9</v>
          </cell>
        </row>
        <row r="12436">
          <cell r="Z12436">
            <v>25.91</v>
          </cell>
        </row>
        <row r="12437">
          <cell r="Z12437">
            <v>25.92</v>
          </cell>
        </row>
        <row r="12438">
          <cell r="Z12438">
            <v>25.93</v>
          </cell>
        </row>
        <row r="12439">
          <cell r="Z12439">
            <v>25.94</v>
          </cell>
        </row>
        <row r="12440">
          <cell r="Z12440">
            <v>25.95</v>
          </cell>
        </row>
        <row r="12441">
          <cell r="Z12441">
            <v>25.96</v>
          </cell>
        </row>
        <row r="12442">
          <cell r="Z12442">
            <v>25.97</v>
          </cell>
        </row>
        <row r="12443">
          <cell r="Z12443">
            <v>25.98</v>
          </cell>
        </row>
        <row r="12444">
          <cell r="Z12444">
            <v>25.99</v>
          </cell>
        </row>
        <row r="12445">
          <cell r="Z12445">
            <v>26</v>
          </cell>
        </row>
        <row r="12446">
          <cell r="Z12446">
            <v>26.01</v>
          </cell>
        </row>
        <row r="12447">
          <cell r="Z12447">
            <v>26.02</v>
          </cell>
        </row>
        <row r="12448">
          <cell r="Z12448">
            <v>26.03</v>
          </cell>
        </row>
        <row r="12449">
          <cell r="Z12449">
            <v>26.04</v>
          </cell>
        </row>
        <row r="12450">
          <cell r="Z12450">
            <v>26.05</v>
          </cell>
        </row>
        <row r="12451">
          <cell r="Z12451">
            <v>26.06</v>
          </cell>
        </row>
        <row r="12452">
          <cell r="Z12452">
            <v>26.07</v>
          </cell>
        </row>
        <row r="12453">
          <cell r="Z12453">
            <v>26.08</v>
          </cell>
        </row>
        <row r="12454">
          <cell r="Z12454">
            <v>26.09</v>
          </cell>
        </row>
        <row r="12455">
          <cell r="Z12455">
            <v>26.1</v>
          </cell>
        </row>
        <row r="12456">
          <cell r="Z12456">
            <v>26.11</v>
          </cell>
        </row>
        <row r="12457">
          <cell r="Z12457">
            <v>26.12</v>
          </cell>
        </row>
        <row r="12458">
          <cell r="Z12458">
            <v>26.13</v>
          </cell>
        </row>
        <row r="12459">
          <cell r="Z12459">
            <v>26.14</v>
          </cell>
        </row>
        <row r="12460">
          <cell r="Z12460">
            <v>26.15</v>
          </cell>
        </row>
        <row r="12461">
          <cell r="Z12461">
            <v>26.16</v>
          </cell>
        </row>
        <row r="12462">
          <cell r="Z12462">
            <v>26.17</v>
          </cell>
        </row>
        <row r="12463">
          <cell r="Z12463">
            <v>26.18</v>
          </cell>
        </row>
        <row r="12464">
          <cell r="Z12464">
            <v>26.19</v>
          </cell>
        </row>
        <row r="12465">
          <cell r="Z12465">
            <v>26.2</v>
          </cell>
        </row>
        <row r="12466">
          <cell r="Z12466">
            <v>26.21</v>
          </cell>
        </row>
        <row r="12467">
          <cell r="Z12467">
            <v>26.22</v>
          </cell>
        </row>
        <row r="12468">
          <cell r="Z12468">
            <v>26.23</v>
          </cell>
        </row>
        <row r="12469">
          <cell r="Z12469">
            <v>26.24</v>
          </cell>
        </row>
        <row r="12470">
          <cell r="Z12470">
            <v>26.25</v>
          </cell>
        </row>
        <row r="12471">
          <cell r="Z12471">
            <v>26.26</v>
          </cell>
        </row>
        <row r="12472">
          <cell r="Z12472">
            <v>26.27</v>
          </cell>
        </row>
        <row r="12473">
          <cell r="Z12473">
            <v>26.28</v>
          </cell>
        </row>
        <row r="12474">
          <cell r="Z12474">
            <v>26.29</v>
          </cell>
        </row>
        <row r="12475">
          <cell r="Z12475">
            <v>26.3</v>
          </cell>
        </row>
        <row r="12476">
          <cell r="Z12476">
            <v>26.31</v>
          </cell>
        </row>
        <row r="12477">
          <cell r="Z12477">
            <v>26.32</v>
          </cell>
        </row>
        <row r="12478">
          <cell r="Z12478">
            <v>26.33</v>
          </cell>
        </row>
        <row r="12479">
          <cell r="Z12479">
            <v>26.34</v>
          </cell>
        </row>
        <row r="12480">
          <cell r="Z12480">
            <v>26.35</v>
          </cell>
        </row>
        <row r="12481">
          <cell r="Z12481">
            <v>26.36</v>
          </cell>
        </row>
        <row r="12482">
          <cell r="Z12482">
            <v>26.37</v>
          </cell>
        </row>
        <row r="12483">
          <cell r="Z12483">
            <v>26.38</v>
          </cell>
        </row>
        <row r="12484">
          <cell r="Z12484">
            <v>26.39</v>
          </cell>
        </row>
        <row r="12485">
          <cell r="Z12485">
            <v>26.4</v>
          </cell>
        </row>
        <row r="12486">
          <cell r="Z12486">
            <v>26.41</v>
          </cell>
        </row>
        <row r="12487">
          <cell r="Z12487">
            <v>26.42</v>
          </cell>
        </row>
        <row r="12488">
          <cell r="Z12488">
            <v>26.43</v>
          </cell>
        </row>
        <row r="12489">
          <cell r="Z12489">
            <v>26.44</v>
          </cell>
        </row>
        <row r="12490">
          <cell r="Z12490">
            <v>26.45</v>
          </cell>
        </row>
        <row r="12491">
          <cell r="Z12491">
            <v>26.46</v>
          </cell>
        </row>
        <row r="12492">
          <cell r="Z12492">
            <v>26.47</v>
          </cell>
        </row>
        <row r="12493">
          <cell r="Z12493">
            <v>26.48</v>
          </cell>
        </row>
        <row r="12494">
          <cell r="Z12494">
            <v>26.49</v>
          </cell>
        </row>
        <row r="12495">
          <cell r="Z12495">
            <v>26.5</v>
          </cell>
        </row>
        <row r="12496">
          <cell r="Z12496">
            <v>26.51</v>
          </cell>
        </row>
        <row r="12497">
          <cell r="Z12497">
            <v>26.52</v>
          </cell>
        </row>
        <row r="12498">
          <cell r="Z12498">
            <v>26.53</v>
          </cell>
        </row>
        <row r="12499">
          <cell r="Z12499">
            <v>26.54</v>
          </cell>
        </row>
        <row r="12500">
          <cell r="Z12500">
            <v>26.55</v>
          </cell>
        </row>
        <row r="12501">
          <cell r="Z12501">
            <v>26.56</v>
          </cell>
        </row>
        <row r="12502">
          <cell r="Z12502">
            <v>26.57</v>
          </cell>
        </row>
        <row r="12503">
          <cell r="Z12503">
            <v>26.58</v>
          </cell>
        </row>
        <row r="12504">
          <cell r="Z12504">
            <v>26.59</v>
          </cell>
        </row>
        <row r="12505">
          <cell r="Z12505">
            <v>26.6</v>
          </cell>
        </row>
        <row r="12506">
          <cell r="Z12506">
            <v>26.61</v>
          </cell>
        </row>
        <row r="12507">
          <cell r="Z12507">
            <v>26.62</v>
          </cell>
        </row>
        <row r="12508">
          <cell r="Z12508">
            <v>26.63</v>
          </cell>
        </row>
        <row r="12509">
          <cell r="Z12509">
            <v>26.64</v>
          </cell>
        </row>
        <row r="12510">
          <cell r="Z12510">
            <v>26.65</v>
          </cell>
        </row>
        <row r="12511">
          <cell r="Z12511">
            <v>26.66</v>
          </cell>
        </row>
        <row r="12512">
          <cell r="Z12512">
            <v>26.67</v>
          </cell>
        </row>
        <row r="12513">
          <cell r="Z12513">
            <v>26.68</v>
          </cell>
        </row>
        <row r="12514">
          <cell r="Z12514">
            <v>26.69</v>
          </cell>
        </row>
        <row r="12515">
          <cell r="Z12515">
            <v>26.7</v>
          </cell>
        </row>
        <row r="12516">
          <cell r="Z12516">
            <v>26.71</v>
          </cell>
        </row>
        <row r="12517">
          <cell r="Z12517">
            <v>26.72</v>
          </cell>
        </row>
        <row r="12518">
          <cell r="Z12518">
            <v>26.73</v>
          </cell>
        </row>
        <row r="12519">
          <cell r="Z12519">
            <v>26.74</v>
          </cell>
        </row>
        <row r="12520">
          <cell r="Z12520">
            <v>26.75</v>
          </cell>
        </row>
        <row r="12521">
          <cell r="Z12521">
            <v>26.76</v>
          </cell>
        </row>
        <row r="12522">
          <cell r="Z12522">
            <v>26.77</v>
          </cell>
        </row>
        <row r="12523">
          <cell r="Z12523">
            <v>26.78</v>
          </cell>
        </row>
        <row r="12524">
          <cell r="Z12524">
            <v>26.79</v>
          </cell>
        </row>
        <row r="12525">
          <cell r="Z12525">
            <v>26.8</v>
          </cell>
        </row>
        <row r="12526">
          <cell r="Z12526">
            <v>26.81</v>
          </cell>
        </row>
        <row r="12527">
          <cell r="Z12527">
            <v>26.82</v>
          </cell>
        </row>
        <row r="12528">
          <cell r="Z12528">
            <v>26.83</v>
          </cell>
        </row>
        <row r="12529">
          <cell r="Z12529">
            <v>26.84</v>
          </cell>
        </row>
        <row r="12530">
          <cell r="Z12530">
            <v>26.85</v>
          </cell>
        </row>
        <row r="12531">
          <cell r="Z12531">
            <v>26.86</v>
          </cell>
        </row>
        <row r="12532">
          <cell r="Z12532">
            <v>26.87</v>
          </cell>
        </row>
        <row r="12533">
          <cell r="Z12533">
            <v>26.88</v>
          </cell>
        </row>
        <row r="12534">
          <cell r="Z12534">
            <v>26.89</v>
          </cell>
        </row>
        <row r="12535">
          <cell r="Z12535">
            <v>26.9</v>
          </cell>
        </row>
        <row r="12536">
          <cell r="Z12536">
            <v>26.91</v>
          </cell>
        </row>
        <row r="12537">
          <cell r="Z12537">
            <v>26.92</v>
          </cell>
        </row>
        <row r="12538">
          <cell r="Z12538">
            <v>26.93</v>
          </cell>
        </row>
        <row r="12539">
          <cell r="Z12539">
            <v>26.94</v>
          </cell>
        </row>
        <row r="12540">
          <cell r="Z12540">
            <v>26.95</v>
          </cell>
        </row>
        <row r="12541">
          <cell r="Z12541">
            <v>26.96</v>
          </cell>
        </row>
        <row r="12542">
          <cell r="Z12542">
            <v>26.97</v>
          </cell>
        </row>
        <row r="12543">
          <cell r="Z12543">
            <v>26.98</v>
          </cell>
        </row>
        <row r="12544">
          <cell r="Z12544">
            <v>26.99</v>
          </cell>
        </row>
        <row r="12545">
          <cell r="Z12545">
            <v>27</v>
          </cell>
        </row>
        <row r="12546">
          <cell r="Z12546">
            <v>27.01</v>
          </cell>
        </row>
        <row r="12547">
          <cell r="Z12547">
            <v>27.02</v>
          </cell>
        </row>
        <row r="12548">
          <cell r="Z12548">
            <v>27.03</v>
          </cell>
        </row>
        <row r="12549">
          <cell r="Z12549">
            <v>27.04</v>
          </cell>
        </row>
        <row r="12550">
          <cell r="Z12550">
            <v>27.05</v>
          </cell>
        </row>
        <row r="12551">
          <cell r="Z12551">
            <v>27.06</v>
          </cell>
        </row>
        <row r="12552">
          <cell r="Z12552">
            <v>27.07</v>
          </cell>
        </row>
        <row r="12553">
          <cell r="Z12553">
            <v>27.08</v>
          </cell>
        </row>
        <row r="12554">
          <cell r="Z12554">
            <v>27.09</v>
          </cell>
        </row>
        <row r="12555">
          <cell r="Z12555">
            <v>27.1</v>
          </cell>
        </row>
        <row r="12556">
          <cell r="Z12556">
            <v>27.11</v>
          </cell>
        </row>
        <row r="12557">
          <cell r="Z12557">
            <v>27.12</v>
          </cell>
        </row>
        <row r="12558">
          <cell r="Z12558">
            <v>27.13</v>
          </cell>
        </row>
        <row r="12559">
          <cell r="Z12559">
            <v>27.14</v>
          </cell>
        </row>
        <row r="12560">
          <cell r="Z12560">
            <v>27.15</v>
          </cell>
        </row>
        <row r="12561">
          <cell r="Z12561">
            <v>27.16</v>
          </cell>
        </row>
        <row r="12562">
          <cell r="Z12562">
            <v>27.17</v>
          </cell>
        </row>
        <row r="12563">
          <cell r="Z12563">
            <v>27.18</v>
          </cell>
        </row>
        <row r="12564">
          <cell r="Z12564">
            <v>27.19</v>
          </cell>
        </row>
        <row r="12565">
          <cell r="Z12565">
            <v>27.2</v>
          </cell>
        </row>
        <row r="12566">
          <cell r="Z12566">
            <v>27.21</v>
          </cell>
        </row>
        <row r="12567">
          <cell r="Z12567">
            <v>27.22</v>
          </cell>
        </row>
        <row r="12568">
          <cell r="Z12568">
            <v>27.23</v>
          </cell>
        </row>
        <row r="12569">
          <cell r="Z12569">
            <v>27.24</v>
          </cell>
        </row>
        <row r="12570">
          <cell r="Z12570">
            <v>27.25</v>
          </cell>
        </row>
        <row r="12571">
          <cell r="Z12571">
            <v>27.26</v>
          </cell>
        </row>
        <row r="12572">
          <cell r="Z12572">
            <v>27.27</v>
          </cell>
        </row>
        <row r="12573">
          <cell r="Z12573">
            <v>27.28</v>
          </cell>
        </row>
        <row r="12574">
          <cell r="Z12574">
            <v>27.29</v>
          </cell>
        </row>
        <row r="12575">
          <cell r="Z12575">
            <v>27.3</v>
          </cell>
        </row>
        <row r="12576">
          <cell r="Z12576">
            <v>27.31</v>
          </cell>
        </row>
        <row r="12577">
          <cell r="Z12577">
            <v>27.32</v>
          </cell>
        </row>
        <row r="12578">
          <cell r="Z12578">
            <v>27.33</v>
          </cell>
        </row>
        <row r="12579">
          <cell r="Z12579">
            <v>27.34</v>
          </cell>
        </row>
        <row r="12580">
          <cell r="Z12580">
            <v>27.35</v>
          </cell>
        </row>
        <row r="12581">
          <cell r="Z12581">
            <v>27.36</v>
          </cell>
        </row>
        <row r="12582">
          <cell r="Z12582">
            <v>27.37</v>
          </cell>
        </row>
        <row r="12583">
          <cell r="Z12583">
            <v>27.38</v>
          </cell>
        </row>
        <row r="12584">
          <cell r="Z12584">
            <v>27.39</v>
          </cell>
        </row>
        <row r="12585">
          <cell r="Z12585">
            <v>27.4</v>
          </cell>
        </row>
        <row r="12586">
          <cell r="Z12586">
            <v>27.41</v>
          </cell>
        </row>
        <row r="12587">
          <cell r="Z12587">
            <v>27.42</v>
          </cell>
        </row>
        <row r="12588">
          <cell r="Z12588">
            <v>27.43</v>
          </cell>
        </row>
        <row r="12589">
          <cell r="Z12589">
            <v>27.44</v>
          </cell>
        </row>
        <row r="12590">
          <cell r="Z12590">
            <v>27.45</v>
          </cell>
        </row>
        <row r="12591">
          <cell r="Z12591">
            <v>27.46</v>
          </cell>
        </row>
        <row r="12592">
          <cell r="Z12592">
            <v>27.47</v>
          </cell>
        </row>
        <row r="12593">
          <cell r="Z12593">
            <v>27.48</v>
          </cell>
        </row>
        <row r="12594">
          <cell r="Z12594">
            <v>27.49</v>
          </cell>
        </row>
        <row r="12595">
          <cell r="Z12595">
            <v>27.5</v>
          </cell>
        </row>
        <row r="12596">
          <cell r="Z12596">
            <v>27.51</v>
          </cell>
        </row>
        <row r="12597">
          <cell r="Z12597">
            <v>27.52</v>
          </cell>
        </row>
        <row r="12598">
          <cell r="Z12598">
            <v>27.53</v>
          </cell>
        </row>
        <row r="12599">
          <cell r="Z12599">
            <v>27.54</v>
          </cell>
        </row>
        <row r="12600">
          <cell r="Z12600">
            <v>27.55</v>
          </cell>
        </row>
        <row r="12601">
          <cell r="Z12601">
            <v>27.56</v>
          </cell>
        </row>
        <row r="12602">
          <cell r="Z12602">
            <v>27.57</v>
          </cell>
        </row>
        <row r="12603">
          <cell r="Z12603">
            <v>27.58</v>
          </cell>
        </row>
        <row r="12604">
          <cell r="Z12604">
            <v>27.59</v>
          </cell>
        </row>
        <row r="12605">
          <cell r="Z12605">
            <v>27.6</v>
          </cell>
        </row>
        <row r="12606">
          <cell r="Z12606">
            <v>27.61</v>
          </cell>
        </row>
        <row r="12607">
          <cell r="Z12607">
            <v>27.62</v>
          </cell>
        </row>
        <row r="12608">
          <cell r="Z12608">
            <v>27.63</v>
          </cell>
        </row>
        <row r="12609">
          <cell r="Z12609">
            <v>27.64</v>
          </cell>
        </row>
        <row r="12610">
          <cell r="Z12610">
            <v>27.65</v>
          </cell>
        </row>
        <row r="12611">
          <cell r="Z12611">
            <v>27.66</v>
          </cell>
        </row>
        <row r="12612">
          <cell r="Z12612">
            <v>27.67</v>
          </cell>
        </row>
        <row r="12613">
          <cell r="Z12613">
            <v>27.68</v>
          </cell>
        </row>
        <row r="12614">
          <cell r="Z12614">
            <v>27.69</v>
          </cell>
        </row>
        <row r="12615">
          <cell r="Z12615">
            <v>27.7</v>
          </cell>
        </row>
        <row r="12616">
          <cell r="Z12616">
            <v>27.71</v>
          </cell>
        </row>
        <row r="12617">
          <cell r="Z12617">
            <v>27.72</v>
          </cell>
        </row>
        <row r="12618">
          <cell r="Z12618">
            <v>27.73</v>
          </cell>
        </row>
        <row r="12619">
          <cell r="Z12619">
            <v>27.74</v>
          </cell>
        </row>
        <row r="12620">
          <cell r="Z12620">
            <v>27.75</v>
          </cell>
        </row>
        <row r="12621">
          <cell r="Z12621">
            <v>27.76</v>
          </cell>
        </row>
        <row r="12622">
          <cell r="Z12622">
            <v>27.77</v>
          </cell>
        </row>
        <row r="12623">
          <cell r="Z12623">
            <v>27.78</v>
          </cell>
        </row>
        <row r="12624">
          <cell r="Z12624">
            <v>27.79</v>
          </cell>
        </row>
        <row r="12625">
          <cell r="Z12625">
            <v>27.8</v>
          </cell>
        </row>
        <row r="12626">
          <cell r="Z12626">
            <v>27.81</v>
          </cell>
        </row>
        <row r="12627">
          <cell r="Z12627">
            <v>27.82</v>
          </cell>
        </row>
        <row r="12628">
          <cell r="Z12628">
            <v>27.83</v>
          </cell>
        </row>
        <row r="12629">
          <cell r="Z12629">
            <v>27.84</v>
          </cell>
        </row>
        <row r="12630">
          <cell r="Z12630">
            <v>27.85</v>
          </cell>
        </row>
        <row r="12631">
          <cell r="Z12631">
            <v>27.86</v>
          </cell>
        </row>
        <row r="12632">
          <cell r="Z12632">
            <v>27.87</v>
          </cell>
        </row>
        <row r="12633">
          <cell r="Z12633">
            <v>27.88</v>
          </cell>
        </row>
        <row r="12634">
          <cell r="Z12634">
            <v>27.89</v>
          </cell>
        </row>
        <row r="12635">
          <cell r="Z12635">
            <v>27.9</v>
          </cell>
        </row>
        <row r="12636">
          <cell r="Z12636">
            <v>27.91</v>
          </cell>
        </row>
        <row r="12637">
          <cell r="Z12637">
            <v>27.92</v>
          </cell>
        </row>
        <row r="12638">
          <cell r="Z12638">
            <v>27.93</v>
          </cell>
        </row>
        <row r="12639">
          <cell r="Z12639">
            <v>27.94</v>
          </cell>
        </row>
        <row r="12640">
          <cell r="Z12640">
            <v>27.95</v>
          </cell>
        </row>
        <row r="12641">
          <cell r="Z12641">
            <v>27.96</v>
          </cell>
        </row>
        <row r="12642">
          <cell r="Z12642">
            <v>27.97</v>
          </cell>
        </row>
        <row r="12643">
          <cell r="Z12643">
            <v>27.98</v>
          </cell>
        </row>
        <row r="12644">
          <cell r="Z12644">
            <v>27.99</v>
          </cell>
        </row>
        <row r="12645">
          <cell r="Z12645">
            <v>28</v>
          </cell>
        </row>
        <row r="12646">
          <cell r="Z12646">
            <v>28.01</v>
          </cell>
        </row>
        <row r="12647">
          <cell r="Z12647">
            <v>28.02</v>
          </cell>
        </row>
        <row r="12648">
          <cell r="Z12648">
            <v>28.03</v>
          </cell>
        </row>
        <row r="12649">
          <cell r="Z12649">
            <v>28.04</v>
          </cell>
        </row>
        <row r="12650">
          <cell r="Z12650">
            <v>28.05</v>
          </cell>
        </row>
        <row r="12651">
          <cell r="Z12651">
            <v>28.06</v>
          </cell>
        </row>
        <row r="12652">
          <cell r="Z12652">
            <v>28.07</v>
          </cell>
        </row>
        <row r="12653">
          <cell r="Z12653">
            <v>28.08</v>
          </cell>
        </row>
        <row r="12654">
          <cell r="Z12654">
            <v>28.09</v>
          </cell>
        </row>
        <row r="12655">
          <cell r="Z12655">
            <v>28.1</v>
          </cell>
        </row>
        <row r="12656">
          <cell r="Z12656">
            <v>28.11</v>
          </cell>
        </row>
        <row r="12657">
          <cell r="Z12657">
            <v>28.12</v>
          </cell>
        </row>
        <row r="12658">
          <cell r="Z12658">
            <v>28.13</v>
          </cell>
        </row>
        <row r="12659">
          <cell r="Z12659">
            <v>28.14</v>
          </cell>
        </row>
        <row r="12660">
          <cell r="Z12660">
            <v>28.15</v>
          </cell>
        </row>
        <row r="12661">
          <cell r="Z12661">
            <v>28.16</v>
          </cell>
        </row>
        <row r="12662">
          <cell r="Z12662">
            <v>28.17</v>
          </cell>
        </row>
        <row r="12663">
          <cell r="Z12663">
            <v>28.18</v>
          </cell>
        </row>
        <row r="12664">
          <cell r="Z12664">
            <v>28.19</v>
          </cell>
        </row>
        <row r="12665">
          <cell r="Z12665">
            <v>28.2</v>
          </cell>
        </row>
        <row r="12666">
          <cell r="Z12666">
            <v>28.21</v>
          </cell>
        </row>
        <row r="12667">
          <cell r="Z12667">
            <v>28.22</v>
          </cell>
        </row>
        <row r="12668">
          <cell r="Z12668">
            <v>28.23</v>
          </cell>
        </row>
        <row r="12669">
          <cell r="Z12669">
            <v>28.24</v>
          </cell>
        </row>
        <row r="12670">
          <cell r="Z12670">
            <v>28.25</v>
          </cell>
        </row>
        <row r="12671">
          <cell r="Z12671">
            <v>28.26</v>
          </cell>
        </row>
        <row r="12672">
          <cell r="Z12672">
            <v>28.27</v>
          </cell>
        </row>
        <row r="12673">
          <cell r="Z12673">
            <v>28.28</v>
          </cell>
        </row>
        <row r="12674">
          <cell r="Z12674">
            <v>28.29</v>
          </cell>
        </row>
        <row r="12675">
          <cell r="Z12675">
            <v>28.3</v>
          </cell>
        </row>
        <row r="12676">
          <cell r="Z12676">
            <v>28.31</v>
          </cell>
        </row>
        <row r="12677">
          <cell r="Z12677">
            <v>28.32</v>
          </cell>
        </row>
        <row r="12678">
          <cell r="Z12678">
            <v>28.33</v>
          </cell>
        </row>
        <row r="12679">
          <cell r="Z12679">
            <v>28.34</v>
          </cell>
        </row>
        <row r="12680">
          <cell r="Z12680">
            <v>28.35</v>
          </cell>
        </row>
        <row r="12681">
          <cell r="Z12681">
            <v>28.36</v>
          </cell>
        </row>
        <row r="12682">
          <cell r="Z12682">
            <v>28.37</v>
          </cell>
        </row>
        <row r="12683">
          <cell r="Z12683">
            <v>28.38</v>
          </cell>
        </row>
        <row r="12684">
          <cell r="Z12684">
            <v>28.39</v>
          </cell>
        </row>
        <row r="12685">
          <cell r="Z12685">
            <v>28.4</v>
          </cell>
        </row>
        <row r="12686">
          <cell r="Z12686">
            <v>28.41</v>
          </cell>
        </row>
        <row r="12687">
          <cell r="Z12687">
            <v>28.42</v>
          </cell>
        </row>
        <row r="12688">
          <cell r="Z12688">
            <v>28.43</v>
          </cell>
        </row>
        <row r="12689">
          <cell r="Z12689">
            <v>28.44</v>
          </cell>
        </row>
        <row r="12690">
          <cell r="Z12690">
            <v>28.45</v>
          </cell>
        </row>
        <row r="12691">
          <cell r="Z12691">
            <v>28.46</v>
          </cell>
        </row>
        <row r="12692">
          <cell r="Z12692">
            <v>28.47</v>
          </cell>
        </row>
        <row r="12693">
          <cell r="Z12693">
            <v>28.48</v>
          </cell>
        </row>
        <row r="12694">
          <cell r="Z12694">
            <v>28.49</v>
          </cell>
        </row>
        <row r="12695">
          <cell r="Z12695">
            <v>28.5</v>
          </cell>
        </row>
        <row r="12696">
          <cell r="Z12696">
            <v>28.51</v>
          </cell>
        </row>
        <row r="12697">
          <cell r="Z12697">
            <v>28.52</v>
          </cell>
        </row>
        <row r="12698">
          <cell r="Z12698">
            <v>28.53</v>
          </cell>
        </row>
        <row r="12699">
          <cell r="Z12699">
            <v>28.54</v>
          </cell>
        </row>
        <row r="12700">
          <cell r="Z12700">
            <v>28.55</v>
          </cell>
        </row>
        <row r="12701">
          <cell r="Z12701">
            <v>28.56</v>
          </cell>
        </row>
        <row r="12702">
          <cell r="Z12702">
            <v>28.57</v>
          </cell>
        </row>
        <row r="12703">
          <cell r="Z12703">
            <v>28.58</v>
          </cell>
        </row>
        <row r="12704">
          <cell r="Z12704">
            <v>28.59</v>
          </cell>
        </row>
        <row r="12705">
          <cell r="Z12705">
            <v>28.6</v>
          </cell>
        </row>
        <row r="12706">
          <cell r="Z12706">
            <v>28.61</v>
          </cell>
        </row>
        <row r="12707">
          <cell r="Z12707">
            <v>28.62</v>
          </cell>
        </row>
        <row r="12708">
          <cell r="Z12708">
            <v>28.63</v>
          </cell>
        </row>
        <row r="12709">
          <cell r="Z12709">
            <v>28.64</v>
          </cell>
        </row>
        <row r="12710">
          <cell r="Z12710">
            <v>28.65</v>
          </cell>
        </row>
        <row r="12711">
          <cell r="Z12711">
            <v>28.66</v>
          </cell>
        </row>
        <row r="12712">
          <cell r="Z12712">
            <v>28.67</v>
          </cell>
        </row>
        <row r="12713">
          <cell r="Z12713">
            <v>28.68</v>
          </cell>
        </row>
        <row r="12714">
          <cell r="Z12714">
            <v>28.69</v>
          </cell>
        </row>
        <row r="12715">
          <cell r="Z12715">
            <v>28.7</v>
          </cell>
        </row>
        <row r="12716">
          <cell r="Z12716">
            <v>28.71</v>
          </cell>
        </row>
        <row r="12717">
          <cell r="Z12717">
            <v>28.72</v>
          </cell>
        </row>
        <row r="12718">
          <cell r="Z12718">
            <v>28.73</v>
          </cell>
        </row>
        <row r="12719">
          <cell r="Z12719">
            <v>28.74</v>
          </cell>
        </row>
        <row r="12720">
          <cell r="Z12720">
            <v>28.75</v>
          </cell>
        </row>
        <row r="12721">
          <cell r="Z12721">
            <v>28.76</v>
          </cell>
        </row>
        <row r="12722">
          <cell r="Z12722">
            <v>28.77</v>
          </cell>
        </row>
        <row r="12723">
          <cell r="Z12723">
            <v>28.78</v>
          </cell>
        </row>
        <row r="12724">
          <cell r="Z12724">
            <v>28.79</v>
          </cell>
        </row>
        <row r="12725">
          <cell r="Z12725">
            <v>28.8</v>
          </cell>
        </row>
        <row r="12726">
          <cell r="Z12726">
            <v>28.81</v>
          </cell>
        </row>
        <row r="12727">
          <cell r="Z12727">
            <v>28.82</v>
          </cell>
        </row>
        <row r="12728">
          <cell r="Z12728">
            <v>28.83</v>
          </cell>
        </row>
        <row r="12729">
          <cell r="Z12729">
            <v>28.84</v>
          </cell>
        </row>
        <row r="12730">
          <cell r="Z12730">
            <v>28.85</v>
          </cell>
        </row>
        <row r="12731">
          <cell r="Z12731">
            <v>28.86</v>
          </cell>
        </row>
        <row r="12732">
          <cell r="Z12732">
            <v>28.87</v>
          </cell>
        </row>
        <row r="12733">
          <cell r="Z12733">
            <v>28.88</v>
          </cell>
        </row>
        <row r="12734">
          <cell r="Z12734">
            <v>28.89</v>
          </cell>
        </row>
        <row r="12735">
          <cell r="Z12735">
            <v>28.9</v>
          </cell>
        </row>
        <row r="12736">
          <cell r="Z12736">
            <v>28.91</v>
          </cell>
        </row>
        <row r="12737">
          <cell r="Z12737">
            <v>28.92</v>
          </cell>
        </row>
        <row r="12738">
          <cell r="Z12738">
            <v>28.93</v>
          </cell>
        </row>
        <row r="12739">
          <cell r="Z12739">
            <v>28.94</v>
          </cell>
        </row>
        <row r="12740">
          <cell r="Z12740">
            <v>28.95</v>
          </cell>
        </row>
        <row r="12741">
          <cell r="Z12741">
            <v>28.96</v>
          </cell>
        </row>
        <row r="12742">
          <cell r="Z12742">
            <v>28.97</v>
          </cell>
        </row>
        <row r="12743">
          <cell r="Z12743">
            <v>28.98</v>
          </cell>
        </row>
        <row r="12744">
          <cell r="Z12744">
            <v>28.99</v>
          </cell>
        </row>
        <row r="12745">
          <cell r="Z12745">
            <v>29</v>
          </cell>
        </row>
        <row r="12746">
          <cell r="Z12746">
            <v>29.01</v>
          </cell>
        </row>
        <row r="12747">
          <cell r="Z12747">
            <v>29.02</v>
          </cell>
        </row>
        <row r="12748">
          <cell r="Z12748">
            <v>29.03</v>
          </cell>
        </row>
        <row r="12749">
          <cell r="Z12749">
            <v>29.04</v>
          </cell>
        </row>
        <row r="12750">
          <cell r="Z12750">
            <v>29.05</v>
          </cell>
        </row>
        <row r="12751">
          <cell r="Z12751">
            <v>29.06</v>
          </cell>
        </row>
        <row r="12752">
          <cell r="Z12752">
            <v>29.07</v>
          </cell>
        </row>
        <row r="12753">
          <cell r="Z12753">
            <v>29.08</v>
          </cell>
        </row>
        <row r="12754">
          <cell r="Z12754">
            <v>29.09</v>
          </cell>
        </row>
        <row r="12755">
          <cell r="Z12755">
            <v>29.1</v>
          </cell>
        </row>
        <row r="12756">
          <cell r="Z12756">
            <v>29.11</v>
          </cell>
        </row>
        <row r="12757">
          <cell r="Z12757">
            <v>29.12</v>
          </cell>
        </row>
        <row r="12758">
          <cell r="Z12758">
            <v>29.13</v>
          </cell>
        </row>
        <row r="12759">
          <cell r="Z12759">
            <v>29.14</v>
          </cell>
        </row>
        <row r="12760">
          <cell r="Z12760">
            <v>29.15</v>
          </cell>
        </row>
        <row r="12761">
          <cell r="Z12761">
            <v>29.16</v>
          </cell>
        </row>
        <row r="12762">
          <cell r="Z12762">
            <v>29.17</v>
          </cell>
        </row>
        <row r="12763">
          <cell r="Z12763">
            <v>29.18</v>
          </cell>
        </row>
        <row r="12764">
          <cell r="Z12764">
            <v>29.19</v>
          </cell>
        </row>
        <row r="12765">
          <cell r="Z12765">
            <v>29.2</v>
          </cell>
        </row>
        <row r="12766">
          <cell r="Z12766">
            <v>29.21</v>
          </cell>
        </row>
        <row r="12767">
          <cell r="Z12767">
            <v>29.22</v>
          </cell>
        </row>
        <row r="12768">
          <cell r="Z12768">
            <v>29.23</v>
          </cell>
        </row>
        <row r="12769">
          <cell r="Z12769">
            <v>29.24</v>
          </cell>
        </row>
        <row r="12770">
          <cell r="Z12770">
            <v>29.25</v>
          </cell>
        </row>
        <row r="12771">
          <cell r="Z12771">
            <v>29.26</v>
          </cell>
        </row>
        <row r="12772">
          <cell r="Z12772">
            <v>29.27</v>
          </cell>
        </row>
        <row r="12773">
          <cell r="Z12773">
            <v>29.28</v>
          </cell>
        </row>
        <row r="12774">
          <cell r="Z12774">
            <v>29.29</v>
          </cell>
        </row>
        <row r="12775">
          <cell r="Z12775">
            <v>29.3</v>
          </cell>
        </row>
        <row r="12776">
          <cell r="Z12776">
            <v>29.31</v>
          </cell>
        </row>
        <row r="12777">
          <cell r="Z12777">
            <v>29.32</v>
          </cell>
        </row>
        <row r="12778">
          <cell r="Z12778">
            <v>29.33</v>
          </cell>
        </row>
        <row r="12779">
          <cell r="Z12779">
            <v>29.34</v>
          </cell>
        </row>
        <row r="12780">
          <cell r="Z12780">
            <v>29.35</v>
          </cell>
        </row>
        <row r="12781">
          <cell r="Z12781">
            <v>29.36</v>
          </cell>
        </row>
        <row r="12782">
          <cell r="Z12782">
            <v>29.37</v>
          </cell>
        </row>
        <row r="12783">
          <cell r="Z12783">
            <v>29.38</v>
          </cell>
        </row>
        <row r="12784">
          <cell r="Z12784">
            <v>29.39</v>
          </cell>
        </row>
        <row r="12785">
          <cell r="Z12785">
            <v>29.4</v>
          </cell>
        </row>
        <row r="12786">
          <cell r="Z12786">
            <v>29.41</v>
          </cell>
        </row>
        <row r="12787">
          <cell r="Z12787">
            <v>29.42</v>
          </cell>
        </row>
        <row r="12788">
          <cell r="Z12788">
            <v>29.43</v>
          </cell>
        </row>
        <row r="12789">
          <cell r="Z12789">
            <v>29.44</v>
          </cell>
        </row>
        <row r="12790">
          <cell r="Z12790">
            <v>29.45</v>
          </cell>
        </row>
        <row r="12791">
          <cell r="Z12791">
            <v>29.46</v>
          </cell>
        </row>
        <row r="12792">
          <cell r="Z12792">
            <v>29.47</v>
          </cell>
        </row>
        <row r="12793">
          <cell r="Z12793">
            <v>29.48</v>
          </cell>
        </row>
        <row r="12794">
          <cell r="Z12794">
            <v>29.49</v>
          </cell>
        </row>
        <row r="12795">
          <cell r="Z12795">
            <v>29.5</v>
          </cell>
        </row>
        <row r="12796">
          <cell r="Z12796">
            <v>29.51</v>
          </cell>
        </row>
        <row r="12797">
          <cell r="Z12797">
            <v>29.52</v>
          </cell>
        </row>
        <row r="12798">
          <cell r="Z12798">
            <v>29.53</v>
          </cell>
        </row>
        <row r="12799">
          <cell r="Z12799">
            <v>29.54</v>
          </cell>
        </row>
        <row r="12800">
          <cell r="Z12800">
            <v>29.55</v>
          </cell>
        </row>
        <row r="12801">
          <cell r="Z12801">
            <v>29.56</v>
          </cell>
        </row>
        <row r="12802">
          <cell r="Z12802">
            <v>29.57</v>
          </cell>
        </row>
        <row r="12803">
          <cell r="Z12803">
            <v>29.58</v>
          </cell>
        </row>
        <row r="12804">
          <cell r="Z12804">
            <v>29.59</v>
          </cell>
        </row>
        <row r="12805">
          <cell r="Z12805">
            <v>29.6</v>
          </cell>
        </row>
        <row r="12806">
          <cell r="Z12806">
            <v>29.61</v>
          </cell>
        </row>
        <row r="12807">
          <cell r="Z12807">
            <v>29.62</v>
          </cell>
        </row>
        <row r="12808">
          <cell r="Z12808">
            <v>29.63</v>
          </cell>
        </row>
        <row r="12809">
          <cell r="Z12809">
            <v>29.64</v>
          </cell>
        </row>
        <row r="12810">
          <cell r="Z12810">
            <v>29.65</v>
          </cell>
        </row>
        <row r="12811">
          <cell r="Z12811">
            <v>29.66</v>
          </cell>
        </row>
        <row r="12812">
          <cell r="Z12812">
            <v>29.67</v>
          </cell>
        </row>
        <row r="12813">
          <cell r="Z12813">
            <v>29.68</v>
          </cell>
        </row>
        <row r="12814">
          <cell r="Z12814">
            <v>29.69</v>
          </cell>
        </row>
        <row r="12815">
          <cell r="Z12815">
            <v>29.7</v>
          </cell>
        </row>
        <row r="12816">
          <cell r="Z12816">
            <v>29.71</v>
          </cell>
        </row>
        <row r="12817">
          <cell r="Z12817">
            <v>29.72</v>
          </cell>
        </row>
        <row r="12818">
          <cell r="Z12818">
            <v>29.73</v>
          </cell>
        </row>
        <row r="12819">
          <cell r="Z12819">
            <v>29.74</v>
          </cell>
        </row>
        <row r="12820">
          <cell r="Z12820">
            <v>29.75</v>
          </cell>
        </row>
        <row r="12821">
          <cell r="Z12821">
            <v>29.76</v>
          </cell>
        </row>
        <row r="12822">
          <cell r="Z12822">
            <v>29.77</v>
          </cell>
        </row>
        <row r="12823">
          <cell r="Z12823">
            <v>29.78</v>
          </cell>
        </row>
        <row r="12824">
          <cell r="Z12824">
            <v>29.79</v>
          </cell>
        </row>
        <row r="12825">
          <cell r="Z12825">
            <v>29.8</v>
          </cell>
        </row>
        <row r="12826">
          <cell r="Z12826">
            <v>29.81</v>
          </cell>
        </row>
        <row r="12827">
          <cell r="Z12827">
            <v>29.82</v>
          </cell>
        </row>
        <row r="12828">
          <cell r="Z12828">
            <v>29.83</v>
          </cell>
        </row>
        <row r="12829">
          <cell r="Z12829">
            <v>29.84</v>
          </cell>
        </row>
        <row r="12830">
          <cell r="Z12830">
            <v>29.85</v>
          </cell>
        </row>
        <row r="12831">
          <cell r="Z12831">
            <v>29.86</v>
          </cell>
        </row>
        <row r="12832">
          <cell r="Z12832">
            <v>29.87</v>
          </cell>
        </row>
        <row r="12833">
          <cell r="Z12833">
            <v>29.88</v>
          </cell>
        </row>
        <row r="12834">
          <cell r="Z12834">
            <v>29.89</v>
          </cell>
        </row>
        <row r="12835">
          <cell r="Z12835">
            <v>29.9</v>
          </cell>
        </row>
        <row r="12836">
          <cell r="Z12836">
            <v>29.91</v>
          </cell>
        </row>
        <row r="12837">
          <cell r="Z12837">
            <v>29.92</v>
          </cell>
        </row>
        <row r="12838">
          <cell r="Z12838">
            <v>29.93</v>
          </cell>
        </row>
        <row r="12839">
          <cell r="Z12839">
            <v>29.94</v>
          </cell>
        </row>
        <row r="12840">
          <cell r="Z12840">
            <v>29.95</v>
          </cell>
        </row>
        <row r="12841">
          <cell r="Z12841">
            <v>29.96</v>
          </cell>
        </row>
        <row r="12842">
          <cell r="Z12842">
            <v>29.97</v>
          </cell>
        </row>
        <row r="12843">
          <cell r="Z12843">
            <v>29.98</v>
          </cell>
        </row>
        <row r="12844">
          <cell r="Z12844">
            <v>29.99</v>
          </cell>
        </row>
        <row r="12845">
          <cell r="Z12845">
            <v>30</v>
          </cell>
        </row>
        <row r="12846">
          <cell r="Z12846">
            <v>30.01</v>
          </cell>
        </row>
        <row r="12847">
          <cell r="Z12847">
            <v>30.02</v>
          </cell>
        </row>
        <row r="12848">
          <cell r="Z12848">
            <v>30.03</v>
          </cell>
        </row>
        <row r="12849">
          <cell r="Z12849">
            <v>30.04</v>
          </cell>
        </row>
        <row r="12850">
          <cell r="Z12850">
            <v>30.05</v>
          </cell>
        </row>
        <row r="12851">
          <cell r="Z12851">
            <v>30.06</v>
          </cell>
        </row>
        <row r="12852">
          <cell r="Z12852">
            <v>30.07</v>
          </cell>
        </row>
        <row r="12853">
          <cell r="Z12853">
            <v>30.08</v>
          </cell>
        </row>
        <row r="12854">
          <cell r="Z12854">
            <v>30.09</v>
          </cell>
        </row>
        <row r="12855">
          <cell r="Z12855">
            <v>30.1</v>
          </cell>
        </row>
        <row r="12856">
          <cell r="Z12856">
            <v>30.11</v>
          </cell>
        </row>
        <row r="12857">
          <cell r="Z12857">
            <v>30.12</v>
          </cell>
        </row>
        <row r="12858">
          <cell r="Z12858">
            <v>30.13</v>
          </cell>
        </row>
        <row r="12859">
          <cell r="Z12859">
            <v>30.14</v>
          </cell>
        </row>
        <row r="12860">
          <cell r="Z12860">
            <v>30.15</v>
          </cell>
        </row>
        <row r="12861">
          <cell r="Z12861">
            <v>30.16</v>
          </cell>
        </row>
        <row r="12862">
          <cell r="Z12862">
            <v>30.17</v>
          </cell>
        </row>
        <row r="12863">
          <cell r="Z12863">
            <v>30.18</v>
          </cell>
        </row>
        <row r="12864">
          <cell r="Z12864">
            <v>30.19</v>
          </cell>
        </row>
        <row r="12865">
          <cell r="Z12865">
            <v>30.2</v>
          </cell>
        </row>
        <row r="12866">
          <cell r="Z12866">
            <v>30.21</v>
          </cell>
        </row>
        <row r="12867">
          <cell r="Z12867">
            <v>30.22</v>
          </cell>
        </row>
        <row r="12868">
          <cell r="Z12868">
            <v>30.23</v>
          </cell>
        </row>
        <row r="12869">
          <cell r="Z12869">
            <v>30.24</v>
          </cell>
        </row>
        <row r="12870">
          <cell r="Z12870">
            <v>30.25</v>
          </cell>
        </row>
        <row r="12871">
          <cell r="Z12871">
            <v>30.26</v>
          </cell>
        </row>
        <row r="12872">
          <cell r="Z12872">
            <v>30.27</v>
          </cell>
        </row>
        <row r="12873">
          <cell r="Z12873">
            <v>30.28</v>
          </cell>
        </row>
        <row r="12874">
          <cell r="Z12874">
            <v>30.29</v>
          </cell>
        </row>
        <row r="12875">
          <cell r="Z12875">
            <v>30.3</v>
          </cell>
        </row>
        <row r="12876">
          <cell r="Z12876">
            <v>30.31</v>
          </cell>
        </row>
        <row r="12877">
          <cell r="Z12877">
            <v>30.32</v>
          </cell>
        </row>
        <row r="12878">
          <cell r="Z12878">
            <v>30.33</v>
          </cell>
        </row>
        <row r="12879">
          <cell r="Z12879">
            <v>30.34</v>
          </cell>
        </row>
        <row r="12880">
          <cell r="Z12880">
            <v>30.35</v>
          </cell>
        </row>
        <row r="12881">
          <cell r="Z12881">
            <v>30.36</v>
          </cell>
        </row>
        <row r="12882">
          <cell r="Z12882">
            <v>30.37</v>
          </cell>
        </row>
        <row r="12883">
          <cell r="Z12883">
            <v>30.38</v>
          </cell>
        </row>
        <row r="12884">
          <cell r="Z12884">
            <v>30.39</v>
          </cell>
        </row>
        <row r="12885">
          <cell r="Z12885">
            <v>30.4</v>
          </cell>
        </row>
        <row r="12886">
          <cell r="Z12886">
            <v>30.41</v>
          </cell>
        </row>
        <row r="12887">
          <cell r="Z12887">
            <v>30.42</v>
          </cell>
        </row>
        <row r="12888">
          <cell r="Z12888">
            <v>30.43</v>
          </cell>
        </row>
        <row r="12889">
          <cell r="Z12889">
            <v>30.44</v>
          </cell>
        </row>
        <row r="12890">
          <cell r="Z12890">
            <v>30.45</v>
          </cell>
        </row>
        <row r="12891">
          <cell r="Z12891">
            <v>30.46</v>
          </cell>
        </row>
        <row r="12892">
          <cell r="Z12892">
            <v>30.47</v>
          </cell>
        </row>
        <row r="12893">
          <cell r="Z12893">
            <v>30.48</v>
          </cell>
        </row>
        <row r="12894">
          <cell r="Z12894">
            <v>30.49</v>
          </cell>
        </row>
        <row r="12895">
          <cell r="Z12895">
            <v>30.5</v>
          </cell>
        </row>
        <row r="12896">
          <cell r="Z12896">
            <v>30.51</v>
          </cell>
        </row>
        <row r="12897">
          <cell r="Z12897">
            <v>30.52</v>
          </cell>
        </row>
        <row r="12898">
          <cell r="Z12898">
            <v>30.53</v>
          </cell>
        </row>
        <row r="12899">
          <cell r="Z12899">
            <v>30.54</v>
          </cell>
        </row>
        <row r="12900">
          <cell r="Z12900">
            <v>30.55</v>
          </cell>
        </row>
        <row r="12901">
          <cell r="Z12901">
            <v>30.56</v>
          </cell>
        </row>
        <row r="12902">
          <cell r="Z12902">
            <v>30.57</v>
          </cell>
        </row>
        <row r="12903">
          <cell r="Z12903">
            <v>30.58</v>
          </cell>
        </row>
        <row r="12904">
          <cell r="Z12904">
            <v>30.59</v>
          </cell>
        </row>
        <row r="12905">
          <cell r="Z12905">
            <v>30.6</v>
          </cell>
        </row>
        <row r="12906">
          <cell r="Z12906">
            <v>30.61</v>
          </cell>
        </row>
        <row r="12907">
          <cell r="Z12907">
            <v>30.62</v>
          </cell>
        </row>
        <row r="12908">
          <cell r="Z12908">
            <v>30.63</v>
          </cell>
        </row>
        <row r="12909">
          <cell r="Z12909">
            <v>30.64</v>
          </cell>
        </row>
        <row r="12910">
          <cell r="Z12910">
            <v>30.65</v>
          </cell>
        </row>
        <row r="12911">
          <cell r="Z12911">
            <v>30.66</v>
          </cell>
        </row>
        <row r="12912">
          <cell r="Z12912">
            <v>30.67</v>
          </cell>
        </row>
        <row r="12913">
          <cell r="Z12913">
            <v>30.68</v>
          </cell>
        </row>
        <row r="12914">
          <cell r="Z12914">
            <v>30.69</v>
          </cell>
        </row>
        <row r="12915">
          <cell r="Z12915">
            <v>30.7</v>
          </cell>
        </row>
        <row r="12916">
          <cell r="Z12916">
            <v>30.71</v>
          </cell>
        </row>
        <row r="12917">
          <cell r="Z12917">
            <v>30.72</v>
          </cell>
        </row>
        <row r="12918">
          <cell r="Z12918">
            <v>30.73</v>
          </cell>
        </row>
        <row r="12919">
          <cell r="Z12919">
            <v>30.74</v>
          </cell>
        </row>
        <row r="12920">
          <cell r="Z12920">
            <v>30.75</v>
          </cell>
        </row>
        <row r="12921">
          <cell r="Z12921">
            <v>30.76</v>
          </cell>
        </row>
        <row r="12922">
          <cell r="Z12922">
            <v>30.77</v>
          </cell>
        </row>
        <row r="12923">
          <cell r="Z12923">
            <v>30.78</v>
          </cell>
        </row>
        <row r="12924">
          <cell r="Z12924">
            <v>30.79</v>
          </cell>
        </row>
        <row r="12925">
          <cell r="Z12925">
            <v>30.8</v>
          </cell>
        </row>
        <row r="12926">
          <cell r="Z12926">
            <v>30.81</v>
          </cell>
        </row>
        <row r="12927">
          <cell r="Z12927">
            <v>30.82</v>
          </cell>
        </row>
        <row r="12928">
          <cell r="Z12928">
            <v>30.83</v>
          </cell>
        </row>
        <row r="12929">
          <cell r="Z12929">
            <v>30.84</v>
          </cell>
        </row>
        <row r="12930">
          <cell r="Z12930">
            <v>30.85</v>
          </cell>
        </row>
        <row r="12931">
          <cell r="Z12931">
            <v>30.86</v>
          </cell>
        </row>
        <row r="12932">
          <cell r="Z12932">
            <v>30.87</v>
          </cell>
        </row>
        <row r="12933">
          <cell r="Z12933">
            <v>30.88</v>
          </cell>
        </row>
        <row r="12934">
          <cell r="Z12934">
            <v>30.89</v>
          </cell>
        </row>
        <row r="12935">
          <cell r="Z12935">
            <v>30.9</v>
          </cell>
        </row>
        <row r="12936">
          <cell r="Z12936">
            <v>30.91</v>
          </cell>
        </row>
        <row r="12937">
          <cell r="Z12937">
            <v>30.92</v>
          </cell>
        </row>
        <row r="12938">
          <cell r="Z12938">
            <v>30.93</v>
          </cell>
        </row>
        <row r="12939">
          <cell r="Z12939">
            <v>30.94</v>
          </cell>
        </row>
        <row r="12940">
          <cell r="Z12940">
            <v>30.95</v>
          </cell>
        </row>
        <row r="12941">
          <cell r="Z12941">
            <v>30.96</v>
          </cell>
        </row>
        <row r="12942">
          <cell r="Z12942">
            <v>30.97</v>
          </cell>
        </row>
        <row r="12943">
          <cell r="Z12943">
            <v>30.98</v>
          </cell>
        </row>
        <row r="12944">
          <cell r="Z12944">
            <v>30.99</v>
          </cell>
        </row>
        <row r="12945">
          <cell r="Z12945">
            <v>31</v>
          </cell>
        </row>
        <row r="12946">
          <cell r="Z12946">
            <v>31.01</v>
          </cell>
        </row>
        <row r="12947">
          <cell r="Z12947">
            <v>31.02</v>
          </cell>
        </row>
        <row r="12948">
          <cell r="Z12948">
            <v>31.03</v>
          </cell>
        </row>
        <row r="12949">
          <cell r="Z12949">
            <v>31.04</v>
          </cell>
        </row>
        <row r="12950">
          <cell r="Z12950">
            <v>31.05</v>
          </cell>
        </row>
        <row r="12951">
          <cell r="Z12951">
            <v>31.06</v>
          </cell>
        </row>
        <row r="12952">
          <cell r="Z12952">
            <v>31.07</v>
          </cell>
        </row>
        <row r="12953">
          <cell r="Z12953">
            <v>31.08</v>
          </cell>
        </row>
        <row r="12954">
          <cell r="Z12954">
            <v>31.09</v>
          </cell>
        </row>
        <row r="12955">
          <cell r="Z12955">
            <v>31.1</v>
          </cell>
        </row>
        <row r="12956">
          <cell r="Z12956">
            <v>31.11</v>
          </cell>
        </row>
        <row r="12957">
          <cell r="Z12957">
            <v>31.12</v>
          </cell>
        </row>
        <row r="12958">
          <cell r="Z12958">
            <v>31.13</v>
          </cell>
        </row>
        <row r="12959">
          <cell r="Z12959">
            <v>31.14</v>
          </cell>
        </row>
        <row r="12960">
          <cell r="Z12960">
            <v>31.15</v>
          </cell>
        </row>
        <row r="12961">
          <cell r="Z12961">
            <v>31.16</v>
          </cell>
        </row>
        <row r="12962">
          <cell r="Z12962">
            <v>31.17</v>
          </cell>
        </row>
        <row r="12963">
          <cell r="Z12963">
            <v>31.18</v>
          </cell>
        </row>
        <row r="12964">
          <cell r="Z12964">
            <v>31.19</v>
          </cell>
        </row>
        <row r="12965">
          <cell r="Z12965">
            <v>31.2</v>
          </cell>
        </row>
        <row r="12966">
          <cell r="Z12966">
            <v>31.21</v>
          </cell>
        </row>
        <row r="12967">
          <cell r="Z12967">
            <v>31.22</v>
          </cell>
        </row>
        <row r="12968">
          <cell r="Z12968">
            <v>31.23</v>
          </cell>
        </row>
        <row r="12969">
          <cell r="Z12969">
            <v>31.24</v>
          </cell>
        </row>
        <row r="12970">
          <cell r="Z12970">
            <v>31.25</v>
          </cell>
        </row>
        <row r="12971">
          <cell r="Z12971">
            <v>31.26</v>
          </cell>
        </row>
        <row r="12972">
          <cell r="Z12972">
            <v>31.27</v>
          </cell>
        </row>
        <row r="12973">
          <cell r="Z12973">
            <v>31.28</v>
          </cell>
        </row>
        <row r="12974">
          <cell r="Z12974">
            <v>31.29</v>
          </cell>
        </row>
        <row r="12975">
          <cell r="Z12975">
            <v>31.3</v>
          </cell>
        </row>
        <row r="12976">
          <cell r="Z12976">
            <v>31.31</v>
          </cell>
        </row>
        <row r="12977">
          <cell r="Z12977">
            <v>31.32</v>
          </cell>
        </row>
        <row r="12978">
          <cell r="Z12978">
            <v>31.33</v>
          </cell>
        </row>
        <row r="12979">
          <cell r="Z12979">
            <v>31.34</v>
          </cell>
        </row>
        <row r="12980">
          <cell r="Z12980">
            <v>31.35</v>
          </cell>
        </row>
        <row r="12981">
          <cell r="Z12981">
            <v>31.36</v>
          </cell>
        </row>
        <row r="12982">
          <cell r="Z12982">
            <v>31.37</v>
          </cell>
        </row>
        <row r="12983">
          <cell r="Z12983">
            <v>31.38</v>
          </cell>
        </row>
        <row r="12984">
          <cell r="Z12984">
            <v>31.39</v>
          </cell>
        </row>
        <row r="12985">
          <cell r="Z12985">
            <v>31.4</v>
          </cell>
        </row>
        <row r="12986">
          <cell r="Z12986">
            <v>31.41</v>
          </cell>
        </row>
        <row r="12987">
          <cell r="Z12987">
            <v>31.42</v>
          </cell>
        </row>
        <row r="12988">
          <cell r="Z12988">
            <v>31.43</v>
          </cell>
        </row>
        <row r="12989">
          <cell r="Z12989">
            <v>31.44</v>
          </cell>
        </row>
        <row r="12990">
          <cell r="Z12990">
            <v>31.45</v>
          </cell>
        </row>
        <row r="12991">
          <cell r="Z12991">
            <v>31.46</v>
          </cell>
        </row>
        <row r="12992">
          <cell r="Z12992">
            <v>31.47</v>
          </cell>
        </row>
        <row r="12993">
          <cell r="Z12993">
            <v>31.48</v>
          </cell>
        </row>
        <row r="12994">
          <cell r="Z12994">
            <v>31.49</v>
          </cell>
        </row>
        <row r="12995">
          <cell r="Z12995">
            <v>31.5</v>
          </cell>
        </row>
        <row r="12996">
          <cell r="Z12996">
            <v>31.51</v>
          </cell>
        </row>
        <row r="12997">
          <cell r="Z12997">
            <v>31.52</v>
          </cell>
        </row>
        <row r="12998">
          <cell r="Z12998">
            <v>31.53</v>
          </cell>
        </row>
        <row r="12999">
          <cell r="Z12999">
            <v>31.54</v>
          </cell>
        </row>
        <row r="13000">
          <cell r="Z13000">
            <v>31.55</v>
          </cell>
        </row>
        <row r="13001">
          <cell r="Z13001">
            <v>31.56</v>
          </cell>
        </row>
        <row r="13002">
          <cell r="Z13002">
            <v>31.57</v>
          </cell>
        </row>
        <row r="13003">
          <cell r="Z13003">
            <v>31.58</v>
          </cell>
        </row>
        <row r="13004">
          <cell r="Z13004">
            <v>31.59</v>
          </cell>
        </row>
        <row r="13005">
          <cell r="Z13005">
            <v>31.6</v>
          </cell>
        </row>
        <row r="13006">
          <cell r="Z13006">
            <v>31.61</v>
          </cell>
        </row>
        <row r="13007">
          <cell r="Z13007">
            <v>31.62</v>
          </cell>
        </row>
        <row r="13008">
          <cell r="Z13008">
            <v>31.63</v>
          </cell>
        </row>
        <row r="13009">
          <cell r="Z13009">
            <v>31.64</v>
          </cell>
        </row>
        <row r="13010">
          <cell r="Z13010">
            <v>31.65</v>
          </cell>
        </row>
        <row r="13011">
          <cell r="Z13011">
            <v>31.66</v>
          </cell>
        </row>
        <row r="13012">
          <cell r="Z13012">
            <v>31.67</v>
          </cell>
        </row>
        <row r="13013">
          <cell r="Z13013">
            <v>31.68</v>
          </cell>
        </row>
        <row r="13014">
          <cell r="Z13014">
            <v>31.69</v>
          </cell>
        </row>
        <row r="13015">
          <cell r="Z13015">
            <v>31.7</v>
          </cell>
        </row>
        <row r="13016">
          <cell r="Z13016">
            <v>31.71</v>
          </cell>
        </row>
        <row r="13017">
          <cell r="Z13017">
            <v>31.72</v>
          </cell>
        </row>
        <row r="13018">
          <cell r="Z13018">
            <v>31.73</v>
          </cell>
        </row>
        <row r="13019">
          <cell r="Z13019">
            <v>31.74</v>
          </cell>
        </row>
        <row r="13020">
          <cell r="Z13020">
            <v>31.75</v>
          </cell>
        </row>
        <row r="13021">
          <cell r="Z13021">
            <v>31.76</v>
          </cell>
        </row>
        <row r="13022">
          <cell r="Z13022">
            <v>31.77</v>
          </cell>
        </row>
        <row r="13023">
          <cell r="Z13023">
            <v>31.78</v>
          </cell>
        </row>
        <row r="13024">
          <cell r="Z13024">
            <v>31.79</v>
          </cell>
        </row>
        <row r="13025">
          <cell r="Z13025">
            <v>31.8</v>
          </cell>
        </row>
        <row r="13026">
          <cell r="Z13026">
            <v>31.81</v>
          </cell>
        </row>
        <row r="13027">
          <cell r="Z13027">
            <v>31.82</v>
          </cell>
        </row>
        <row r="13028">
          <cell r="Z13028">
            <v>31.83</v>
          </cell>
        </row>
        <row r="13029">
          <cell r="Z13029">
            <v>31.84</v>
          </cell>
        </row>
        <row r="13030">
          <cell r="Z13030">
            <v>31.85</v>
          </cell>
        </row>
        <row r="13031">
          <cell r="Z13031">
            <v>31.86</v>
          </cell>
        </row>
        <row r="13032">
          <cell r="Z13032">
            <v>31.87</v>
          </cell>
        </row>
        <row r="13033">
          <cell r="Z13033">
            <v>31.88</v>
          </cell>
        </row>
        <row r="13034">
          <cell r="Z13034">
            <v>31.89</v>
          </cell>
        </row>
        <row r="13035">
          <cell r="Z13035">
            <v>31.9</v>
          </cell>
        </row>
        <row r="13036">
          <cell r="Z13036">
            <v>31.91</v>
          </cell>
        </row>
        <row r="13037">
          <cell r="Z13037">
            <v>31.92</v>
          </cell>
        </row>
        <row r="13038">
          <cell r="Z13038">
            <v>31.93</v>
          </cell>
        </row>
        <row r="13039">
          <cell r="Z13039">
            <v>31.94</v>
          </cell>
        </row>
        <row r="13040">
          <cell r="Z13040">
            <v>31.95</v>
          </cell>
        </row>
        <row r="13041">
          <cell r="Z13041">
            <v>31.96</v>
          </cell>
        </row>
        <row r="13042">
          <cell r="Z13042">
            <v>31.97</v>
          </cell>
        </row>
        <row r="13043">
          <cell r="Z13043">
            <v>31.98</v>
          </cell>
        </row>
        <row r="13044">
          <cell r="Z13044">
            <v>31.99</v>
          </cell>
        </row>
        <row r="13045">
          <cell r="Z13045">
            <v>32</v>
          </cell>
        </row>
        <row r="13046">
          <cell r="Z13046">
            <v>32.01</v>
          </cell>
        </row>
        <row r="13047">
          <cell r="Z13047">
            <v>32.020000000000003</v>
          </cell>
        </row>
        <row r="13048">
          <cell r="Z13048">
            <v>32.03</v>
          </cell>
        </row>
        <row r="13049">
          <cell r="Z13049">
            <v>32.04</v>
          </cell>
        </row>
        <row r="13050">
          <cell r="Z13050">
            <v>32.049999999999997</v>
          </cell>
        </row>
        <row r="13051">
          <cell r="Z13051">
            <v>32.06</v>
          </cell>
        </row>
        <row r="13052">
          <cell r="Z13052">
            <v>32.07</v>
          </cell>
        </row>
        <row r="13053">
          <cell r="Z13053">
            <v>32.08</v>
          </cell>
        </row>
        <row r="13054">
          <cell r="Z13054">
            <v>32.090000000000003</v>
          </cell>
        </row>
        <row r="13055">
          <cell r="Z13055">
            <v>32.1</v>
          </cell>
        </row>
        <row r="13056">
          <cell r="Z13056">
            <v>32.11</v>
          </cell>
        </row>
        <row r="13057">
          <cell r="Z13057">
            <v>32.119999999999997</v>
          </cell>
        </row>
        <row r="13058">
          <cell r="Z13058">
            <v>32.130000000000003</v>
          </cell>
        </row>
        <row r="13059">
          <cell r="Z13059">
            <v>32.14</v>
          </cell>
        </row>
        <row r="13060">
          <cell r="Z13060">
            <v>32.15</v>
          </cell>
        </row>
        <row r="13061">
          <cell r="Z13061">
            <v>32.159999999999997</v>
          </cell>
        </row>
        <row r="13062">
          <cell r="Z13062">
            <v>32.17</v>
          </cell>
        </row>
        <row r="13063">
          <cell r="Z13063">
            <v>32.18</v>
          </cell>
        </row>
        <row r="13064">
          <cell r="Z13064">
            <v>32.19</v>
          </cell>
        </row>
        <row r="13065">
          <cell r="Z13065">
            <v>32.200000000000003</v>
          </cell>
        </row>
        <row r="13066">
          <cell r="Z13066">
            <v>32.21</v>
          </cell>
        </row>
        <row r="13067">
          <cell r="Z13067">
            <v>32.22</v>
          </cell>
        </row>
        <row r="13068">
          <cell r="Z13068">
            <v>32.229999999999997</v>
          </cell>
        </row>
        <row r="13069">
          <cell r="Z13069">
            <v>32.24</v>
          </cell>
        </row>
        <row r="13070">
          <cell r="Z13070">
            <v>32.25</v>
          </cell>
        </row>
        <row r="13071">
          <cell r="Z13071">
            <v>32.26</v>
          </cell>
        </row>
        <row r="13072">
          <cell r="Z13072">
            <v>32.270000000000003</v>
          </cell>
        </row>
        <row r="13073">
          <cell r="Z13073">
            <v>32.28</v>
          </cell>
        </row>
        <row r="13074">
          <cell r="Z13074">
            <v>32.29</v>
          </cell>
        </row>
        <row r="13075">
          <cell r="Z13075">
            <v>32.299999999999997</v>
          </cell>
        </row>
        <row r="13076">
          <cell r="Z13076">
            <v>32.31</v>
          </cell>
        </row>
        <row r="13077">
          <cell r="Z13077">
            <v>32.32</v>
          </cell>
        </row>
        <row r="13078">
          <cell r="Z13078">
            <v>32.33</v>
          </cell>
        </row>
        <row r="13079">
          <cell r="Z13079">
            <v>32.340000000000003</v>
          </cell>
        </row>
        <row r="13080">
          <cell r="Z13080">
            <v>32.35</v>
          </cell>
        </row>
        <row r="13081">
          <cell r="Z13081">
            <v>32.36</v>
          </cell>
        </row>
        <row r="13082">
          <cell r="Z13082">
            <v>32.369999999999997</v>
          </cell>
        </row>
        <row r="13083">
          <cell r="Z13083">
            <v>32.380000000000003</v>
          </cell>
        </row>
        <row r="13084">
          <cell r="Z13084">
            <v>32.39</v>
          </cell>
        </row>
        <row r="13085">
          <cell r="Z13085">
            <v>32.4</v>
          </cell>
        </row>
        <row r="13086">
          <cell r="Z13086">
            <v>32.409999999999997</v>
          </cell>
        </row>
        <row r="13087">
          <cell r="Z13087">
            <v>32.42</v>
          </cell>
        </row>
        <row r="13088">
          <cell r="Z13088">
            <v>32.43</v>
          </cell>
        </row>
        <row r="13089">
          <cell r="Z13089">
            <v>32.44</v>
          </cell>
        </row>
        <row r="13090">
          <cell r="Z13090">
            <v>32.450000000000003</v>
          </cell>
        </row>
        <row r="13091">
          <cell r="Z13091">
            <v>32.46</v>
          </cell>
        </row>
        <row r="13092">
          <cell r="Z13092">
            <v>32.47</v>
          </cell>
        </row>
        <row r="13093">
          <cell r="Z13093">
            <v>32.479999999999997</v>
          </cell>
        </row>
        <row r="13094">
          <cell r="Z13094">
            <v>32.49</v>
          </cell>
        </row>
        <row r="13095">
          <cell r="Z13095">
            <v>32.5</v>
          </cell>
        </row>
        <row r="13096">
          <cell r="Z13096">
            <v>32.51</v>
          </cell>
        </row>
        <row r="13097">
          <cell r="Z13097">
            <v>32.520000000000003</v>
          </cell>
        </row>
        <row r="13098">
          <cell r="Z13098">
            <v>32.53</v>
          </cell>
        </row>
        <row r="13099">
          <cell r="Z13099">
            <v>32.54</v>
          </cell>
        </row>
        <row r="13100">
          <cell r="Z13100">
            <v>32.549999999999997</v>
          </cell>
        </row>
        <row r="13101">
          <cell r="Z13101">
            <v>32.56</v>
          </cell>
        </row>
        <row r="13102">
          <cell r="Z13102">
            <v>32.57</v>
          </cell>
        </row>
        <row r="13103">
          <cell r="Z13103">
            <v>32.58</v>
          </cell>
        </row>
        <row r="13104">
          <cell r="Z13104">
            <v>32.590000000000003</v>
          </cell>
        </row>
        <row r="13105">
          <cell r="Z13105">
            <v>32.6</v>
          </cell>
        </row>
        <row r="13106">
          <cell r="Z13106">
            <v>32.61</v>
          </cell>
        </row>
        <row r="13107">
          <cell r="Z13107">
            <v>32.619999999999997</v>
          </cell>
        </row>
        <row r="13108">
          <cell r="Z13108">
            <v>32.630000000000003</v>
          </cell>
        </row>
        <row r="13109">
          <cell r="Z13109">
            <v>32.64</v>
          </cell>
        </row>
        <row r="13110">
          <cell r="Z13110">
            <v>32.65</v>
          </cell>
        </row>
        <row r="13111">
          <cell r="Z13111">
            <v>32.659999999999997</v>
          </cell>
        </row>
        <row r="13112">
          <cell r="Z13112">
            <v>32.67</v>
          </cell>
        </row>
        <row r="13113">
          <cell r="Z13113">
            <v>32.68</v>
          </cell>
        </row>
        <row r="13114">
          <cell r="Z13114">
            <v>32.69</v>
          </cell>
        </row>
        <row r="13115">
          <cell r="Z13115">
            <v>32.700000000000003</v>
          </cell>
        </row>
        <row r="13116">
          <cell r="Z13116">
            <v>32.71</v>
          </cell>
        </row>
        <row r="13117">
          <cell r="Z13117">
            <v>32.72</v>
          </cell>
        </row>
        <row r="13118">
          <cell r="Z13118">
            <v>32.729999999999997</v>
          </cell>
        </row>
        <row r="13119">
          <cell r="Z13119">
            <v>32.74</v>
          </cell>
        </row>
        <row r="13120">
          <cell r="Z13120">
            <v>32.75</v>
          </cell>
        </row>
        <row r="13121">
          <cell r="Z13121">
            <v>32.76</v>
          </cell>
        </row>
        <row r="13122">
          <cell r="Z13122">
            <v>32.770000000000003</v>
          </cell>
        </row>
        <row r="13123">
          <cell r="Z13123">
            <v>32.78</v>
          </cell>
        </row>
        <row r="13124">
          <cell r="Z13124">
            <v>32.79</v>
          </cell>
        </row>
        <row r="13125">
          <cell r="Z13125">
            <v>32.799999999999997</v>
          </cell>
        </row>
        <row r="13126">
          <cell r="Z13126">
            <v>32.81</v>
          </cell>
        </row>
        <row r="13127">
          <cell r="Z13127">
            <v>32.82</v>
          </cell>
        </row>
        <row r="13128">
          <cell r="Z13128">
            <v>32.83</v>
          </cell>
        </row>
        <row r="13129">
          <cell r="Z13129">
            <v>32.840000000000003</v>
          </cell>
        </row>
        <row r="13130">
          <cell r="Z13130">
            <v>32.85</v>
          </cell>
        </row>
        <row r="13131">
          <cell r="Z13131">
            <v>32.86</v>
          </cell>
        </row>
        <row r="13132">
          <cell r="Z13132">
            <v>32.869999999999997</v>
          </cell>
        </row>
        <row r="13133">
          <cell r="Z13133">
            <v>32.880000000000003</v>
          </cell>
        </row>
        <row r="13134">
          <cell r="Z13134">
            <v>32.89</v>
          </cell>
        </row>
        <row r="13135">
          <cell r="Z13135">
            <v>32.9</v>
          </cell>
        </row>
        <row r="13136">
          <cell r="Z13136">
            <v>32.909999999999997</v>
          </cell>
        </row>
        <row r="13137">
          <cell r="Z13137">
            <v>32.92</v>
          </cell>
        </row>
        <row r="13138">
          <cell r="Z13138">
            <v>32.93</v>
          </cell>
        </row>
        <row r="13139">
          <cell r="Z13139">
            <v>32.94</v>
          </cell>
        </row>
        <row r="13140">
          <cell r="Z13140">
            <v>32.950000000000003</v>
          </cell>
        </row>
        <row r="13141">
          <cell r="Z13141">
            <v>32.96</v>
          </cell>
        </row>
        <row r="13142">
          <cell r="Z13142">
            <v>32.97</v>
          </cell>
        </row>
        <row r="13143">
          <cell r="Z13143">
            <v>32.979999999999997</v>
          </cell>
        </row>
        <row r="13144">
          <cell r="Z13144">
            <v>32.99</v>
          </cell>
        </row>
        <row r="13145">
          <cell r="Z13145">
            <v>33</v>
          </cell>
        </row>
        <row r="13146">
          <cell r="Z13146">
            <v>33.01</v>
          </cell>
        </row>
        <row r="13147">
          <cell r="Z13147">
            <v>33.020000000000003</v>
          </cell>
        </row>
        <row r="13148">
          <cell r="Z13148">
            <v>33.03</v>
          </cell>
        </row>
        <row r="13149">
          <cell r="Z13149">
            <v>33.04</v>
          </cell>
        </row>
        <row r="13150">
          <cell r="Z13150">
            <v>33.049999999999997</v>
          </cell>
        </row>
        <row r="13151">
          <cell r="Z13151">
            <v>33.06</v>
          </cell>
        </row>
        <row r="13152">
          <cell r="Z13152">
            <v>33.07</v>
          </cell>
        </row>
        <row r="13153">
          <cell r="Z13153">
            <v>33.08</v>
          </cell>
        </row>
        <row r="13154">
          <cell r="Z13154">
            <v>33.090000000000003</v>
          </cell>
        </row>
        <row r="13155">
          <cell r="Z13155">
            <v>33.1</v>
          </cell>
        </row>
        <row r="13156">
          <cell r="Z13156">
            <v>33.11</v>
          </cell>
        </row>
        <row r="13157">
          <cell r="Z13157">
            <v>33.119999999999997</v>
          </cell>
        </row>
        <row r="13158">
          <cell r="Z13158">
            <v>33.130000000000003</v>
          </cell>
        </row>
        <row r="13159">
          <cell r="Z13159">
            <v>33.14</v>
          </cell>
        </row>
        <row r="13160">
          <cell r="Z13160">
            <v>33.15</v>
          </cell>
        </row>
        <row r="13161">
          <cell r="Z13161">
            <v>33.159999999999997</v>
          </cell>
        </row>
        <row r="13162">
          <cell r="Z13162">
            <v>33.17</v>
          </cell>
        </row>
        <row r="13163">
          <cell r="Z13163">
            <v>33.18</v>
          </cell>
        </row>
        <row r="13164">
          <cell r="Z13164">
            <v>33.19</v>
          </cell>
        </row>
        <row r="13165">
          <cell r="Z13165">
            <v>33.200000000000003</v>
          </cell>
        </row>
        <row r="13166">
          <cell r="Z13166">
            <v>33.21</v>
          </cell>
        </row>
        <row r="13167">
          <cell r="Z13167">
            <v>33.22</v>
          </cell>
        </row>
        <row r="13168">
          <cell r="Z13168">
            <v>33.229999999999997</v>
          </cell>
        </row>
        <row r="13169">
          <cell r="Z13169">
            <v>33.24</v>
          </cell>
        </row>
        <row r="13170">
          <cell r="Z13170">
            <v>33.25</v>
          </cell>
        </row>
        <row r="13171">
          <cell r="Z13171">
            <v>33.26</v>
          </cell>
        </row>
        <row r="13172">
          <cell r="Z13172">
            <v>33.270000000000003</v>
          </cell>
        </row>
        <row r="13173">
          <cell r="Z13173">
            <v>33.28</v>
          </cell>
        </row>
        <row r="13174">
          <cell r="Z13174">
            <v>33.29</v>
          </cell>
        </row>
        <row r="13175">
          <cell r="Z13175">
            <v>33.299999999999997</v>
          </cell>
        </row>
        <row r="13176">
          <cell r="Z13176">
            <v>33.31</v>
          </cell>
        </row>
        <row r="13177">
          <cell r="Z13177">
            <v>33.32</v>
          </cell>
        </row>
        <row r="13178">
          <cell r="Z13178">
            <v>33.33</v>
          </cell>
        </row>
        <row r="13179">
          <cell r="Z13179">
            <v>33.340000000000003</v>
          </cell>
        </row>
        <row r="13180">
          <cell r="Z13180">
            <v>33.35</v>
          </cell>
        </row>
        <row r="13181">
          <cell r="Z13181">
            <v>33.36</v>
          </cell>
        </row>
        <row r="13182">
          <cell r="Z13182">
            <v>33.369999999999997</v>
          </cell>
        </row>
        <row r="13183">
          <cell r="Z13183">
            <v>33.380000000000003</v>
          </cell>
        </row>
        <row r="13184">
          <cell r="Z13184">
            <v>33.39</v>
          </cell>
        </row>
        <row r="13185">
          <cell r="Z13185">
            <v>33.4</v>
          </cell>
        </row>
        <row r="13186">
          <cell r="Z13186">
            <v>33.409999999999997</v>
          </cell>
        </row>
        <row r="13187">
          <cell r="Z13187">
            <v>33.42</v>
          </cell>
        </row>
        <row r="13188">
          <cell r="Z13188">
            <v>33.43</v>
          </cell>
        </row>
        <row r="13189">
          <cell r="Z13189">
            <v>33.44</v>
          </cell>
        </row>
        <row r="13190">
          <cell r="Z13190">
            <v>33.450000000000003</v>
          </cell>
        </row>
        <row r="13191">
          <cell r="Z13191">
            <v>33.46</v>
          </cell>
        </row>
        <row r="13192">
          <cell r="Z13192">
            <v>33.47</v>
          </cell>
        </row>
        <row r="13193">
          <cell r="Z13193">
            <v>33.479999999999997</v>
          </cell>
        </row>
        <row r="13194">
          <cell r="Z13194">
            <v>33.49</v>
          </cell>
        </row>
        <row r="13195">
          <cell r="Z13195">
            <v>33.5</v>
          </cell>
        </row>
        <row r="13196">
          <cell r="Z13196">
            <v>33.51</v>
          </cell>
        </row>
        <row r="13197">
          <cell r="Z13197">
            <v>33.520000000000003</v>
          </cell>
        </row>
        <row r="13198">
          <cell r="Z13198">
            <v>33.53</v>
          </cell>
        </row>
        <row r="13199">
          <cell r="Z13199">
            <v>33.54</v>
          </cell>
        </row>
        <row r="13200">
          <cell r="Z13200">
            <v>33.549999999999997</v>
          </cell>
        </row>
        <row r="13201">
          <cell r="Z13201">
            <v>33.56</v>
          </cell>
        </row>
        <row r="13202">
          <cell r="Z13202">
            <v>33.57</v>
          </cell>
        </row>
        <row r="13203">
          <cell r="Z13203">
            <v>33.58</v>
          </cell>
        </row>
        <row r="13204">
          <cell r="Z13204">
            <v>33.590000000000003</v>
          </cell>
        </row>
        <row r="13205">
          <cell r="Z13205">
            <v>33.6</v>
          </cell>
        </row>
        <row r="13206">
          <cell r="Z13206">
            <v>33.61</v>
          </cell>
        </row>
        <row r="13207">
          <cell r="Z13207">
            <v>33.619999999999997</v>
          </cell>
        </row>
        <row r="13208">
          <cell r="Z13208">
            <v>33.630000000000003</v>
          </cell>
        </row>
        <row r="13209">
          <cell r="Z13209">
            <v>33.64</v>
          </cell>
        </row>
        <row r="13210">
          <cell r="Z13210">
            <v>33.65</v>
          </cell>
        </row>
        <row r="13211">
          <cell r="Z13211">
            <v>33.659999999999997</v>
          </cell>
        </row>
        <row r="13212">
          <cell r="Z13212">
            <v>33.67</v>
          </cell>
        </row>
        <row r="13213">
          <cell r="Z13213">
            <v>33.68</v>
          </cell>
        </row>
        <row r="13214">
          <cell r="Z13214">
            <v>33.69</v>
          </cell>
        </row>
        <row r="13215">
          <cell r="Z13215">
            <v>33.700000000000003</v>
          </cell>
        </row>
        <row r="13216">
          <cell r="Z13216">
            <v>33.71</v>
          </cell>
        </row>
        <row r="13217">
          <cell r="Z13217">
            <v>33.72</v>
          </cell>
        </row>
        <row r="13218">
          <cell r="Z13218">
            <v>33.729999999999997</v>
          </cell>
        </row>
        <row r="13219">
          <cell r="Z13219">
            <v>33.74</v>
          </cell>
        </row>
        <row r="13220">
          <cell r="Z13220">
            <v>33.75</v>
          </cell>
        </row>
        <row r="13221">
          <cell r="Z13221">
            <v>33.76</v>
          </cell>
        </row>
        <row r="13222">
          <cell r="Z13222">
            <v>33.770000000000003</v>
          </cell>
        </row>
        <row r="13223">
          <cell r="Z13223">
            <v>33.78</v>
          </cell>
        </row>
        <row r="13224">
          <cell r="Z13224">
            <v>33.79</v>
          </cell>
        </row>
        <row r="13225">
          <cell r="Z13225">
            <v>33.799999999999997</v>
          </cell>
        </row>
        <row r="13226">
          <cell r="Z13226">
            <v>33.81</v>
          </cell>
        </row>
        <row r="13227">
          <cell r="Z13227">
            <v>33.82</v>
          </cell>
        </row>
        <row r="13228">
          <cell r="Z13228">
            <v>33.83</v>
          </cell>
        </row>
        <row r="13229">
          <cell r="Z13229">
            <v>33.840000000000003</v>
          </cell>
        </row>
        <row r="13230">
          <cell r="Z13230">
            <v>33.85</v>
          </cell>
        </row>
        <row r="13231">
          <cell r="Z13231">
            <v>33.86</v>
          </cell>
        </row>
        <row r="13232">
          <cell r="Z13232">
            <v>33.869999999999997</v>
          </cell>
        </row>
        <row r="13233">
          <cell r="Z13233">
            <v>33.880000000000003</v>
          </cell>
        </row>
        <row r="13234">
          <cell r="Z13234">
            <v>33.89</v>
          </cell>
        </row>
        <row r="13235">
          <cell r="Z13235">
            <v>33.9</v>
          </cell>
        </row>
        <row r="13236">
          <cell r="Z13236">
            <v>33.909999999999997</v>
          </cell>
        </row>
        <row r="13237">
          <cell r="Z13237">
            <v>33.92</v>
          </cell>
        </row>
        <row r="13238">
          <cell r="Z13238">
            <v>33.93</v>
          </cell>
        </row>
        <row r="13239">
          <cell r="Z13239">
            <v>33.94</v>
          </cell>
        </row>
        <row r="13240">
          <cell r="Z13240">
            <v>33.950000000000003</v>
          </cell>
        </row>
        <row r="13241">
          <cell r="Z13241">
            <v>33.96</v>
          </cell>
        </row>
        <row r="13242">
          <cell r="Z13242">
            <v>33.97</v>
          </cell>
        </row>
        <row r="13243">
          <cell r="Z13243">
            <v>33.979999999999997</v>
          </cell>
        </row>
        <row r="13244">
          <cell r="Z13244">
            <v>33.99</v>
          </cell>
        </row>
        <row r="13245">
          <cell r="Z13245">
            <v>34</v>
          </cell>
        </row>
        <row r="13246">
          <cell r="Z13246">
            <v>34.01</v>
          </cell>
        </row>
        <row r="13247">
          <cell r="Z13247">
            <v>34.020000000000003</v>
          </cell>
        </row>
        <row r="13248">
          <cell r="Z13248">
            <v>34.03</v>
          </cell>
        </row>
        <row r="13249">
          <cell r="Z13249">
            <v>34.04</v>
          </cell>
        </row>
        <row r="13250">
          <cell r="Z13250">
            <v>34.049999999999997</v>
          </cell>
        </row>
        <row r="13251">
          <cell r="Z13251">
            <v>34.06</v>
          </cell>
        </row>
        <row r="13252">
          <cell r="Z13252">
            <v>34.07</v>
          </cell>
        </row>
        <row r="13253">
          <cell r="Z13253">
            <v>34.08</v>
          </cell>
        </row>
        <row r="13254">
          <cell r="Z13254">
            <v>34.090000000000003</v>
          </cell>
        </row>
        <row r="13255">
          <cell r="Z13255">
            <v>34.1</v>
          </cell>
        </row>
        <row r="13256">
          <cell r="Z13256">
            <v>34.11</v>
          </cell>
        </row>
        <row r="13257">
          <cell r="Z13257">
            <v>34.119999999999997</v>
          </cell>
        </row>
        <row r="13258">
          <cell r="Z13258">
            <v>34.130000000000003</v>
          </cell>
        </row>
        <row r="13259">
          <cell r="Z13259">
            <v>34.14</v>
          </cell>
        </row>
        <row r="13260">
          <cell r="Z13260">
            <v>34.15</v>
          </cell>
        </row>
        <row r="13261">
          <cell r="Z13261">
            <v>34.159999999999997</v>
          </cell>
        </row>
        <row r="13262">
          <cell r="Z13262">
            <v>34.17</v>
          </cell>
        </row>
        <row r="13263">
          <cell r="Z13263">
            <v>34.18</v>
          </cell>
        </row>
        <row r="13264">
          <cell r="Z13264">
            <v>34.19</v>
          </cell>
        </row>
        <row r="13265">
          <cell r="Z13265">
            <v>34.200000000000003</v>
          </cell>
        </row>
        <row r="13266">
          <cell r="Z13266">
            <v>34.21</v>
          </cell>
        </row>
        <row r="13267">
          <cell r="Z13267">
            <v>34.22</v>
          </cell>
        </row>
        <row r="13268">
          <cell r="Z13268">
            <v>34.229999999999997</v>
          </cell>
        </row>
        <row r="13269">
          <cell r="Z13269">
            <v>34.24</v>
          </cell>
        </row>
        <row r="13270">
          <cell r="Z13270">
            <v>34.25</v>
          </cell>
        </row>
        <row r="13271">
          <cell r="Z13271">
            <v>34.26</v>
          </cell>
        </row>
        <row r="13272">
          <cell r="Z13272">
            <v>34.270000000000003</v>
          </cell>
        </row>
        <row r="13273">
          <cell r="Z13273">
            <v>34.28</v>
          </cell>
        </row>
        <row r="13274">
          <cell r="Z13274">
            <v>34.29</v>
          </cell>
        </row>
        <row r="13275">
          <cell r="Z13275">
            <v>34.299999999999997</v>
          </cell>
        </row>
        <row r="13276">
          <cell r="Z13276">
            <v>34.31</v>
          </cell>
        </row>
        <row r="13277">
          <cell r="Z13277">
            <v>34.32</v>
          </cell>
        </row>
        <row r="13278">
          <cell r="Z13278">
            <v>34.33</v>
          </cell>
        </row>
        <row r="13279">
          <cell r="Z13279">
            <v>34.340000000000003</v>
          </cell>
        </row>
        <row r="13280">
          <cell r="Z13280">
            <v>34.35</v>
          </cell>
        </row>
        <row r="13281">
          <cell r="Z13281">
            <v>34.36</v>
          </cell>
        </row>
        <row r="13282">
          <cell r="Z13282">
            <v>34.369999999999997</v>
          </cell>
        </row>
        <row r="13283">
          <cell r="Z13283">
            <v>34.380000000000003</v>
          </cell>
        </row>
        <row r="13284">
          <cell r="Z13284">
            <v>34.39</v>
          </cell>
        </row>
        <row r="13285">
          <cell r="Z13285">
            <v>34.4</v>
          </cell>
        </row>
        <row r="13286">
          <cell r="Z13286">
            <v>34.409999999999997</v>
          </cell>
        </row>
        <row r="13287">
          <cell r="Z13287">
            <v>34.42</v>
          </cell>
        </row>
        <row r="13288">
          <cell r="Z13288">
            <v>34.43</v>
          </cell>
        </row>
        <row r="13289">
          <cell r="Z13289">
            <v>34.44</v>
          </cell>
        </row>
        <row r="13290">
          <cell r="Z13290">
            <v>34.450000000000003</v>
          </cell>
        </row>
        <row r="13291">
          <cell r="Z13291">
            <v>34.46</v>
          </cell>
        </row>
        <row r="13292">
          <cell r="Z13292">
            <v>34.47</v>
          </cell>
        </row>
        <row r="13293">
          <cell r="Z13293">
            <v>34.479999999999997</v>
          </cell>
        </row>
        <row r="13294">
          <cell r="Z13294">
            <v>34.49</v>
          </cell>
        </row>
        <row r="13295">
          <cell r="Z13295">
            <v>34.5</v>
          </cell>
        </row>
        <row r="13296">
          <cell r="Z13296">
            <v>34.51</v>
          </cell>
        </row>
        <row r="13297">
          <cell r="Z13297">
            <v>34.520000000000003</v>
          </cell>
        </row>
        <row r="13298">
          <cell r="Z13298">
            <v>34.53</v>
          </cell>
        </row>
        <row r="13299">
          <cell r="Z13299">
            <v>34.54</v>
          </cell>
        </row>
        <row r="13300">
          <cell r="Z13300">
            <v>34.549999999999997</v>
          </cell>
        </row>
        <row r="13301">
          <cell r="Z13301">
            <v>34.56</v>
          </cell>
        </row>
        <row r="13302">
          <cell r="Z13302">
            <v>34.57</v>
          </cell>
        </row>
        <row r="13303">
          <cell r="Z13303">
            <v>34.58</v>
          </cell>
        </row>
        <row r="13304">
          <cell r="Z13304">
            <v>34.590000000000003</v>
          </cell>
        </row>
        <row r="13305">
          <cell r="Z13305">
            <v>34.6</v>
          </cell>
        </row>
        <row r="13306">
          <cell r="Z13306">
            <v>34.61</v>
          </cell>
        </row>
        <row r="13307">
          <cell r="Z13307">
            <v>34.619999999999997</v>
          </cell>
        </row>
        <row r="13308">
          <cell r="Z13308">
            <v>34.630000000000003</v>
          </cell>
        </row>
        <row r="13309">
          <cell r="Z13309">
            <v>34.64</v>
          </cell>
        </row>
        <row r="13310">
          <cell r="Z13310">
            <v>34.65</v>
          </cell>
        </row>
        <row r="13311">
          <cell r="Z13311">
            <v>34.659999999999997</v>
          </cell>
        </row>
        <row r="13312">
          <cell r="Z13312">
            <v>34.67</v>
          </cell>
        </row>
        <row r="13313">
          <cell r="Z13313">
            <v>34.68</v>
          </cell>
        </row>
        <row r="13314">
          <cell r="Z13314">
            <v>34.69</v>
          </cell>
        </row>
        <row r="13315">
          <cell r="Z13315">
            <v>34.700000000000003</v>
          </cell>
        </row>
        <row r="13316">
          <cell r="Z13316">
            <v>34.71</v>
          </cell>
        </row>
        <row r="13317">
          <cell r="Z13317">
            <v>34.72</v>
          </cell>
        </row>
        <row r="13318">
          <cell r="Z13318">
            <v>34.729999999999997</v>
          </cell>
        </row>
        <row r="13319">
          <cell r="Z13319">
            <v>34.74</v>
          </cell>
        </row>
        <row r="13320">
          <cell r="Z13320">
            <v>34.75</v>
          </cell>
        </row>
        <row r="13321">
          <cell r="Z13321">
            <v>34.76</v>
          </cell>
        </row>
        <row r="13322">
          <cell r="Z13322">
            <v>34.770000000000003</v>
          </cell>
        </row>
        <row r="13323">
          <cell r="Z13323">
            <v>34.78</v>
          </cell>
        </row>
        <row r="13324">
          <cell r="Z13324">
            <v>34.79</v>
          </cell>
        </row>
        <row r="13325">
          <cell r="Z13325">
            <v>34.799999999999997</v>
          </cell>
        </row>
        <row r="13326">
          <cell r="Z13326">
            <v>34.81</v>
          </cell>
        </row>
        <row r="13327">
          <cell r="Z13327">
            <v>34.82</v>
          </cell>
        </row>
        <row r="13328">
          <cell r="Z13328">
            <v>34.83</v>
          </cell>
        </row>
        <row r="13329">
          <cell r="Z13329">
            <v>34.840000000000003</v>
          </cell>
        </row>
        <row r="13330">
          <cell r="Z13330">
            <v>34.85</v>
          </cell>
        </row>
        <row r="13331">
          <cell r="Z13331">
            <v>34.86</v>
          </cell>
        </row>
        <row r="13332">
          <cell r="Z13332">
            <v>34.869999999999997</v>
          </cell>
        </row>
        <row r="13333">
          <cell r="Z13333">
            <v>34.880000000000003</v>
          </cell>
        </row>
        <row r="13334">
          <cell r="Z13334">
            <v>34.89</v>
          </cell>
        </row>
        <row r="13335">
          <cell r="Z13335">
            <v>34.9</v>
          </cell>
        </row>
        <row r="13336">
          <cell r="Z13336">
            <v>34.909999999999997</v>
          </cell>
        </row>
        <row r="13337">
          <cell r="Z13337">
            <v>34.92</v>
          </cell>
        </row>
        <row r="13338">
          <cell r="Z13338">
            <v>34.93</v>
          </cell>
        </row>
        <row r="13339">
          <cell r="Z13339">
            <v>34.94</v>
          </cell>
        </row>
        <row r="13340">
          <cell r="Z13340">
            <v>34.950000000000003</v>
          </cell>
        </row>
        <row r="13341">
          <cell r="Z13341">
            <v>34.96</v>
          </cell>
        </row>
        <row r="13342">
          <cell r="Z13342">
            <v>34.97</v>
          </cell>
        </row>
        <row r="13343">
          <cell r="Z13343">
            <v>34.979999999999997</v>
          </cell>
        </row>
        <row r="13344">
          <cell r="Z13344">
            <v>34.99</v>
          </cell>
        </row>
        <row r="13345">
          <cell r="Z13345">
            <v>35</v>
          </cell>
        </row>
        <row r="13346">
          <cell r="Z13346">
            <v>35.01</v>
          </cell>
        </row>
        <row r="13347">
          <cell r="Z13347">
            <v>35.020000000000003</v>
          </cell>
        </row>
        <row r="13348">
          <cell r="Z13348">
            <v>35.03</v>
          </cell>
        </row>
        <row r="13349">
          <cell r="Z13349">
            <v>35.04</v>
          </cell>
        </row>
        <row r="13350">
          <cell r="Z13350">
            <v>35.049999999999997</v>
          </cell>
        </row>
        <row r="13351">
          <cell r="Z13351">
            <v>35.06</v>
          </cell>
        </row>
        <row r="13352">
          <cell r="Z13352">
            <v>35.07</v>
          </cell>
        </row>
        <row r="13353">
          <cell r="Z13353">
            <v>35.08</v>
          </cell>
        </row>
        <row r="13354">
          <cell r="Z13354">
            <v>35.090000000000003</v>
          </cell>
        </row>
        <row r="13355">
          <cell r="Z13355">
            <v>35.1</v>
          </cell>
        </row>
        <row r="13356">
          <cell r="Z13356">
            <v>35.11</v>
          </cell>
        </row>
        <row r="13357">
          <cell r="Z13357">
            <v>35.119999999999997</v>
          </cell>
        </row>
        <row r="13358">
          <cell r="Z13358">
            <v>35.130000000000003</v>
          </cell>
        </row>
        <row r="13359">
          <cell r="Z13359">
            <v>35.14</v>
          </cell>
        </row>
        <row r="13360">
          <cell r="Z13360">
            <v>35.15</v>
          </cell>
        </row>
        <row r="13361">
          <cell r="Z13361">
            <v>35.159999999999997</v>
          </cell>
        </row>
        <row r="13362">
          <cell r="Z13362">
            <v>35.17</v>
          </cell>
        </row>
        <row r="13363">
          <cell r="Z13363">
            <v>35.18</v>
          </cell>
        </row>
        <row r="13364">
          <cell r="Z13364">
            <v>35.19</v>
          </cell>
        </row>
        <row r="13365">
          <cell r="Z13365">
            <v>35.200000000000003</v>
          </cell>
        </row>
        <row r="13366">
          <cell r="Z13366">
            <v>35.21</v>
          </cell>
        </row>
        <row r="13367">
          <cell r="Z13367">
            <v>35.22</v>
          </cell>
        </row>
        <row r="13368">
          <cell r="Z13368">
            <v>35.229999999999997</v>
          </cell>
        </row>
        <row r="13369">
          <cell r="Z13369">
            <v>35.24</v>
          </cell>
        </row>
        <row r="13370">
          <cell r="Z13370">
            <v>35.25</v>
          </cell>
        </row>
        <row r="13371">
          <cell r="Z13371">
            <v>35.26</v>
          </cell>
        </row>
        <row r="13372">
          <cell r="Z13372">
            <v>35.270000000000003</v>
          </cell>
        </row>
        <row r="13373">
          <cell r="Z13373">
            <v>35.28</v>
          </cell>
        </row>
        <row r="13374">
          <cell r="Z13374">
            <v>35.29</v>
          </cell>
        </row>
        <row r="13375">
          <cell r="Z13375">
            <v>35.299999999999997</v>
          </cell>
        </row>
        <row r="13376">
          <cell r="Z13376">
            <v>35.31</v>
          </cell>
        </row>
        <row r="13377">
          <cell r="Z13377">
            <v>35.32</v>
          </cell>
        </row>
        <row r="13378">
          <cell r="Z13378">
            <v>35.33</v>
          </cell>
        </row>
        <row r="13379">
          <cell r="Z13379">
            <v>35.340000000000003</v>
          </cell>
        </row>
        <row r="13380">
          <cell r="Z13380">
            <v>35.35</v>
          </cell>
        </row>
        <row r="13381">
          <cell r="Z13381">
            <v>35.36</v>
          </cell>
        </row>
        <row r="13382">
          <cell r="Z13382">
            <v>35.369999999999997</v>
          </cell>
        </row>
        <row r="13383">
          <cell r="Z13383">
            <v>35.380000000000003</v>
          </cell>
        </row>
        <row r="13384">
          <cell r="Z13384">
            <v>35.39</v>
          </cell>
        </row>
        <row r="13385">
          <cell r="Z13385">
            <v>35.4</v>
          </cell>
        </row>
        <row r="13386">
          <cell r="Z13386">
            <v>35.409999999999997</v>
          </cell>
        </row>
        <row r="13387">
          <cell r="Z13387">
            <v>35.42</v>
          </cell>
        </row>
        <row r="13388">
          <cell r="Z13388">
            <v>35.43</v>
          </cell>
        </row>
        <row r="13389">
          <cell r="Z13389">
            <v>35.44</v>
          </cell>
        </row>
        <row r="13390">
          <cell r="Z13390">
            <v>35.450000000000003</v>
          </cell>
        </row>
        <row r="13391">
          <cell r="Z13391">
            <v>35.46</v>
          </cell>
        </row>
        <row r="13392">
          <cell r="Z13392">
            <v>35.47</v>
          </cell>
        </row>
        <row r="13393">
          <cell r="Z13393">
            <v>35.479999999999997</v>
          </cell>
        </row>
        <row r="13394">
          <cell r="Z13394">
            <v>35.49</v>
          </cell>
        </row>
        <row r="13395">
          <cell r="Z13395">
            <v>35.5</v>
          </cell>
        </row>
        <row r="13396">
          <cell r="Z13396">
            <v>35.51</v>
          </cell>
        </row>
        <row r="13397">
          <cell r="Z13397">
            <v>35.520000000000003</v>
          </cell>
        </row>
        <row r="13398">
          <cell r="Z13398">
            <v>35.53</v>
          </cell>
        </row>
        <row r="13399">
          <cell r="Z13399">
            <v>35.54</v>
          </cell>
        </row>
        <row r="13400">
          <cell r="Z13400">
            <v>35.549999999999997</v>
          </cell>
        </row>
        <row r="13401">
          <cell r="Z13401">
            <v>35.56</v>
          </cell>
        </row>
        <row r="13402">
          <cell r="Z13402">
            <v>35.57</v>
          </cell>
        </row>
        <row r="13403">
          <cell r="Z13403">
            <v>35.58</v>
          </cell>
        </row>
        <row r="13404">
          <cell r="Z13404">
            <v>35.590000000000003</v>
          </cell>
        </row>
        <row r="13405">
          <cell r="Z13405">
            <v>35.6</v>
          </cell>
        </row>
        <row r="13406">
          <cell r="Z13406">
            <v>35.61</v>
          </cell>
        </row>
        <row r="13407">
          <cell r="Z13407">
            <v>35.619999999999997</v>
          </cell>
        </row>
        <row r="13408">
          <cell r="Z13408">
            <v>35.630000000000003</v>
          </cell>
        </row>
        <row r="13409">
          <cell r="Z13409">
            <v>35.64</v>
          </cell>
        </row>
        <row r="13410">
          <cell r="Z13410">
            <v>35.65</v>
          </cell>
        </row>
        <row r="13411">
          <cell r="Z13411">
            <v>35.659999999999997</v>
          </cell>
        </row>
        <row r="13412">
          <cell r="Z13412">
            <v>35.67</v>
          </cell>
        </row>
        <row r="13413">
          <cell r="Z13413">
            <v>35.68</v>
          </cell>
        </row>
        <row r="13414">
          <cell r="Z13414">
            <v>35.69</v>
          </cell>
        </row>
        <row r="13415">
          <cell r="Z13415">
            <v>35.700000000000003</v>
          </cell>
        </row>
        <row r="13416">
          <cell r="Z13416">
            <v>35.71</v>
          </cell>
        </row>
        <row r="13417">
          <cell r="Z13417">
            <v>35.72</v>
          </cell>
        </row>
        <row r="13418">
          <cell r="Z13418">
            <v>35.729999999999997</v>
          </cell>
        </row>
        <row r="13419">
          <cell r="Z13419">
            <v>35.74</v>
          </cell>
        </row>
        <row r="13420">
          <cell r="Z13420">
            <v>35.75</v>
          </cell>
        </row>
        <row r="13421">
          <cell r="Z13421">
            <v>35.76</v>
          </cell>
        </row>
        <row r="13422">
          <cell r="Z13422">
            <v>35.770000000000003</v>
          </cell>
        </row>
        <row r="13423">
          <cell r="Z13423">
            <v>35.78</v>
          </cell>
        </row>
        <row r="13424">
          <cell r="Z13424">
            <v>35.79</v>
          </cell>
        </row>
        <row r="13425">
          <cell r="Z13425">
            <v>35.799999999999997</v>
          </cell>
        </row>
        <row r="13426">
          <cell r="Z13426">
            <v>35.81</v>
          </cell>
        </row>
        <row r="13427">
          <cell r="Z13427">
            <v>35.82</v>
          </cell>
        </row>
        <row r="13428">
          <cell r="Z13428">
            <v>35.83</v>
          </cell>
        </row>
        <row r="13429">
          <cell r="Z13429">
            <v>35.840000000000003</v>
          </cell>
        </row>
        <row r="13430">
          <cell r="Z13430">
            <v>35.85</v>
          </cell>
        </row>
        <row r="13431">
          <cell r="Z13431">
            <v>35.86</v>
          </cell>
        </row>
        <row r="13432">
          <cell r="Z13432">
            <v>35.869999999999997</v>
          </cell>
        </row>
        <row r="13433">
          <cell r="Z13433">
            <v>35.880000000000003</v>
          </cell>
        </row>
        <row r="13434">
          <cell r="Z13434">
            <v>35.89</v>
          </cell>
        </row>
        <row r="13435">
          <cell r="Z13435">
            <v>35.9</v>
          </cell>
        </row>
        <row r="13436">
          <cell r="Z13436">
            <v>35.909999999999997</v>
          </cell>
        </row>
        <row r="13437">
          <cell r="Z13437">
            <v>35.92</v>
          </cell>
        </row>
        <row r="13438">
          <cell r="Z13438">
            <v>35.93</v>
          </cell>
        </row>
        <row r="13439">
          <cell r="Z13439">
            <v>35.94</v>
          </cell>
        </row>
        <row r="13440">
          <cell r="Z13440">
            <v>35.950000000000003</v>
          </cell>
        </row>
        <row r="13441">
          <cell r="Z13441">
            <v>35.96</v>
          </cell>
        </row>
        <row r="13442">
          <cell r="Z13442">
            <v>35.97</v>
          </cell>
        </row>
        <row r="13443">
          <cell r="Z13443">
            <v>35.979999999999997</v>
          </cell>
        </row>
        <row r="13444">
          <cell r="Z13444">
            <v>35.99</v>
          </cell>
        </row>
        <row r="13445">
          <cell r="Z13445">
            <v>36</v>
          </cell>
        </row>
        <row r="13446">
          <cell r="Z13446">
            <v>36.01</v>
          </cell>
        </row>
        <row r="13447">
          <cell r="Z13447">
            <v>36.020000000000003</v>
          </cell>
        </row>
        <row r="13448">
          <cell r="Z13448">
            <v>36.03</v>
          </cell>
        </row>
        <row r="13449">
          <cell r="Z13449">
            <v>36.04</v>
          </cell>
        </row>
        <row r="13450">
          <cell r="Z13450">
            <v>36.049999999999997</v>
          </cell>
        </row>
        <row r="13451">
          <cell r="Z13451">
            <v>36.06</v>
          </cell>
        </row>
        <row r="13452">
          <cell r="Z13452">
            <v>36.07</v>
          </cell>
        </row>
        <row r="13453">
          <cell r="Z13453">
            <v>36.08</v>
          </cell>
        </row>
        <row r="13454">
          <cell r="Z13454">
            <v>36.090000000000003</v>
          </cell>
        </row>
        <row r="13455">
          <cell r="Z13455">
            <v>36.1</v>
          </cell>
        </row>
        <row r="13456">
          <cell r="Z13456">
            <v>36.11</v>
          </cell>
        </row>
        <row r="13457">
          <cell r="Z13457">
            <v>36.119999999999997</v>
          </cell>
        </row>
        <row r="13458">
          <cell r="Z13458">
            <v>36.130000000000003</v>
          </cell>
        </row>
        <row r="13459">
          <cell r="Z13459">
            <v>36.14</v>
          </cell>
        </row>
        <row r="13460">
          <cell r="Z13460">
            <v>36.15</v>
          </cell>
        </row>
        <row r="13461">
          <cell r="Z13461">
            <v>36.159999999999997</v>
          </cell>
        </row>
        <row r="13462">
          <cell r="Z13462">
            <v>36.17</v>
          </cell>
        </row>
        <row r="13463">
          <cell r="Z13463">
            <v>36.18</v>
          </cell>
        </row>
        <row r="13464">
          <cell r="Z13464">
            <v>36.19</v>
          </cell>
        </row>
        <row r="13465">
          <cell r="Z13465">
            <v>36.200000000000003</v>
          </cell>
        </row>
        <row r="13466">
          <cell r="Z13466">
            <v>36.21</v>
          </cell>
        </row>
        <row r="13467">
          <cell r="Z13467">
            <v>36.22</v>
          </cell>
        </row>
        <row r="13468">
          <cell r="Z13468">
            <v>36.229999999999997</v>
          </cell>
        </row>
        <row r="13469">
          <cell r="Z13469">
            <v>36.24</v>
          </cell>
        </row>
        <row r="13470">
          <cell r="Z13470">
            <v>36.25</v>
          </cell>
        </row>
        <row r="13471">
          <cell r="Z13471">
            <v>36.26</v>
          </cell>
        </row>
        <row r="13472">
          <cell r="Z13472">
            <v>36.270000000000003</v>
          </cell>
        </row>
        <row r="13473">
          <cell r="Z13473">
            <v>36.28</v>
          </cell>
        </row>
        <row r="13474">
          <cell r="Z13474">
            <v>36.29</v>
          </cell>
        </row>
        <row r="13475">
          <cell r="Z13475">
            <v>36.299999999999997</v>
          </cell>
        </row>
        <row r="13476">
          <cell r="Z13476">
            <v>36.31</v>
          </cell>
        </row>
        <row r="13477">
          <cell r="Z13477">
            <v>36.32</v>
          </cell>
        </row>
        <row r="13478">
          <cell r="Z13478">
            <v>36.33</v>
          </cell>
        </row>
        <row r="13479">
          <cell r="Z13479">
            <v>36.340000000000003</v>
          </cell>
        </row>
        <row r="13480">
          <cell r="Z13480">
            <v>36.35</v>
          </cell>
        </row>
        <row r="13481">
          <cell r="Z13481">
            <v>36.36</v>
          </cell>
        </row>
        <row r="13482">
          <cell r="Z13482">
            <v>36.369999999999997</v>
          </cell>
        </row>
        <row r="13483">
          <cell r="Z13483">
            <v>36.380000000000003</v>
          </cell>
        </row>
        <row r="13484">
          <cell r="Z13484">
            <v>36.39</v>
          </cell>
        </row>
        <row r="13485">
          <cell r="Z13485">
            <v>36.4</v>
          </cell>
        </row>
        <row r="13486">
          <cell r="Z13486">
            <v>36.409999999999997</v>
          </cell>
        </row>
        <row r="13487">
          <cell r="Z13487">
            <v>36.42</v>
          </cell>
        </row>
        <row r="13488">
          <cell r="Z13488">
            <v>36.43</v>
          </cell>
        </row>
        <row r="13489">
          <cell r="Z13489">
            <v>36.44</v>
          </cell>
        </row>
        <row r="13490">
          <cell r="Z13490">
            <v>36.450000000000003</v>
          </cell>
        </row>
        <row r="13491">
          <cell r="Z13491">
            <v>36.46</v>
          </cell>
        </row>
        <row r="13492">
          <cell r="Z13492">
            <v>36.47</v>
          </cell>
        </row>
        <row r="13493">
          <cell r="Z13493">
            <v>36.479999999999997</v>
          </cell>
        </row>
        <row r="13494">
          <cell r="Z13494">
            <v>36.49</v>
          </cell>
        </row>
        <row r="13495">
          <cell r="Z13495">
            <v>36.5</v>
          </cell>
        </row>
        <row r="13496">
          <cell r="Z13496">
            <v>36.51</v>
          </cell>
        </row>
        <row r="13497">
          <cell r="Z13497">
            <v>36.520000000000003</v>
          </cell>
        </row>
        <row r="13498">
          <cell r="Z13498">
            <v>36.53</v>
          </cell>
        </row>
        <row r="13499">
          <cell r="Z13499">
            <v>36.54</v>
          </cell>
        </row>
        <row r="13500">
          <cell r="Z13500">
            <v>36.549999999999997</v>
          </cell>
        </row>
        <row r="13501">
          <cell r="Z13501">
            <v>36.56</v>
          </cell>
        </row>
        <row r="13502">
          <cell r="Z13502">
            <v>36.57</v>
          </cell>
        </row>
        <row r="13503">
          <cell r="Z13503">
            <v>36.58</v>
          </cell>
        </row>
        <row r="13504">
          <cell r="Z13504">
            <v>36.590000000000003</v>
          </cell>
        </row>
        <row r="13505">
          <cell r="Z13505">
            <v>36.6</v>
          </cell>
        </row>
        <row r="13506">
          <cell r="Z13506">
            <v>36.61</v>
          </cell>
        </row>
        <row r="13507">
          <cell r="Z13507">
            <v>36.619999999999997</v>
          </cell>
        </row>
        <row r="13508">
          <cell r="Z13508">
            <v>36.630000000000003</v>
          </cell>
        </row>
        <row r="13509">
          <cell r="Z13509">
            <v>36.64</v>
          </cell>
        </row>
        <row r="13510">
          <cell r="Z13510">
            <v>36.65</v>
          </cell>
        </row>
        <row r="13511">
          <cell r="Z13511">
            <v>36.659999999999997</v>
          </cell>
        </row>
        <row r="13512">
          <cell r="Z13512">
            <v>36.67</v>
          </cell>
        </row>
        <row r="13513">
          <cell r="Z13513">
            <v>36.68</v>
          </cell>
        </row>
        <row r="13514">
          <cell r="Z13514">
            <v>36.69</v>
          </cell>
        </row>
        <row r="13515">
          <cell r="Z13515">
            <v>36.700000000000003</v>
          </cell>
        </row>
        <row r="13516">
          <cell r="Z13516">
            <v>36.71</v>
          </cell>
        </row>
        <row r="13517">
          <cell r="Z13517">
            <v>36.72</v>
          </cell>
        </row>
        <row r="13518">
          <cell r="Z13518">
            <v>36.729999999999997</v>
          </cell>
        </row>
        <row r="13519">
          <cell r="Z13519">
            <v>36.74</v>
          </cell>
        </row>
        <row r="13520">
          <cell r="Z13520">
            <v>36.75</v>
          </cell>
        </row>
        <row r="13521">
          <cell r="Z13521">
            <v>36.76</v>
          </cell>
        </row>
        <row r="13522">
          <cell r="Z13522">
            <v>36.770000000000003</v>
          </cell>
        </row>
        <row r="13523">
          <cell r="Z13523">
            <v>36.78</v>
          </cell>
        </row>
        <row r="13524">
          <cell r="Z13524">
            <v>36.79</v>
          </cell>
        </row>
        <row r="13525">
          <cell r="Z13525">
            <v>36.799999999999997</v>
          </cell>
        </row>
        <row r="13526">
          <cell r="Z13526">
            <v>36.81</v>
          </cell>
        </row>
        <row r="13527">
          <cell r="Z13527">
            <v>36.82</v>
          </cell>
        </row>
        <row r="13528">
          <cell r="Z13528">
            <v>36.83</v>
          </cell>
        </row>
        <row r="13529">
          <cell r="Z13529">
            <v>36.840000000000003</v>
          </cell>
        </row>
        <row r="13530">
          <cell r="Z13530">
            <v>36.85</v>
          </cell>
        </row>
        <row r="13531">
          <cell r="Z13531">
            <v>36.86</v>
          </cell>
        </row>
        <row r="13532">
          <cell r="Z13532">
            <v>36.869999999999997</v>
          </cell>
        </row>
        <row r="13533">
          <cell r="Z13533">
            <v>36.880000000000003</v>
          </cell>
        </row>
        <row r="13534">
          <cell r="Z13534">
            <v>36.89</v>
          </cell>
        </row>
        <row r="13535">
          <cell r="Z13535">
            <v>36.9</v>
          </cell>
        </row>
        <row r="13536">
          <cell r="Z13536">
            <v>36.909999999999997</v>
          </cell>
        </row>
        <row r="13537">
          <cell r="Z13537">
            <v>36.92</v>
          </cell>
        </row>
        <row r="13538">
          <cell r="Z13538">
            <v>36.93</v>
          </cell>
        </row>
        <row r="13539">
          <cell r="Z13539">
            <v>36.94</v>
          </cell>
        </row>
        <row r="13540">
          <cell r="Z13540">
            <v>36.950000000000003</v>
          </cell>
        </row>
        <row r="13541">
          <cell r="Z13541">
            <v>36.96</v>
          </cell>
        </row>
        <row r="13542">
          <cell r="Z13542">
            <v>36.97</v>
          </cell>
        </row>
        <row r="13543">
          <cell r="Z13543">
            <v>36.979999999999997</v>
          </cell>
        </row>
        <row r="13544">
          <cell r="Z13544">
            <v>36.99</v>
          </cell>
        </row>
        <row r="13545">
          <cell r="Z13545">
            <v>37</v>
          </cell>
        </row>
        <row r="13546">
          <cell r="Z13546">
            <v>37.01</v>
          </cell>
        </row>
        <row r="13547">
          <cell r="Z13547">
            <v>37.020000000000003</v>
          </cell>
        </row>
        <row r="13548">
          <cell r="Z13548">
            <v>37.03</v>
          </cell>
        </row>
        <row r="13549">
          <cell r="Z13549">
            <v>37.04</v>
          </cell>
        </row>
        <row r="13550">
          <cell r="Z13550">
            <v>37.049999999999997</v>
          </cell>
        </row>
        <row r="13551">
          <cell r="Z13551">
            <v>37.06</v>
          </cell>
        </row>
        <row r="13552">
          <cell r="Z13552">
            <v>37.07</v>
          </cell>
        </row>
        <row r="13553">
          <cell r="Z13553">
            <v>37.08</v>
          </cell>
        </row>
        <row r="13554">
          <cell r="Z13554">
            <v>37.090000000000003</v>
          </cell>
        </row>
        <row r="13555">
          <cell r="Z13555">
            <v>37.1</v>
          </cell>
        </row>
        <row r="13556">
          <cell r="Z13556">
            <v>37.11</v>
          </cell>
        </row>
        <row r="13557">
          <cell r="Z13557">
            <v>37.119999999999997</v>
          </cell>
        </row>
        <row r="13558">
          <cell r="Z13558">
            <v>37.130000000000003</v>
          </cell>
        </row>
        <row r="13559">
          <cell r="Z13559">
            <v>37.14</v>
          </cell>
        </row>
        <row r="13560">
          <cell r="Z13560">
            <v>37.15</v>
          </cell>
        </row>
        <row r="13561">
          <cell r="Z13561">
            <v>37.159999999999997</v>
          </cell>
        </row>
        <row r="13562">
          <cell r="Z13562">
            <v>37.17</v>
          </cell>
        </row>
        <row r="13563">
          <cell r="Z13563">
            <v>37.18</v>
          </cell>
        </row>
        <row r="13564">
          <cell r="Z13564">
            <v>37.19</v>
          </cell>
        </row>
        <row r="13565">
          <cell r="Z13565">
            <v>37.200000000000003</v>
          </cell>
        </row>
        <row r="13566">
          <cell r="Z13566">
            <v>37.21</v>
          </cell>
        </row>
        <row r="13567">
          <cell r="Z13567">
            <v>37.22</v>
          </cell>
        </row>
        <row r="13568">
          <cell r="Z13568">
            <v>37.229999999999997</v>
          </cell>
        </row>
        <row r="13569">
          <cell r="Z13569">
            <v>37.24</v>
          </cell>
        </row>
        <row r="13570">
          <cell r="Z13570">
            <v>37.25</v>
          </cell>
        </row>
        <row r="13571">
          <cell r="Z13571">
            <v>37.26</v>
          </cell>
        </row>
        <row r="13572">
          <cell r="Z13572">
            <v>37.270000000000003</v>
          </cell>
        </row>
        <row r="13573">
          <cell r="Z13573">
            <v>37.28</v>
          </cell>
        </row>
        <row r="13574">
          <cell r="Z13574">
            <v>37.29</v>
          </cell>
        </row>
        <row r="13575">
          <cell r="Z13575">
            <v>37.299999999999997</v>
          </cell>
        </row>
        <row r="13576">
          <cell r="Z13576">
            <v>37.31</v>
          </cell>
        </row>
        <row r="13577">
          <cell r="Z13577">
            <v>37.32</v>
          </cell>
        </row>
        <row r="13578">
          <cell r="Z13578">
            <v>37.33</v>
          </cell>
        </row>
        <row r="13579">
          <cell r="Z13579">
            <v>37.340000000000003</v>
          </cell>
        </row>
        <row r="13580">
          <cell r="Z13580">
            <v>37.35</v>
          </cell>
        </row>
        <row r="13581">
          <cell r="Z13581">
            <v>37.36</v>
          </cell>
        </row>
        <row r="13582">
          <cell r="Z13582">
            <v>37.369999999999997</v>
          </cell>
        </row>
        <row r="13583">
          <cell r="Z13583">
            <v>37.380000000000003</v>
          </cell>
        </row>
        <row r="13584">
          <cell r="Z13584">
            <v>37.39</v>
          </cell>
        </row>
        <row r="13585">
          <cell r="Z13585">
            <v>37.4</v>
          </cell>
        </row>
        <row r="13586">
          <cell r="Z13586">
            <v>37.409999999999997</v>
          </cell>
        </row>
        <row r="13587">
          <cell r="Z13587">
            <v>37.42</v>
          </cell>
        </row>
        <row r="13588">
          <cell r="Z13588">
            <v>37.43</v>
          </cell>
        </row>
        <row r="13589">
          <cell r="Z13589">
            <v>37.44</v>
          </cell>
        </row>
        <row r="13590">
          <cell r="Z13590">
            <v>37.450000000000003</v>
          </cell>
        </row>
        <row r="13591">
          <cell r="Z13591">
            <v>37.46</v>
          </cell>
        </row>
        <row r="13592">
          <cell r="Z13592">
            <v>37.47</v>
          </cell>
        </row>
        <row r="13593">
          <cell r="Z13593">
            <v>37.479999999999997</v>
          </cell>
        </row>
        <row r="13594">
          <cell r="Z13594">
            <v>37.49</v>
          </cell>
        </row>
        <row r="13595">
          <cell r="Z13595">
            <v>37.5</v>
          </cell>
        </row>
        <row r="13596">
          <cell r="Z13596">
            <v>37.51</v>
          </cell>
        </row>
        <row r="13597">
          <cell r="Z13597">
            <v>37.520000000000003</v>
          </cell>
        </row>
        <row r="13598">
          <cell r="Z13598">
            <v>37.53</v>
          </cell>
        </row>
        <row r="13599">
          <cell r="Z13599">
            <v>37.54</v>
          </cell>
        </row>
        <row r="13600">
          <cell r="Z13600">
            <v>37.549999999999997</v>
          </cell>
        </row>
        <row r="13601">
          <cell r="Z13601">
            <v>37.56</v>
          </cell>
        </row>
        <row r="13602">
          <cell r="Z13602">
            <v>37.57</v>
          </cell>
        </row>
        <row r="13603">
          <cell r="Z13603">
            <v>37.58</v>
          </cell>
        </row>
        <row r="13604">
          <cell r="Z13604">
            <v>37.590000000000003</v>
          </cell>
        </row>
        <row r="13605">
          <cell r="Z13605">
            <v>37.6</v>
          </cell>
        </row>
        <row r="13606">
          <cell r="Z13606">
            <v>37.61</v>
          </cell>
        </row>
        <row r="13607">
          <cell r="Z13607">
            <v>37.619999999999997</v>
          </cell>
        </row>
        <row r="13608">
          <cell r="Z13608">
            <v>37.630000000000003</v>
          </cell>
        </row>
        <row r="13609">
          <cell r="Z13609">
            <v>37.64</v>
          </cell>
        </row>
        <row r="13610">
          <cell r="Z13610">
            <v>37.65</v>
          </cell>
        </row>
        <row r="13611">
          <cell r="Z13611">
            <v>37.659999999999997</v>
          </cell>
        </row>
        <row r="13612">
          <cell r="Z13612">
            <v>37.67</v>
          </cell>
        </row>
        <row r="13613">
          <cell r="Z13613">
            <v>37.68</v>
          </cell>
        </row>
        <row r="13614">
          <cell r="Z13614">
            <v>37.69</v>
          </cell>
        </row>
        <row r="13615">
          <cell r="Z13615">
            <v>37.700000000000003</v>
          </cell>
        </row>
        <row r="13616">
          <cell r="Z13616">
            <v>37.71</v>
          </cell>
        </row>
        <row r="13617">
          <cell r="Z13617">
            <v>37.72</v>
          </cell>
        </row>
        <row r="13618">
          <cell r="Z13618">
            <v>37.729999999999997</v>
          </cell>
        </row>
        <row r="13619">
          <cell r="Z13619">
            <v>37.74</v>
          </cell>
        </row>
        <row r="13620">
          <cell r="Z13620">
            <v>37.75</v>
          </cell>
        </row>
        <row r="13621">
          <cell r="Z13621">
            <v>37.76</v>
          </cell>
        </row>
        <row r="13622">
          <cell r="Z13622">
            <v>37.770000000000003</v>
          </cell>
        </row>
        <row r="13623">
          <cell r="Z13623">
            <v>37.78</v>
          </cell>
        </row>
        <row r="13624">
          <cell r="Z13624">
            <v>37.79</v>
          </cell>
        </row>
        <row r="13625">
          <cell r="Z13625">
            <v>37.799999999999997</v>
          </cell>
        </row>
        <row r="13626">
          <cell r="Z13626">
            <v>37.81</v>
          </cell>
        </row>
        <row r="13627">
          <cell r="Z13627">
            <v>37.82</v>
          </cell>
        </row>
        <row r="13628">
          <cell r="Z13628">
            <v>37.83</v>
          </cell>
        </row>
        <row r="13629">
          <cell r="Z13629">
            <v>37.840000000000003</v>
          </cell>
        </row>
        <row r="13630">
          <cell r="Z13630">
            <v>37.85</v>
          </cell>
        </row>
        <row r="13631">
          <cell r="Z13631">
            <v>37.86</v>
          </cell>
        </row>
        <row r="13632">
          <cell r="Z13632">
            <v>37.869999999999997</v>
          </cell>
        </row>
        <row r="13633">
          <cell r="Z13633">
            <v>37.880000000000003</v>
          </cell>
        </row>
        <row r="13634">
          <cell r="Z13634">
            <v>37.89</v>
          </cell>
        </row>
        <row r="13635">
          <cell r="Z13635">
            <v>37.9</v>
          </cell>
        </row>
        <row r="13636">
          <cell r="Z13636">
            <v>37.909999999999997</v>
          </cell>
        </row>
        <row r="13637">
          <cell r="Z13637">
            <v>37.92</v>
          </cell>
        </row>
        <row r="13638">
          <cell r="Z13638">
            <v>37.93</v>
          </cell>
        </row>
        <row r="13639">
          <cell r="Z13639">
            <v>37.94</v>
          </cell>
        </row>
        <row r="13640">
          <cell r="Z13640">
            <v>37.950000000000003</v>
          </cell>
        </row>
        <row r="13641">
          <cell r="Z13641">
            <v>37.96</v>
          </cell>
        </row>
        <row r="13642">
          <cell r="Z13642">
            <v>37.97</v>
          </cell>
        </row>
        <row r="13643">
          <cell r="Z13643">
            <v>37.979999999999997</v>
          </cell>
        </row>
        <row r="13644">
          <cell r="Z13644">
            <v>37.99</v>
          </cell>
        </row>
        <row r="13645">
          <cell r="Z13645">
            <v>38</v>
          </cell>
        </row>
        <row r="13646">
          <cell r="Z13646">
            <v>38.01</v>
          </cell>
        </row>
        <row r="13647">
          <cell r="Z13647">
            <v>38.020000000000003</v>
          </cell>
        </row>
        <row r="13648">
          <cell r="Z13648">
            <v>38.03</v>
          </cell>
        </row>
        <row r="13649">
          <cell r="Z13649">
            <v>38.04</v>
          </cell>
        </row>
        <row r="13650">
          <cell r="Z13650">
            <v>38.049999999999997</v>
          </cell>
        </row>
        <row r="13651">
          <cell r="Z13651">
            <v>38.06</v>
          </cell>
        </row>
        <row r="13652">
          <cell r="Z13652">
            <v>38.07</v>
          </cell>
        </row>
        <row r="13653">
          <cell r="Z13653">
            <v>38.08</v>
          </cell>
        </row>
        <row r="13654">
          <cell r="Z13654">
            <v>38.090000000000003</v>
          </cell>
        </row>
        <row r="13655">
          <cell r="Z13655">
            <v>38.1</v>
          </cell>
        </row>
        <row r="13656">
          <cell r="Z13656">
            <v>38.11</v>
          </cell>
        </row>
        <row r="13657">
          <cell r="Z13657">
            <v>38.119999999999997</v>
          </cell>
        </row>
        <row r="13658">
          <cell r="Z13658">
            <v>38.130000000000003</v>
          </cell>
        </row>
        <row r="13659">
          <cell r="Z13659">
            <v>38.14</v>
          </cell>
        </row>
        <row r="13660">
          <cell r="Z13660">
            <v>38.15</v>
          </cell>
        </row>
        <row r="13661">
          <cell r="Z13661">
            <v>38.159999999999997</v>
          </cell>
        </row>
        <row r="13662">
          <cell r="Z13662">
            <v>38.17</v>
          </cell>
        </row>
        <row r="13663">
          <cell r="Z13663">
            <v>38.18</v>
          </cell>
        </row>
        <row r="13664">
          <cell r="Z13664">
            <v>38.19</v>
          </cell>
        </row>
        <row r="13665">
          <cell r="Z13665">
            <v>38.200000000000003</v>
          </cell>
        </row>
        <row r="13666">
          <cell r="Z13666">
            <v>38.21</v>
          </cell>
        </row>
        <row r="13667">
          <cell r="Z13667">
            <v>38.22</v>
          </cell>
        </row>
        <row r="13668">
          <cell r="Z13668">
            <v>38.229999999999997</v>
          </cell>
        </row>
        <row r="13669">
          <cell r="Z13669">
            <v>38.24</v>
          </cell>
        </row>
        <row r="13670">
          <cell r="Z13670">
            <v>38.25</v>
          </cell>
        </row>
        <row r="13671">
          <cell r="Z13671">
            <v>38.26</v>
          </cell>
        </row>
        <row r="13672">
          <cell r="Z13672">
            <v>38.270000000000003</v>
          </cell>
        </row>
        <row r="13673">
          <cell r="Z13673">
            <v>38.28</v>
          </cell>
        </row>
        <row r="13674">
          <cell r="Z13674">
            <v>38.29</v>
          </cell>
        </row>
        <row r="13675">
          <cell r="Z13675">
            <v>38.299999999999997</v>
          </cell>
        </row>
        <row r="13676">
          <cell r="Z13676">
            <v>38.31</v>
          </cell>
        </row>
        <row r="13677">
          <cell r="Z13677">
            <v>38.32</v>
          </cell>
        </row>
        <row r="13678">
          <cell r="Z13678">
            <v>38.33</v>
          </cell>
        </row>
        <row r="13679">
          <cell r="Z13679">
            <v>38.340000000000003</v>
          </cell>
        </row>
        <row r="13680">
          <cell r="Z13680">
            <v>38.35</v>
          </cell>
        </row>
        <row r="13681">
          <cell r="Z13681">
            <v>38.36</v>
          </cell>
        </row>
        <row r="13682">
          <cell r="Z13682">
            <v>38.369999999999997</v>
          </cell>
        </row>
        <row r="13683">
          <cell r="Z13683">
            <v>38.380000000000003</v>
          </cell>
        </row>
        <row r="13684">
          <cell r="Z13684">
            <v>38.39</v>
          </cell>
        </row>
        <row r="13685">
          <cell r="Z13685">
            <v>38.4</v>
          </cell>
        </row>
        <row r="13686">
          <cell r="Z13686">
            <v>38.409999999999997</v>
          </cell>
        </row>
        <row r="13687">
          <cell r="Z13687">
            <v>38.42</v>
          </cell>
        </row>
        <row r="13688">
          <cell r="Z13688">
            <v>38.43</v>
          </cell>
        </row>
        <row r="13689">
          <cell r="Z13689">
            <v>38.44</v>
          </cell>
        </row>
        <row r="13690">
          <cell r="Z13690">
            <v>38.450000000000003</v>
          </cell>
        </row>
        <row r="13691">
          <cell r="Z13691">
            <v>38.46</v>
          </cell>
        </row>
        <row r="13692">
          <cell r="Z13692">
            <v>38.47</v>
          </cell>
        </row>
        <row r="13693">
          <cell r="Z13693">
            <v>38.479999999999997</v>
          </cell>
        </row>
        <row r="13694">
          <cell r="Z13694">
            <v>38.49</v>
          </cell>
        </row>
        <row r="13695">
          <cell r="Z13695">
            <v>38.5</v>
          </cell>
        </row>
        <row r="13696">
          <cell r="Z13696">
            <v>38.51</v>
          </cell>
        </row>
        <row r="13697">
          <cell r="Z13697">
            <v>38.520000000000003</v>
          </cell>
        </row>
        <row r="13698">
          <cell r="Z13698">
            <v>38.53</v>
          </cell>
        </row>
        <row r="13699">
          <cell r="Z13699">
            <v>38.54</v>
          </cell>
        </row>
        <row r="13700">
          <cell r="Z13700">
            <v>38.549999999999997</v>
          </cell>
        </row>
        <row r="13701">
          <cell r="Z13701">
            <v>38.56</v>
          </cell>
        </row>
        <row r="13702">
          <cell r="Z13702">
            <v>38.57</v>
          </cell>
        </row>
        <row r="13703">
          <cell r="Z13703">
            <v>38.58</v>
          </cell>
        </row>
        <row r="13704">
          <cell r="Z13704">
            <v>38.590000000000003</v>
          </cell>
        </row>
        <row r="13705">
          <cell r="Z13705">
            <v>38.6</v>
          </cell>
        </row>
        <row r="13706">
          <cell r="Z13706">
            <v>38.61</v>
          </cell>
        </row>
        <row r="13707">
          <cell r="Z13707">
            <v>38.619999999999997</v>
          </cell>
        </row>
        <row r="13708">
          <cell r="Z13708">
            <v>38.630000000000003</v>
          </cell>
        </row>
        <row r="13709">
          <cell r="Z13709">
            <v>38.64</v>
          </cell>
        </row>
        <row r="13710">
          <cell r="Z13710">
            <v>38.65</v>
          </cell>
        </row>
        <row r="13711">
          <cell r="Z13711">
            <v>38.659999999999997</v>
          </cell>
        </row>
        <row r="13712">
          <cell r="Z13712">
            <v>38.67</v>
          </cell>
        </row>
        <row r="13713">
          <cell r="Z13713">
            <v>38.68</v>
          </cell>
        </row>
        <row r="13714">
          <cell r="Z13714">
            <v>38.69</v>
          </cell>
        </row>
        <row r="13715">
          <cell r="Z13715">
            <v>38.700000000000003</v>
          </cell>
        </row>
        <row r="13716">
          <cell r="Z13716">
            <v>38.71</v>
          </cell>
        </row>
        <row r="13717">
          <cell r="Z13717">
            <v>38.72</v>
          </cell>
        </row>
        <row r="13718">
          <cell r="Z13718">
            <v>38.729999999999997</v>
          </cell>
        </row>
        <row r="13719">
          <cell r="Z13719">
            <v>38.74</v>
          </cell>
        </row>
        <row r="13720">
          <cell r="Z13720">
            <v>38.75</v>
          </cell>
        </row>
        <row r="13721">
          <cell r="Z13721">
            <v>38.76</v>
          </cell>
        </row>
        <row r="13722">
          <cell r="Z13722">
            <v>38.770000000000003</v>
          </cell>
        </row>
        <row r="13723">
          <cell r="Z13723">
            <v>38.78</v>
          </cell>
        </row>
        <row r="13724">
          <cell r="Z13724">
            <v>38.79</v>
          </cell>
        </row>
        <row r="13725">
          <cell r="Z13725">
            <v>38.799999999999997</v>
          </cell>
        </row>
        <row r="13726">
          <cell r="Z13726">
            <v>38.81</v>
          </cell>
        </row>
        <row r="13727">
          <cell r="Z13727">
            <v>38.82</v>
          </cell>
        </row>
        <row r="13728">
          <cell r="Z13728">
            <v>38.83</v>
          </cell>
        </row>
        <row r="13729">
          <cell r="Z13729">
            <v>38.840000000000003</v>
          </cell>
        </row>
        <row r="13730">
          <cell r="Z13730">
            <v>38.85</v>
          </cell>
        </row>
        <row r="13731">
          <cell r="Z13731">
            <v>38.86</v>
          </cell>
        </row>
        <row r="13732">
          <cell r="Z13732">
            <v>38.869999999999997</v>
          </cell>
        </row>
        <row r="13733">
          <cell r="Z13733">
            <v>38.880000000000003</v>
          </cell>
        </row>
        <row r="13734">
          <cell r="Z13734">
            <v>38.89</v>
          </cell>
        </row>
        <row r="13735">
          <cell r="Z13735">
            <v>38.9</v>
          </cell>
        </row>
        <row r="13736">
          <cell r="Z13736">
            <v>38.909999999999997</v>
          </cell>
        </row>
        <row r="13737">
          <cell r="Z13737">
            <v>38.92</v>
          </cell>
        </row>
        <row r="13738">
          <cell r="Z13738">
            <v>38.93</v>
          </cell>
        </row>
        <row r="13739">
          <cell r="Z13739">
            <v>38.94</v>
          </cell>
        </row>
        <row r="13740">
          <cell r="Z13740">
            <v>38.950000000000003</v>
          </cell>
        </row>
        <row r="13741">
          <cell r="Z13741">
            <v>38.96</v>
          </cell>
        </row>
        <row r="13742">
          <cell r="Z13742">
            <v>38.97</v>
          </cell>
        </row>
        <row r="13743">
          <cell r="Z13743">
            <v>38.979999999999997</v>
          </cell>
        </row>
        <row r="13744">
          <cell r="Z13744">
            <v>38.99</v>
          </cell>
        </row>
        <row r="13745">
          <cell r="Z13745">
            <v>39</v>
          </cell>
        </row>
        <row r="13746">
          <cell r="Z13746">
            <v>39.01</v>
          </cell>
        </row>
        <row r="13747">
          <cell r="Z13747">
            <v>39.020000000000003</v>
          </cell>
        </row>
        <row r="13748">
          <cell r="Z13748">
            <v>39.03</v>
          </cell>
        </row>
        <row r="13749">
          <cell r="Z13749">
            <v>39.04</v>
          </cell>
        </row>
        <row r="13750">
          <cell r="Z13750">
            <v>39.049999999999997</v>
          </cell>
        </row>
        <row r="13751">
          <cell r="Z13751">
            <v>39.06</v>
          </cell>
        </row>
        <row r="13752">
          <cell r="Z13752">
            <v>39.07</v>
          </cell>
        </row>
        <row r="13753">
          <cell r="Z13753">
            <v>39.08</v>
          </cell>
        </row>
        <row r="13754">
          <cell r="Z13754">
            <v>39.090000000000003</v>
          </cell>
        </row>
        <row r="13755">
          <cell r="Z13755">
            <v>39.1</v>
          </cell>
        </row>
        <row r="13756">
          <cell r="Z13756">
            <v>39.11</v>
          </cell>
        </row>
        <row r="13757">
          <cell r="Z13757">
            <v>39.119999999999997</v>
          </cell>
        </row>
        <row r="13758">
          <cell r="Z13758">
            <v>39.130000000000003</v>
          </cell>
        </row>
        <row r="13759">
          <cell r="Z13759">
            <v>39.14</v>
          </cell>
        </row>
        <row r="13760">
          <cell r="Z13760">
            <v>39.15</v>
          </cell>
        </row>
        <row r="13761">
          <cell r="Z13761">
            <v>39.159999999999997</v>
          </cell>
        </row>
        <row r="13762">
          <cell r="Z13762">
            <v>39.17</v>
          </cell>
        </row>
        <row r="13763">
          <cell r="Z13763">
            <v>39.18</v>
          </cell>
        </row>
        <row r="13764">
          <cell r="Z13764">
            <v>39.19</v>
          </cell>
        </row>
        <row r="13765">
          <cell r="Z13765">
            <v>39.200000000000003</v>
          </cell>
        </row>
        <row r="13766">
          <cell r="Z13766">
            <v>39.21</v>
          </cell>
        </row>
        <row r="13767">
          <cell r="Z13767">
            <v>39.22</v>
          </cell>
        </row>
        <row r="13768">
          <cell r="Z13768">
            <v>39.229999999999997</v>
          </cell>
        </row>
        <row r="13769">
          <cell r="Z13769">
            <v>39.24</v>
          </cell>
        </row>
        <row r="13770">
          <cell r="Z13770">
            <v>39.25</v>
          </cell>
        </row>
        <row r="13771">
          <cell r="Z13771">
            <v>39.26</v>
          </cell>
        </row>
        <row r="13772">
          <cell r="Z13772">
            <v>39.270000000000003</v>
          </cell>
        </row>
        <row r="13773">
          <cell r="Z13773">
            <v>39.28</v>
          </cell>
        </row>
        <row r="13774">
          <cell r="Z13774">
            <v>39.29</v>
          </cell>
        </row>
        <row r="13775">
          <cell r="Z13775">
            <v>39.299999999999997</v>
          </cell>
        </row>
        <row r="13776">
          <cell r="Z13776">
            <v>39.31</v>
          </cell>
        </row>
        <row r="13777">
          <cell r="Z13777">
            <v>39.32</v>
          </cell>
        </row>
        <row r="13778">
          <cell r="Z13778">
            <v>39.33</v>
          </cell>
        </row>
        <row r="13779">
          <cell r="Z13779">
            <v>39.340000000000003</v>
          </cell>
        </row>
        <row r="13780">
          <cell r="Z13780">
            <v>39.35</v>
          </cell>
        </row>
        <row r="13781">
          <cell r="Z13781">
            <v>39.36</v>
          </cell>
        </row>
        <row r="13782">
          <cell r="Z13782">
            <v>39.369999999999997</v>
          </cell>
        </row>
        <row r="13783">
          <cell r="Z13783">
            <v>39.380000000000003</v>
          </cell>
        </row>
        <row r="13784">
          <cell r="Z13784">
            <v>39.39</v>
          </cell>
        </row>
        <row r="13785">
          <cell r="Z13785">
            <v>39.4</v>
          </cell>
        </row>
        <row r="13786">
          <cell r="Z13786">
            <v>39.409999999999997</v>
          </cell>
        </row>
        <row r="13787">
          <cell r="Z13787">
            <v>39.42</v>
          </cell>
        </row>
        <row r="13788">
          <cell r="Z13788">
            <v>39.43</v>
          </cell>
        </row>
        <row r="13789">
          <cell r="Z13789">
            <v>39.44</v>
          </cell>
        </row>
        <row r="13790">
          <cell r="Z13790">
            <v>39.450000000000003</v>
          </cell>
        </row>
        <row r="13791">
          <cell r="Z13791">
            <v>39.46</v>
          </cell>
        </row>
        <row r="13792">
          <cell r="Z13792">
            <v>39.47</v>
          </cell>
        </row>
        <row r="13793">
          <cell r="Z13793">
            <v>39.479999999999997</v>
          </cell>
        </row>
        <row r="13794">
          <cell r="Z13794">
            <v>39.49</v>
          </cell>
        </row>
        <row r="13795">
          <cell r="Z13795">
            <v>39.5</v>
          </cell>
        </row>
        <row r="13796">
          <cell r="Z13796">
            <v>39.51</v>
          </cell>
        </row>
        <row r="13797">
          <cell r="Z13797">
            <v>39.520000000000003</v>
          </cell>
        </row>
        <row r="13798">
          <cell r="Z13798">
            <v>39.53</v>
          </cell>
        </row>
        <row r="13799">
          <cell r="Z13799">
            <v>39.54</v>
          </cell>
        </row>
        <row r="13800">
          <cell r="Z13800">
            <v>39.549999999999997</v>
          </cell>
        </row>
        <row r="13801">
          <cell r="Z13801">
            <v>39.56</v>
          </cell>
        </row>
        <row r="13802">
          <cell r="Z13802">
            <v>39.57</v>
          </cell>
        </row>
        <row r="13803">
          <cell r="Z13803">
            <v>39.58</v>
          </cell>
        </row>
        <row r="13804">
          <cell r="Z13804">
            <v>39.590000000000003</v>
          </cell>
        </row>
        <row r="13805">
          <cell r="Z13805">
            <v>39.6</v>
          </cell>
        </row>
        <row r="13806">
          <cell r="Z13806">
            <v>39.61</v>
          </cell>
        </row>
        <row r="13807">
          <cell r="Z13807">
            <v>39.619999999999997</v>
          </cell>
        </row>
        <row r="13808">
          <cell r="Z13808">
            <v>39.630000000000003</v>
          </cell>
        </row>
        <row r="13809">
          <cell r="Z13809">
            <v>39.64</v>
          </cell>
        </row>
        <row r="13810">
          <cell r="Z13810">
            <v>39.65</v>
          </cell>
        </row>
        <row r="13811">
          <cell r="Z13811">
            <v>39.659999999999997</v>
          </cell>
        </row>
        <row r="13812">
          <cell r="Z13812">
            <v>39.67</v>
          </cell>
        </row>
        <row r="13813">
          <cell r="Z13813">
            <v>39.68</v>
          </cell>
        </row>
        <row r="13814">
          <cell r="Z13814">
            <v>39.69</v>
          </cell>
        </row>
        <row r="13815">
          <cell r="Z13815">
            <v>39.700000000000003</v>
          </cell>
        </row>
        <row r="13816">
          <cell r="Z13816">
            <v>39.71</v>
          </cell>
        </row>
        <row r="13817">
          <cell r="Z13817">
            <v>39.72</v>
          </cell>
        </row>
        <row r="13818">
          <cell r="Z13818">
            <v>39.729999999999997</v>
          </cell>
        </row>
        <row r="13819">
          <cell r="Z13819">
            <v>39.74</v>
          </cell>
        </row>
        <row r="13820">
          <cell r="Z13820">
            <v>39.75</v>
          </cell>
        </row>
        <row r="13821">
          <cell r="Z13821">
            <v>39.76</v>
          </cell>
        </row>
        <row r="13822">
          <cell r="Z13822">
            <v>39.770000000000003</v>
          </cell>
        </row>
        <row r="13823">
          <cell r="Z13823">
            <v>39.78</v>
          </cell>
        </row>
        <row r="13824">
          <cell r="Z13824">
            <v>39.79</v>
          </cell>
        </row>
        <row r="13825">
          <cell r="Z13825">
            <v>39.799999999999997</v>
          </cell>
        </row>
        <row r="13826">
          <cell r="Z13826">
            <v>39.81</v>
          </cell>
        </row>
        <row r="13827">
          <cell r="Z13827">
            <v>39.82</v>
          </cell>
        </row>
        <row r="13828">
          <cell r="Z13828">
            <v>39.83</v>
          </cell>
        </row>
        <row r="13829">
          <cell r="Z13829">
            <v>39.840000000000003</v>
          </cell>
        </row>
        <row r="13830">
          <cell r="Z13830">
            <v>39.85</v>
          </cell>
        </row>
        <row r="13831">
          <cell r="Z13831">
            <v>39.86</v>
          </cell>
        </row>
        <row r="13832">
          <cell r="Z13832">
            <v>39.869999999999997</v>
          </cell>
        </row>
        <row r="13833">
          <cell r="Z13833">
            <v>39.880000000000003</v>
          </cell>
        </row>
        <row r="13834">
          <cell r="Z13834">
            <v>39.89</v>
          </cell>
        </row>
        <row r="13835">
          <cell r="Z13835">
            <v>39.9</v>
          </cell>
        </row>
        <row r="13836">
          <cell r="Z13836">
            <v>39.909999999999997</v>
          </cell>
        </row>
        <row r="13837">
          <cell r="Z13837">
            <v>39.92</v>
          </cell>
        </row>
        <row r="13838">
          <cell r="Z13838">
            <v>39.93</v>
          </cell>
        </row>
        <row r="13839">
          <cell r="Z13839">
            <v>39.94</v>
          </cell>
        </row>
        <row r="13840">
          <cell r="Z13840">
            <v>39.950000000000003</v>
          </cell>
        </row>
        <row r="13841">
          <cell r="Z13841">
            <v>39.96</v>
          </cell>
        </row>
        <row r="13842">
          <cell r="Z13842">
            <v>39.97</v>
          </cell>
        </row>
        <row r="13843">
          <cell r="Z13843">
            <v>39.979999999999997</v>
          </cell>
        </row>
        <row r="13844">
          <cell r="Z13844">
            <v>39.99</v>
          </cell>
        </row>
        <row r="13845">
          <cell r="Z13845">
            <v>40</v>
          </cell>
        </row>
        <row r="13846">
          <cell r="Z13846">
            <v>40.01</v>
          </cell>
        </row>
        <row r="13847">
          <cell r="Z13847">
            <v>40.020000000000003</v>
          </cell>
        </row>
        <row r="13848">
          <cell r="Z13848">
            <v>40.03</v>
          </cell>
        </row>
        <row r="13849">
          <cell r="Z13849">
            <v>40.04</v>
          </cell>
        </row>
        <row r="13850">
          <cell r="Z13850">
            <v>40.049999999999997</v>
          </cell>
        </row>
        <row r="13851">
          <cell r="Z13851">
            <v>40.06</v>
          </cell>
        </row>
        <row r="13852">
          <cell r="Z13852">
            <v>40.07</v>
          </cell>
        </row>
        <row r="13853">
          <cell r="Z13853">
            <v>40.08</v>
          </cell>
        </row>
        <row r="13854">
          <cell r="Z13854">
            <v>40.090000000000003</v>
          </cell>
        </row>
        <row r="13855">
          <cell r="Z13855">
            <v>40.1</v>
          </cell>
        </row>
        <row r="13856">
          <cell r="Z13856">
            <v>40.11</v>
          </cell>
        </row>
        <row r="13857">
          <cell r="Z13857">
            <v>40.119999999999997</v>
          </cell>
        </row>
        <row r="13858">
          <cell r="Z13858">
            <v>40.130000000000003</v>
          </cell>
        </row>
        <row r="13859">
          <cell r="Z13859">
            <v>40.14</v>
          </cell>
        </row>
        <row r="13860">
          <cell r="Z13860">
            <v>40.15</v>
          </cell>
        </row>
        <row r="13861">
          <cell r="Z13861">
            <v>40.159999999999997</v>
          </cell>
        </row>
        <row r="13862">
          <cell r="Z13862">
            <v>40.17</v>
          </cell>
        </row>
        <row r="13863">
          <cell r="Z13863">
            <v>40.18</v>
          </cell>
        </row>
        <row r="13864">
          <cell r="Z13864">
            <v>40.19</v>
          </cell>
        </row>
        <row r="13865">
          <cell r="Z13865">
            <v>40.200000000000003</v>
          </cell>
        </row>
        <row r="13866">
          <cell r="Z13866">
            <v>40.21</v>
          </cell>
        </row>
        <row r="13867">
          <cell r="Z13867">
            <v>40.22</v>
          </cell>
        </row>
        <row r="13868">
          <cell r="Z13868">
            <v>40.229999999999997</v>
          </cell>
        </row>
        <row r="13869">
          <cell r="Z13869">
            <v>40.24</v>
          </cell>
        </row>
        <row r="13870">
          <cell r="Z13870">
            <v>40.25</v>
          </cell>
        </row>
        <row r="13871">
          <cell r="Z13871">
            <v>40.26</v>
          </cell>
        </row>
        <row r="13872">
          <cell r="Z13872">
            <v>40.270000000000003</v>
          </cell>
        </row>
        <row r="13873">
          <cell r="Z13873">
            <v>40.28</v>
          </cell>
        </row>
        <row r="13874">
          <cell r="Z13874">
            <v>40.29</v>
          </cell>
        </row>
        <row r="13875">
          <cell r="Z13875">
            <v>40.299999999999997</v>
          </cell>
        </row>
        <row r="13876">
          <cell r="Z13876">
            <v>40.31</v>
          </cell>
        </row>
        <row r="13877">
          <cell r="Z13877">
            <v>40.32</v>
          </cell>
        </row>
        <row r="13878">
          <cell r="Z13878">
            <v>40.33</v>
          </cell>
        </row>
        <row r="13879">
          <cell r="Z13879">
            <v>40.340000000000003</v>
          </cell>
        </row>
        <row r="13880">
          <cell r="Z13880">
            <v>40.35</v>
          </cell>
        </row>
        <row r="13881">
          <cell r="Z13881">
            <v>40.36</v>
          </cell>
        </row>
        <row r="13882">
          <cell r="Z13882">
            <v>40.369999999999997</v>
          </cell>
        </row>
        <row r="13883">
          <cell r="Z13883">
            <v>40.380000000000003</v>
          </cell>
        </row>
        <row r="13884">
          <cell r="Z13884">
            <v>40.39</v>
          </cell>
        </row>
        <row r="13885">
          <cell r="Z13885">
            <v>40.4</v>
          </cell>
        </row>
        <row r="13886">
          <cell r="Z13886">
            <v>40.409999999999997</v>
          </cell>
        </row>
        <row r="13887">
          <cell r="Z13887">
            <v>40.42</v>
          </cell>
        </row>
        <row r="13888">
          <cell r="Z13888">
            <v>40.43</v>
          </cell>
        </row>
        <row r="13889">
          <cell r="Z13889">
            <v>40.44</v>
          </cell>
        </row>
        <row r="13890">
          <cell r="Z13890">
            <v>40.450000000000003</v>
          </cell>
        </row>
        <row r="13891">
          <cell r="Z13891">
            <v>40.46</v>
          </cell>
        </row>
        <row r="13892">
          <cell r="Z13892">
            <v>40.47</v>
          </cell>
        </row>
        <row r="13893">
          <cell r="Z13893">
            <v>40.479999999999997</v>
          </cell>
        </row>
        <row r="13894">
          <cell r="Z13894">
            <v>40.49</v>
          </cell>
        </row>
        <row r="13895">
          <cell r="Z13895">
            <v>40.5</v>
          </cell>
        </row>
        <row r="13896">
          <cell r="Z13896">
            <v>40.51</v>
          </cell>
        </row>
        <row r="13897">
          <cell r="Z13897">
            <v>40.520000000000003</v>
          </cell>
        </row>
        <row r="13898">
          <cell r="Z13898">
            <v>40.53</v>
          </cell>
        </row>
        <row r="13899">
          <cell r="Z13899">
            <v>40.54</v>
          </cell>
        </row>
        <row r="13900">
          <cell r="Z13900">
            <v>40.549999999999997</v>
          </cell>
        </row>
        <row r="13901">
          <cell r="Z13901">
            <v>40.56</v>
          </cell>
        </row>
        <row r="13902">
          <cell r="Z13902">
            <v>40.57</v>
          </cell>
        </row>
        <row r="13903">
          <cell r="Z13903">
            <v>40.58</v>
          </cell>
        </row>
        <row r="13904">
          <cell r="Z13904">
            <v>40.590000000000003</v>
          </cell>
        </row>
        <row r="13905">
          <cell r="Z13905">
            <v>40.6</v>
          </cell>
        </row>
        <row r="13906">
          <cell r="Z13906">
            <v>40.61</v>
          </cell>
        </row>
        <row r="13907">
          <cell r="Z13907">
            <v>40.619999999999997</v>
          </cell>
        </row>
        <row r="13908">
          <cell r="Z13908">
            <v>40.630000000000003</v>
          </cell>
        </row>
        <row r="13909">
          <cell r="Z13909">
            <v>40.64</v>
          </cell>
        </row>
        <row r="13910">
          <cell r="Z13910">
            <v>40.65</v>
          </cell>
        </row>
        <row r="13911">
          <cell r="Z13911">
            <v>40.659999999999997</v>
          </cell>
        </row>
        <row r="13912">
          <cell r="Z13912">
            <v>40.67</v>
          </cell>
        </row>
        <row r="13913">
          <cell r="Z13913">
            <v>40.68</v>
          </cell>
        </row>
        <row r="13914">
          <cell r="Z13914">
            <v>40.69</v>
          </cell>
        </row>
        <row r="13915">
          <cell r="Z13915">
            <v>40.700000000000003</v>
          </cell>
        </row>
        <row r="13916">
          <cell r="Z13916">
            <v>40.71</v>
          </cell>
        </row>
        <row r="13917">
          <cell r="Z13917">
            <v>40.72</v>
          </cell>
        </row>
        <row r="13918">
          <cell r="Z13918">
            <v>40.729999999999997</v>
          </cell>
        </row>
        <row r="13919">
          <cell r="Z13919">
            <v>40.74</v>
          </cell>
        </row>
        <row r="13920">
          <cell r="Z13920">
            <v>40.75</v>
          </cell>
        </row>
        <row r="13921">
          <cell r="Z13921">
            <v>40.76</v>
          </cell>
        </row>
        <row r="13922">
          <cell r="Z13922">
            <v>40.770000000000003</v>
          </cell>
        </row>
        <row r="13923">
          <cell r="Z13923">
            <v>40.78</v>
          </cell>
        </row>
        <row r="13924">
          <cell r="Z13924">
            <v>40.79</v>
          </cell>
        </row>
        <row r="13925">
          <cell r="Z13925">
            <v>40.799999999999997</v>
          </cell>
        </row>
        <row r="13926">
          <cell r="Z13926">
            <v>40.81</v>
          </cell>
        </row>
        <row r="13927">
          <cell r="Z13927">
            <v>40.82</v>
          </cell>
        </row>
        <row r="13928">
          <cell r="Z13928">
            <v>40.83</v>
          </cell>
        </row>
        <row r="13929">
          <cell r="Z13929">
            <v>40.840000000000003</v>
          </cell>
        </row>
        <row r="13930">
          <cell r="Z13930">
            <v>40.85</v>
          </cell>
        </row>
        <row r="13931">
          <cell r="Z13931">
            <v>40.86</v>
          </cell>
        </row>
        <row r="13932">
          <cell r="Z13932">
            <v>40.869999999999997</v>
          </cell>
        </row>
        <row r="13933">
          <cell r="Z13933">
            <v>40.880000000000003</v>
          </cell>
        </row>
        <row r="13934">
          <cell r="Z13934">
            <v>40.89</v>
          </cell>
        </row>
        <row r="13935">
          <cell r="Z13935">
            <v>40.9</v>
          </cell>
        </row>
        <row r="13936">
          <cell r="Z13936">
            <v>40.909999999999997</v>
          </cell>
        </row>
        <row r="13937">
          <cell r="Z13937">
            <v>40.92</v>
          </cell>
        </row>
        <row r="13938">
          <cell r="Z13938">
            <v>40.93</v>
          </cell>
        </row>
        <row r="13939">
          <cell r="Z13939">
            <v>40.94</v>
          </cell>
        </row>
        <row r="13940">
          <cell r="Z13940">
            <v>40.950000000000003</v>
          </cell>
        </row>
        <row r="13941">
          <cell r="Z13941">
            <v>40.96</v>
          </cell>
        </row>
        <row r="13942">
          <cell r="Z13942">
            <v>40.97</v>
          </cell>
        </row>
        <row r="13943">
          <cell r="Z13943">
            <v>40.98</v>
          </cell>
        </row>
        <row r="13944">
          <cell r="Z13944">
            <v>40.99</v>
          </cell>
        </row>
        <row r="13945">
          <cell r="Z13945">
            <v>41</v>
          </cell>
        </row>
        <row r="13946">
          <cell r="Z13946">
            <v>41.01</v>
          </cell>
        </row>
        <row r="13947">
          <cell r="Z13947">
            <v>41.02</v>
          </cell>
        </row>
        <row r="13948">
          <cell r="Z13948">
            <v>41.03</v>
          </cell>
        </row>
        <row r="13949">
          <cell r="Z13949">
            <v>41.04</v>
          </cell>
        </row>
        <row r="13950">
          <cell r="Z13950">
            <v>41.05</v>
          </cell>
        </row>
        <row r="13951">
          <cell r="Z13951">
            <v>41.06</v>
          </cell>
        </row>
        <row r="13952">
          <cell r="Z13952">
            <v>41.07</v>
          </cell>
        </row>
        <row r="13953">
          <cell r="Z13953">
            <v>41.08</v>
          </cell>
        </row>
        <row r="13954">
          <cell r="Z13954">
            <v>41.09</v>
          </cell>
        </row>
        <row r="13955">
          <cell r="Z13955">
            <v>41.1</v>
          </cell>
        </row>
        <row r="13956">
          <cell r="Z13956">
            <v>41.11</v>
          </cell>
        </row>
        <row r="13957">
          <cell r="Z13957">
            <v>41.12</v>
          </cell>
        </row>
        <row r="13958">
          <cell r="Z13958">
            <v>41.13</v>
          </cell>
        </row>
        <row r="13959">
          <cell r="Z13959">
            <v>41.14</v>
          </cell>
        </row>
        <row r="13960">
          <cell r="Z13960">
            <v>41.15</v>
          </cell>
        </row>
        <row r="13961">
          <cell r="Z13961">
            <v>41.16</v>
          </cell>
        </row>
        <row r="13962">
          <cell r="Z13962">
            <v>41.17</v>
          </cell>
        </row>
        <row r="13963">
          <cell r="Z13963">
            <v>41.18</v>
          </cell>
        </row>
        <row r="13964">
          <cell r="Z13964">
            <v>41.19</v>
          </cell>
        </row>
        <row r="13965">
          <cell r="Z13965">
            <v>41.2</v>
          </cell>
        </row>
        <row r="13966">
          <cell r="Z13966">
            <v>41.21</v>
          </cell>
        </row>
        <row r="13967">
          <cell r="Z13967">
            <v>41.22</v>
          </cell>
        </row>
        <row r="13968">
          <cell r="Z13968">
            <v>41.23</v>
          </cell>
        </row>
        <row r="13969">
          <cell r="Z13969">
            <v>41.24</v>
          </cell>
        </row>
        <row r="13970">
          <cell r="Z13970">
            <v>41.25</v>
          </cell>
        </row>
        <row r="13971">
          <cell r="Z13971">
            <v>41.26</v>
          </cell>
        </row>
        <row r="13972">
          <cell r="Z13972">
            <v>41.27</v>
          </cell>
        </row>
        <row r="13973">
          <cell r="Z13973">
            <v>41.28</v>
          </cell>
        </row>
        <row r="13974">
          <cell r="Z13974">
            <v>41.29</v>
          </cell>
        </row>
        <row r="13975">
          <cell r="Z13975">
            <v>41.3</v>
          </cell>
        </row>
        <row r="13976">
          <cell r="Z13976">
            <v>41.31</v>
          </cell>
        </row>
        <row r="13977">
          <cell r="Z13977">
            <v>41.32</v>
          </cell>
        </row>
        <row r="13978">
          <cell r="Z13978">
            <v>41.33</v>
          </cell>
        </row>
        <row r="13979">
          <cell r="Z13979">
            <v>41.34</v>
          </cell>
        </row>
        <row r="13980">
          <cell r="Z13980">
            <v>41.35</v>
          </cell>
        </row>
        <row r="13981">
          <cell r="Z13981">
            <v>41.36</v>
          </cell>
        </row>
        <row r="13982">
          <cell r="Z13982">
            <v>41.37</v>
          </cell>
        </row>
        <row r="13983">
          <cell r="Z13983">
            <v>41.38</v>
          </cell>
        </row>
        <row r="13984">
          <cell r="Z13984">
            <v>41.39</v>
          </cell>
        </row>
        <row r="13985">
          <cell r="Z13985">
            <v>41.4</v>
          </cell>
        </row>
        <row r="13986">
          <cell r="Z13986">
            <v>41.41</v>
          </cell>
        </row>
        <row r="13987">
          <cell r="Z13987">
            <v>41.42</v>
          </cell>
        </row>
        <row r="13988">
          <cell r="Z13988">
            <v>41.43</v>
          </cell>
        </row>
        <row r="13989">
          <cell r="Z13989">
            <v>41.44</v>
          </cell>
        </row>
        <row r="13990">
          <cell r="Z13990">
            <v>41.45</v>
          </cell>
        </row>
        <row r="13991">
          <cell r="Z13991">
            <v>41.46</v>
          </cell>
        </row>
        <row r="13992">
          <cell r="Z13992">
            <v>41.47</v>
          </cell>
        </row>
        <row r="13993">
          <cell r="Z13993">
            <v>41.48</v>
          </cell>
        </row>
        <row r="13994">
          <cell r="Z13994">
            <v>41.49</v>
          </cell>
        </row>
        <row r="13995">
          <cell r="Z13995">
            <v>41.5</v>
          </cell>
        </row>
        <row r="13996">
          <cell r="Z13996">
            <v>41.51</v>
          </cell>
        </row>
        <row r="13997">
          <cell r="Z13997">
            <v>41.52</v>
          </cell>
        </row>
        <row r="13998">
          <cell r="Z13998">
            <v>41.53</v>
          </cell>
        </row>
        <row r="13999">
          <cell r="Z13999">
            <v>41.54</v>
          </cell>
        </row>
        <row r="14000">
          <cell r="Z14000">
            <v>41.55</v>
          </cell>
        </row>
        <row r="14001">
          <cell r="Z14001">
            <v>41.56</v>
          </cell>
        </row>
        <row r="14002">
          <cell r="Z14002">
            <v>41.57</v>
          </cell>
        </row>
        <row r="14003">
          <cell r="Z14003">
            <v>41.58</v>
          </cell>
        </row>
        <row r="14004">
          <cell r="Z14004">
            <v>41.59</v>
          </cell>
        </row>
        <row r="14005">
          <cell r="Z14005">
            <v>41.6</v>
          </cell>
        </row>
        <row r="14006">
          <cell r="Z14006">
            <v>41.61</v>
          </cell>
        </row>
        <row r="14007">
          <cell r="Z14007">
            <v>41.62</v>
          </cell>
        </row>
        <row r="14008">
          <cell r="Z14008">
            <v>41.63</v>
          </cell>
        </row>
        <row r="14009">
          <cell r="Z14009">
            <v>41.64</v>
          </cell>
        </row>
        <row r="14010">
          <cell r="Z14010">
            <v>41.65</v>
          </cell>
        </row>
        <row r="14011">
          <cell r="Z14011">
            <v>41.66</v>
          </cell>
        </row>
        <row r="14012">
          <cell r="Z14012">
            <v>41.67</v>
          </cell>
        </row>
        <row r="14013">
          <cell r="Z14013">
            <v>41.68</v>
          </cell>
        </row>
        <row r="14014">
          <cell r="Z14014">
            <v>41.69</v>
          </cell>
        </row>
        <row r="14015">
          <cell r="Z14015">
            <v>41.7</v>
          </cell>
        </row>
        <row r="14016">
          <cell r="Z14016">
            <v>41.71</v>
          </cell>
        </row>
        <row r="14017">
          <cell r="Z14017">
            <v>41.72</v>
          </cell>
        </row>
        <row r="14018">
          <cell r="Z14018">
            <v>41.73</v>
          </cell>
        </row>
        <row r="14019">
          <cell r="Z14019">
            <v>41.74</v>
          </cell>
        </row>
        <row r="14020">
          <cell r="Z14020">
            <v>41.75</v>
          </cell>
        </row>
        <row r="14021">
          <cell r="Z14021">
            <v>41.76</v>
          </cell>
        </row>
        <row r="14022">
          <cell r="Z14022">
            <v>41.77</v>
          </cell>
        </row>
        <row r="14023">
          <cell r="Z14023">
            <v>41.78</v>
          </cell>
        </row>
        <row r="14024">
          <cell r="Z14024">
            <v>41.79</v>
          </cell>
        </row>
        <row r="14025">
          <cell r="Z14025">
            <v>41.8</v>
          </cell>
        </row>
        <row r="14026">
          <cell r="Z14026">
            <v>41.81</v>
          </cell>
        </row>
        <row r="14027">
          <cell r="Z14027">
            <v>41.82</v>
          </cell>
        </row>
        <row r="14028">
          <cell r="Z14028">
            <v>41.83</v>
          </cell>
        </row>
        <row r="14029">
          <cell r="Z14029">
            <v>41.84</v>
          </cell>
        </row>
        <row r="14030">
          <cell r="Z14030">
            <v>41.85</v>
          </cell>
        </row>
        <row r="14031">
          <cell r="Z14031">
            <v>41.86</v>
          </cell>
        </row>
        <row r="14032">
          <cell r="Z14032">
            <v>41.87</v>
          </cell>
        </row>
        <row r="14033">
          <cell r="Z14033">
            <v>41.88</v>
          </cell>
        </row>
        <row r="14034">
          <cell r="Z14034">
            <v>41.89</v>
          </cell>
        </row>
        <row r="14035">
          <cell r="Z14035">
            <v>41.9</v>
          </cell>
        </row>
        <row r="14036">
          <cell r="Z14036">
            <v>41.91</v>
          </cell>
        </row>
        <row r="14037">
          <cell r="Z14037">
            <v>41.92</v>
          </cell>
        </row>
        <row r="14038">
          <cell r="Z14038">
            <v>41.93</v>
          </cell>
        </row>
        <row r="14039">
          <cell r="Z14039">
            <v>41.94</v>
          </cell>
        </row>
        <row r="14040">
          <cell r="Z14040">
            <v>41.95</v>
          </cell>
        </row>
        <row r="14041">
          <cell r="Z14041">
            <v>41.96</v>
          </cell>
        </row>
        <row r="14042">
          <cell r="Z14042">
            <v>41.97</v>
          </cell>
        </row>
        <row r="14043">
          <cell r="Z14043">
            <v>41.98</v>
          </cell>
        </row>
        <row r="14044">
          <cell r="Z14044">
            <v>41.99</v>
          </cell>
        </row>
        <row r="14045">
          <cell r="Z14045">
            <v>42</v>
          </cell>
        </row>
        <row r="14046">
          <cell r="Z14046">
            <v>42.01</v>
          </cell>
        </row>
        <row r="14047">
          <cell r="Z14047">
            <v>42.02</v>
          </cell>
        </row>
        <row r="14048">
          <cell r="Z14048">
            <v>42.03</v>
          </cell>
        </row>
        <row r="14049">
          <cell r="Z14049">
            <v>42.04</v>
          </cell>
        </row>
        <row r="14050">
          <cell r="Z14050">
            <v>42.05</v>
          </cell>
        </row>
        <row r="14051">
          <cell r="Z14051">
            <v>42.06</v>
          </cell>
        </row>
        <row r="14052">
          <cell r="Z14052">
            <v>42.07</v>
          </cell>
        </row>
        <row r="14053">
          <cell r="Z14053">
            <v>42.08</v>
          </cell>
        </row>
        <row r="14054">
          <cell r="Z14054">
            <v>42.09</v>
          </cell>
        </row>
        <row r="14055">
          <cell r="Z14055">
            <v>42.1</v>
          </cell>
        </row>
        <row r="14056">
          <cell r="Z14056">
            <v>42.11</v>
          </cell>
        </row>
        <row r="14057">
          <cell r="Z14057">
            <v>42.12</v>
          </cell>
        </row>
        <row r="14058">
          <cell r="Z14058">
            <v>42.13</v>
          </cell>
        </row>
        <row r="14059">
          <cell r="Z14059">
            <v>42.14</v>
          </cell>
        </row>
        <row r="14060">
          <cell r="Z14060">
            <v>42.15</v>
          </cell>
        </row>
        <row r="14061">
          <cell r="Z14061">
            <v>42.16</v>
          </cell>
        </row>
        <row r="14062">
          <cell r="Z14062">
            <v>42.17</v>
          </cell>
        </row>
        <row r="14063">
          <cell r="Z14063">
            <v>42.18</v>
          </cell>
        </row>
        <row r="14064">
          <cell r="Z14064">
            <v>42.19</v>
          </cell>
        </row>
        <row r="14065">
          <cell r="Z14065">
            <v>42.2</v>
          </cell>
        </row>
        <row r="14066">
          <cell r="Z14066">
            <v>42.21</v>
          </cell>
        </row>
        <row r="14067">
          <cell r="Z14067">
            <v>42.22</v>
          </cell>
        </row>
        <row r="14068">
          <cell r="Z14068">
            <v>42.23</v>
          </cell>
        </row>
        <row r="14069">
          <cell r="Z14069">
            <v>42.24</v>
          </cell>
        </row>
        <row r="14070">
          <cell r="Z14070">
            <v>42.25</v>
          </cell>
        </row>
        <row r="14071">
          <cell r="Z14071">
            <v>42.26</v>
          </cell>
        </row>
        <row r="14072">
          <cell r="Z14072">
            <v>42.27</v>
          </cell>
        </row>
        <row r="14073">
          <cell r="Z14073">
            <v>42.28</v>
          </cell>
        </row>
        <row r="14074">
          <cell r="Z14074">
            <v>42.29</v>
          </cell>
        </row>
        <row r="14075">
          <cell r="Z14075">
            <v>42.3</v>
          </cell>
        </row>
        <row r="14076">
          <cell r="Z14076">
            <v>42.31</v>
          </cell>
        </row>
        <row r="14077">
          <cell r="Z14077">
            <v>42.32</v>
          </cell>
        </row>
        <row r="14078">
          <cell r="Z14078">
            <v>42.33</v>
          </cell>
        </row>
        <row r="14079">
          <cell r="Z14079">
            <v>42.34</v>
          </cell>
        </row>
        <row r="14080">
          <cell r="Z14080">
            <v>42.35</v>
          </cell>
        </row>
        <row r="14081">
          <cell r="Z14081">
            <v>42.36</v>
          </cell>
        </row>
        <row r="14082">
          <cell r="Z14082">
            <v>42.37</v>
          </cell>
        </row>
        <row r="14083">
          <cell r="Z14083">
            <v>42.38</v>
          </cell>
        </row>
        <row r="14084">
          <cell r="Z14084">
            <v>42.39</v>
          </cell>
        </row>
        <row r="14085">
          <cell r="Z14085">
            <v>42.4</v>
          </cell>
        </row>
        <row r="14086">
          <cell r="Z14086">
            <v>42.41</v>
          </cell>
        </row>
        <row r="14087">
          <cell r="Z14087">
            <v>42.42</v>
          </cell>
        </row>
        <row r="14088">
          <cell r="Z14088">
            <v>42.43</v>
          </cell>
        </row>
        <row r="14089">
          <cell r="Z14089">
            <v>42.44</v>
          </cell>
        </row>
        <row r="14090">
          <cell r="Z14090">
            <v>42.45</v>
          </cell>
        </row>
        <row r="14091">
          <cell r="Z14091">
            <v>42.46</v>
          </cell>
        </row>
        <row r="14092">
          <cell r="Z14092">
            <v>42.47</v>
          </cell>
        </row>
        <row r="14093">
          <cell r="Z14093">
            <v>42.48</v>
          </cell>
        </row>
        <row r="14094">
          <cell r="Z14094">
            <v>42.49</v>
          </cell>
        </row>
        <row r="14095">
          <cell r="Z14095">
            <v>42.5</v>
          </cell>
        </row>
        <row r="14096">
          <cell r="Z14096">
            <v>42.51</v>
          </cell>
        </row>
        <row r="14097">
          <cell r="Z14097">
            <v>42.52</v>
          </cell>
        </row>
        <row r="14098">
          <cell r="Z14098">
            <v>42.53</v>
          </cell>
        </row>
        <row r="14099">
          <cell r="Z14099">
            <v>42.54</v>
          </cell>
        </row>
        <row r="14100">
          <cell r="Z14100">
            <v>42.55</v>
          </cell>
        </row>
        <row r="14101">
          <cell r="Z14101">
            <v>42.56</v>
          </cell>
        </row>
        <row r="14102">
          <cell r="Z14102">
            <v>42.57</v>
          </cell>
        </row>
        <row r="14103">
          <cell r="Z14103">
            <v>42.58</v>
          </cell>
        </row>
        <row r="14104">
          <cell r="Z14104">
            <v>42.59</v>
          </cell>
        </row>
        <row r="14105">
          <cell r="Z14105">
            <v>42.6</v>
          </cell>
        </row>
        <row r="14106">
          <cell r="Z14106">
            <v>42.61</v>
          </cell>
        </row>
        <row r="14107">
          <cell r="Z14107">
            <v>42.62</v>
          </cell>
        </row>
        <row r="14108">
          <cell r="Z14108">
            <v>42.63</v>
          </cell>
        </row>
        <row r="14109">
          <cell r="Z14109">
            <v>42.64</v>
          </cell>
        </row>
        <row r="14110">
          <cell r="Z14110">
            <v>42.65</v>
          </cell>
        </row>
        <row r="14111">
          <cell r="Z14111">
            <v>42.66</v>
          </cell>
        </row>
        <row r="14112">
          <cell r="Z14112">
            <v>42.67</v>
          </cell>
        </row>
        <row r="14113">
          <cell r="Z14113">
            <v>42.68</v>
          </cell>
        </row>
        <row r="14114">
          <cell r="Z14114">
            <v>42.69</v>
          </cell>
        </row>
        <row r="14115">
          <cell r="Z14115">
            <v>42.7</v>
          </cell>
        </row>
        <row r="14116">
          <cell r="Z14116">
            <v>42.71</v>
          </cell>
        </row>
        <row r="14117">
          <cell r="Z14117">
            <v>42.72</v>
          </cell>
        </row>
        <row r="14118">
          <cell r="Z14118">
            <v>42.73</v>
          </cell>
        </row>
        <row r="14119">
          <cell r="Z14119">
            <v>42.74</v>
          </cell>
        </row>
        <row r="14120">
          <cell r="Z14120">
            <v>42.75</v>
          </cell>
        </row>
        <row r="14121">
          <cell r="Z14121">
            <v>42.76</v>
          </cell>
        </row>
        <row r="14122">
          <cell r="Z14122">
            <v>42.77</v>
          </cell>
        </row>
        <row r="14123">
          <cell r="Z14123">
            <v>42.78</v>
          </cell>
        </row>
        <row r="14124">
          <cell r="Z14124">
            <v>42.79</v>
          </cell>
        </row>
        <row r="14125">
          <cell r="Z14125">
            <v>42.8</v>
          </cell>
        </row>
        <row r="14126">
          <cell r="Z14126">
            <v>42.81</v>
          </cell>
        </row>
        <row r="14127">
          <cell r="Z14127">
            <v>42.82</v>
          </cell>
        </row>
        <row r="14128">
          <cell r="Z14128">
            <v>42.83</v>
          </cell>
        </row>
        <row r="14129">
          <cell r="Z14129">
            <v>42.84</v>
          </cell>
        </row>
        <row r="14130">
          <cell r="Z14130">
            <v>42.85</v>
          </cell>
        </row>
        <row r="14131">
          <cell r="Z14131">
            <v>42.86</v>
          </cell>
        </row>
        <row r="14132">
          <cell r="Z14132">
            <v>42.87</v>
          </cell>
        </row>
        <row r="14133">
          <cell r="Z14133">
            <v>42.88</v>
          </cell>
        </row>
        <row r="14134">
          <cell r="Z14134">
            <v>42.89</v>
          </cell>
        </row>
        <row r="14135">
          <cell r="Z14135">
            <v>42.9</v>
          </cell>
        </row>
        <row r="14136">
          <cell r="Z14136">
            <v>42.91</v>
          </cell>
        </row>
        <row r="14137">
          <cell r="Z14137">
            <v>42.92</v>
          </cell>
        </row>
        <row r="14138">
          <cell r="Z14138">
            <v>42.93</v>
          </cell>
        </row>
        <row r="14139">
          <cell r="Z14139">
            <v>42.94</v>
          </cell>
        </row>
        <row r="14140">
          <cell r="Z14140">
            <v>42.95</v>
          </cell>
        </row>
        <row r="14141">
          <cell r="Z14141">
            <v>42.96</v>
          </cell>
        </row>
        <row r="14142">
          <cell r="Z14142">
            <v>42.97</v>
          </cell>
        </row>
        <row r="14143">
          <cell r="Z14143">
            <v>42.98</v>
          </cell>
        </row>
        <row r="14144">
          <cell r="Z14144">
            <v>42.99</v>
          </cell>
        </row>
        <row r="14145">
          <cell r="Z14145">
            <v>43</v>
          </cell>
        </row>
        <row r="14146">
          <cell r="Z14146">
            <v>43.01</v>
          </cell>
        </row>
        <row r="14147">
          <cell r="Z14147">
            <v>43.02</v>
          </cell>
        </row>
        <row r="14148">
          <cell r="Z14148">
            <v>43.03</v>
          </cell>
        </row>
        <row r="14149">
          <cell r="Z14149">
            <v>43.04</v>
          </cell>
        </row>
        <row r="14150">
          <cell r="Z14150">
            <v>43.05</v>
          </cell>
        </row>
        <row r="14151">
          <cell r="Z14151">
            <v>43.06</v>
          </cell>
        </row>
        <row r="14152">
          <cell r="Z14152">
            <v>43.07</v>
          </cell>
        </row>
        <row r="14153">
          <cell r="Z14153">
            <v>43.08</v>
          </cell>
        </row>
        <row r="14154">
          <cell r="Z14154">
            <v>43.09</v>
          </cell>
        </row>
        <row r="14155">
          <cell r="Z14155">
            <v>43.1</v>
          </cell>
        </row>
        <row r="14156">
          <cell r="Z14156">
            <v>43.11</v>
          </cell>
        </row>
        <row r="14157">
          <cell r="Z14157">
            <v>43.12</v>
          </cell>
        </row>
        <row r="14158">
          <cell r="Z14158">
            <v>43.13</v>
          </cell>
        </row>
        <row r="14159">
          <cell r="Z14159">
            <v>43.14</v>
          </cell>
        </row>
        <row r="14160">
          <cell r="Z14160">
            <v>43.15</v>
          </cell>
        </row>
        <row r="14161">
          <cell r="Z14161">
            <v>43.16</v>
          </cell>
        </row>
        <row r="14162">
          <cell r="Z14162">
            <v>43.17</v>
          </cell>
        </row>
        <row r="14163">
          <cell r="Z14163">
            <v>43.18</v>
          </cell>
        </row>
        <row r="14164">
          <cell r="Z14164">
            <v>43.19</v>
          </cell>
        </row>
        <row r="14165">
          <cell r="Z14165">
            <v>43.2</v>
          </cell>
        </row>
        <row r="14166">
          <cell r="Z14166">
            <v>43.21</v>
          </cell>
        </row>
        <row r="14167">
          <cell r="Z14167">
            <v>43.22</v>
          </cell>
        </row>
        <row r="14168">
          <cell r="Z14168">
            <v>43.23</v>
          </cell>
        </row>
        <row r="14169">
          <cell r="Z14169">
            <v>43.24</v>
          </cell>
        </row>
        <row r="14170">
          <cell r="Z14170">
            <v>43.25</v>
          </cell>
        </row>
        <row r="14171">
          <cell r="Z14171">
            <v>43.26</v>
          </cell>
        </row>
        <row r="14172">
          <cell r="Z14172">
            <v>43.27</v>
          </cell>
        </row>
        <row r="14173">
          <cell r="Z14173">
            <v>43.28</v>
          </cell>
        </row>
        <row r="14174">
          <cell r="Z14174">
            <v>43.29</v>
          </cell>
        </row>
        <row r="14175">
          <cell r="Z14175">
            <v>43.3</v>
          </cell>
        </row>
        <row r="14176">
          <cell r="Z14176">
            <v>43.31</v>
          </cell>
        </row>
        <row r="14177">
          <cell r="Z14177">
            <v>43.32</v>
          </cell>
        </row>
        <row r="14178">
          <cell r="Z14178">
            <v>43.33</v>
          </cell>
        </row>
        <row r="14179">
          <cell r="Z14179">
            <v>43.34</v>
          </cell>
        </row>
        <row r="14180">
          <cell r="Z14180">
            <v>43.35</v>
          </cell>
        </row>
        <row r="14181">
          <cell r="Z14181">
            <v>43.36</v>
          </cell>
        </row>
        <row r="14182">
          <cell r="Z14182">
            <v>43.37</v>
          </cell>
        </row>
        <row r="14183">
          <cell r="Z14183">
            <v>43.38</v>
          </cell>
        </row>
        <row r="14184">
          <cell r="Z14184">
            <v>43.39</v>
          </cell>
        </row>
        <row r="14185">
          <cell r="Z14185">
            <v>43.4</v>
          </cell>
        </row>
        <row r="14186">
          <cell r="Z14186">
            <v>43.41</v>
          </cell>
        </row>
        <row r="14187">
          <cell r="Z14187">
            <v>43.42</v>
          </cell>
        </row>
        <row r="14188">
          <cell r="Z14188">
            <v>43.43</v>
          </cell>
        </row>
        <row r="14189">
          <cell r="Z14189">
            <v>43.44</v>
          </cell>
        </row>
        <row r="14190">
          <cell r="Z14190">
            <v>43.45</v>
          </cell>
        </row>
        <row r="14191">
          <cell r="Z14191">
            <v>43.46</v>
          </cell>
        </row>
        <row r="14192">
          <cell r="Z14192">
            <v>43.47</v>
          </cell>
        </row>
        <row r="14193">
          <cell r="Z14193">
            <v>43.48</v>
          </cell>
        </row>
        <row r="14194">
          <cell r="Z14194">
            <v>43.49</v>
          </cell>
        </row>
        <row r="14195">
          <cell r="Z14195">
            <v>43.5</v>
          </cell>
        </row>
        <row r="14196">
          <cell r="Z14196">
            <v>43.51</v>
          </cell>
        </row>
        <row r="14197">
          <cell r="Z14197">
            <v>43.52</v>
          </cell>
        </row>
        <row r="14198">
          <cell r="Z14198">
            <v>43.53</v>
          </cell>
        </row>
        <row r="14199">
          <cell r="Z14199">
            <v>43.54</v>
          </cell>
        </row>
        <row r="14200">
          <cell r="Z14200">
            <v>43.55</v>
          </cell>
        </row>
        <row r="14201">
          <cell r="Z14201">
            <v>43.56</v>
          </cell>
        </row>
        <row r="14202">
          <cell r="Z14202">
            <v>43.57</v>
          </cell>
        </row>
        <row r="14203">
          <cell r="Z14203">
            <v>43.58</v>
          </cell>
        </row>
        <row r="14204">
          <cell r="Z14204">
            <v>43.59</v>
          </cell>
        </row>
        <row r="14205">
          <cell r="Z14205">
            <v>43.6</v>
          </cell>
        </row>
        <row r="14206">
          <cell r="Z14206">
            <v>43.61</v>
          </cell>
        </row>
        <row r="14207">
          <cell r="Z14207">
            <v>43.62</v>
          </cell>
        </row>
        <row r="14208">
          <cell r="Z14208">
            <v>43.63</v>
          </cell>
        </row>
        <row r="14209">
          <cell r="Z14209">
            <v>43.64</v>
          </cell>
        </row>
        <row r="14210">
          <cell r="Z14210">
            <v>43.65</v>
          </cell>
        </row>
        <row r="14211">
          <cell r="Z14211">
            <v>43.66</v>
          </cell>
        </row>
        <row r="14212">
          <cell r="Z14212">
            <v>43.67</v>
          </cell>
        </row>
        <row r="14213">
          <cell r="Z14213">
            <v>43.68</v>
          </cell>
        </row>
        <row r="14214">
          <cell r="Z14214">
            <v>43.69</v>
          </cell>
        </row>
        <row r="14215">
          <cell r="Z14215">
            <v>43.7</v>
          </cell>
        </row>
        <row r="14216">
          <cell r="Z14216">
            <v>43.71</v>
          </cell>
        </row>
        <row r="14217">
          <cell r="Z14217">
            <v>43.72</v>
          </cell>
        </row>
        <row r="14218">
          <cell r="Z14218">
            <v>43.73</v>
          </cell>
        </row>
        <row r="14219">
          <cell r="Z14219">
            <v>43.74</v>
          </cell>
        </row>
        <row r="14220">
          <cell r="Z14220">
            <v>43.75</v>
          </cell>
        </row>
        <row r="14221">
          <cell r="Z14221">
            <v>43.76</v>
          </cell>
        </row>
        <row r="14222">
          <cell r="Z14222">
            <v>43.77</v>
          </cell>
        </row>
        <row r="14223">
          <cell r="Z14223">
            <v>43.78</v>
          </cell>
        </row>
        <row r="14224">
          <cell r="Z14224">
            <v>43.79</v>
          </cell>
        </row>
        <row r="14225">
          <cell r="Z14225">
            <v>43.8</v>
          </cell>
        </row>
        <row r="14226">
          <cell r="Z14226">
            <v>43.81</v>
          </cell>
        </row>
        <row r="14227">
          <cell r="Z14227">
            <v>43.82</v>
          </cell>
        </row>
        <row r="14228">
          <cell r="Z14228">
            <v>43.83</v>
          </cell>
        </row>
        <row r="14229">
          <cell r="Z14229">
            <v>43.84</v>
          </cell>
        </row>
        <row r="14230">
          <cell r="Z14230">
            <v>43.85</v>
          </cell>
        </row>
        <row r="14231">
          <cell r="Z14231">
            <v>43.86</v>
          </cell>
        </row>
        <row r="14232">
          <cell r="Z14232">
            <v>43.87</v>
          </cell>
        </row>
        <row r="14233">
          <cell r="Z14233">
            <v>43.88</v>
          </cell>
        </row>
        <row r="14234">
          <cell r="Z14234">
            <v>43.89</v>
          </cell>
        </row>
        <row r="14235">
          <cell r="Z14235">
            <v>43.9</v>
          </cell>
        </row>
        <row r="14236">
          <cell r="Z14236">
            <v>43.91</v>
          </cell>
        </row>
        <row r="14237">
          <cell r="Z14237">
            <v>43.92</v>
          </cell>
        </row>
        <row r="14238">
          <cell r="Z14238">
            <v>43.93</v>
          </cell>
        </row>
        <row r="14239">
          <cell r="Z14239">
            <v>43.94</v>
          </cell>
        </row>
        <row r="14240">
          <cell r="Z14240">
            <v>43.95</v>
          </cell>
        </row>
        <row r="14241">
          <cell r="Z14241">
            <v>43.96</v>
          </cell>
        </row>
        <row r="14242">
          <cell r="Z14242">
            <v>43.97</v>
          </cell>
        </row>
        <row r="14243">
          <cell r="Z14243">
            <v>43.98</v>
          </cell>
        </row>
        <row r="14244">
          <cell r="Z14244">
            <v>43.99</v>
          </cell>
        </row>
        <row r="14245">
          <cell r="Z14245">
            <v>44</v>
          </cell>
        </row>
        <row r="14246">
          <cell r="Z14246">
            <v>44.01</v>
          </cell>
        </row>
        <row r="14247">
          <cell r="Z14247">
            <v>44.02</v>
          </cell>
        </row>
        <row r="14248">
          <cell r="Z14248">
            <v>44.03</v>
          </cell>
        </row>
        <row r="14249">
          <cell r="Z14249">
            <v>44.04</v>
          </cell>
        </row>
        <row r="14250">
          <cell r="Z14250">
            <v>44.05</v>
          </cell>
        </row>
        <row r="14251">
          <cell r="Z14251">
            <v>44.06</v>
          </cell>
        </row>
        <row r="14252">
          <cell r="Z14252">
            <v>44.07</v>
          </cell>
        </row>
        <row r="14253">
          <cell r="Z14253">
            <v>44.08</v>
          </cell>
        </row>
        <row r="14254">
          <cell r="Z14254">
            <v>44.09</v>
          </cell>
        </row>
        <row r="14255">
          <cell r="Z14255">
            <v>44.1</v>
          </cell>
        </row>
        <row r="14256">
          <cell r="Z14256">
            <v>44.11</v>
          </cell>
        </row>
        <row r="14257">
          <cell r="Z14257">
            <v>44.12</v>
          </cell>
        </row>
        <row r="14258">
          <cell r="Z14258">
            <v>44.13</v>
          </cell>
        </row>
        <row r="14259">
          <cell r="Z14259">
            <v>44.14</v>
          </cell>
        </row>
        <row r="14260">
          <cell r="Z14260">
            <v>44.15</v>
          </cell>
        </row>
        <row r="14261">
          <cell r="Z14261">
            <v>44.16</v>
          </cell>
        </row>
        <row r="14262">
          <cell r="Z14262">
            <v>44.17</v>
          </cell>
        </row>
        <row r="14263">
          <cell r="Z14263">
            <v>44.18</v>
          </cell>
        </row>
        <row r="14264">
          <cell r="Z14264">
            <v>44.19</v>
          </cell>
        </row>
        <row r="14265">
          <cell r="Z14265">
            <v>44.2</v>
          </cell>
        </row>
        <row r="14266">
          <cell r="Z14266">
            <v>44.21</v>
          </cell>
        </row>
        <row r="14267">
          <cell r="Z14267">
            <v>44.22</v>
          </cell>
        </row>
        <row r="14268">
          <cell r="Z14268">
            <v>44.23</v>
          </cell>
        </row>
        <row r="14269">
          <cell r="Z14269">
            <v>44.24</v>
          </cell>
        </row>
        <row r="14270">
          <cell r="Z14270">
            <v>44.25</v>
          </cell>
        </row>
        <row r="14271">
          <cell r="Z14271">
            <v>44.26</v>
          </cell>
        </row>
        <row r="14272">
          <cell r="Z14272">
            <v>44.27</v>
          </cell>
        </row>
        <row r="14273">
          <cell r="Z14273">
            <v>44.28</v>
          </cell>
        </row>
        <row r="14274">
          <cell r="Z14274">
            <v>44.29</v>
          </cell>
        </row>
        <row r="14275">
          <cell r="Z14275">
            <v>44.3</v>
          </cell>
        </row>
        <row r="14276">
          <cell r="Z14276">
            <v>44.31</v>
          </cell>
        </row>
        <row r="14277">
          <cell r="Z14277">
            <v>44.32</v>
          </cell>
        </row>
        <row r="14278">
          <cell r="Z14278">
            <v>44.33</v>
          </cell>
        </row>
        <row r="14279">
          <cell r="Z14279">
            <v>44.34</v>
          </cell>
        </row>
        <row r="14280">
          <cell r="Z14280">
            <v>44.35</v>
          </cell>
        </row>
        <row r="14281">
          <cell r="Z14281">
            <v>44.36</v>
          </cell>
        </row>
        <row r="14282">
          <cell r="Z14282">
            <v>44.37</v>
          </cell>
        </row>
        <row r="14283">
          <cell r="Z14283">
            <v>44.38</v>
          </cell>
        </row>
        <row r="14284">
          <cell r="Z14284">
            <v>44.39</v>
          </cell>
        </row>
        <row r="14285">
          <cell r="Z14285">
            <v>44.4</v>
          </cell>
        </row>
        <row r="14286">
          <cell r="Z14286">
            <v>44.41</v>
          </cell>
        </row>
        <row r="14287">
          <cell r="Z14287">
            <v>44.42</v>
          </cell>
        </row>
        <row r="14288">
          <cell r="Z14288">
            <v>44.43</v>
          </cell>
        </row>
        <row r="14289">
          <cell r="Z14289">
            <v>44.44</v>
          </cell>
        </row>
        <row r="14290">
          <cell r="Z14290">
            <v>44.45</v>
          </cell>
        </row>
        <row r="14291">
          <cell r="Z14291">
            <v>44.46</v>
          </cell>
        </row>
        <row r="14292">
          <cell r="Z14292">
            <v>44.47</v>
          </cell>
        </row>
        <row r="14293">
          <cell r="Z14293">
            <v>44.48</v>
          </cell>
        </row>
        <row r="14294">
          <cell r="Z14294">
            <v>44.49</v>
          </cell>
        </row>
        <row r="14295">
          <cell r="Z14295">
            <v>44.5</v>
          </cell>
        </row>
        <row r="14296">
          <cell r="Z14296">
            <v>44.51</v>
          </cell>
        </row>
        <row r="14297">
          <cell r="Z14297">
            <v>44.52</v>
          </cell>
        </row>
        <row r="14298">
          <cell r="Z14298">
            <v>44.53</v>
          </cell>
        </row>
        <row r="14299">
          <cell r="Z14299">
            <v>44.54</v>
          </cell>
        </row>
        <row r="14300">
          <cell r="Z14300">
            <v>44.55</v>
          </cell>
        </row>
        <row r="14301">
          <cell r="Z14301">
            <v>44.56</v>
          </cell>
        </row>
        <row r="14302">
          <cell r="Z14302">
            <v>44.57</v>
          </cell>
        </row>
        <row r="14303">
          <cell r="Z14303">
            <v>44.58</v>
          </cell>
        </row>
        <row r="14304">
          <cell r="Z14304">
            <v>44.59</v>
          </cell>
        </row>
        <row r="14305">
          <cell r="Z14305">
            <v>44.6</v>
          </cell>
        </row>
        <row r="14306">
          <cell r="Z14306">
            <v>44.61</v>
          </cell>
        </row>
        <row r="14307">
          <cell r="Z14307">
            <v>44.62</v>
          </cell>
        </row>
        <row r="14308">
          <cell r="Z14308">
            <v>44.63</v>
          </cell>
        </row>
        <row r="14309">
          <cell r="Z14309">
            <v>44.64</v>
          </cell>
        </row>
        <row r="14310">
          <cell r="Z14310">
            <v>44.65</v>
          </cell>
        </row>
        <row r="14311">
          <cell r="Z14311">
            <v>44.66</v>
          </cell>
        </row>
        <row r="14312">
          <cell r="Z14312">
            <v>44.67</v>
          </cell>
        </row>
        <row r="14313">
          <cell r="Z14313">
            <v>44.68</v>
          </cell>
        </row>
        <row r="14314">
          <cell r="Z14314">
            <v>44.69</v>
          </cell>
        </row>
        <row r="14315">
          <cell r="Z14315">
            <v>44.7</v>
          </cell>
        </row>
        <row r="14316">
          <cell r="Z14316">
            <v>44.71</v>
          </cell>
        </row>
        <row r="14317">
          <cell r="Z14317">
            <v>44.72</v>
          </cell>
        </row>
        <row r="14318">
          <cell r="Z14318">
            <v>44.73</v>
          </cell>
        </row>
        <row r="14319">
          <cell r="Z14319">
            <v>44.74</v>
          </cell>
        </row>
        <row r="14320">
          <cell r="Z14320">
            <v>44.75</v>
          </cell>
        </row>
        <row r="14321">
          <cell r="Z14321">
            <v>44.76</v>
          </cell>
        </row>
        <row r="14322">
          <cell r="Z14322">
            <v>44.77</v>
          </cell>
        </row>
        <row r="14323">
          <cell r="Z14323">
            <v>44.78</v>
          </cell>
        </row>
        <row r="14324">
          <cell r="Z14324">
            <v>44.79</v>
          </cell>
        </row>
        <row r="14325">
          <cell r="Z14325">
            <v>44.8</v>
          </cell>
        </row>
        <row r="14326">
          <cell r="Z14326">
            <v>44.81</v>
          </cell>
        </row>
        <row r="14327">
          <cell r="Z14327">
            <v>44.82</v>
          </cell>
        </row>
        <row r="14328">
          <cell r="Z14328">
            <v>44.83</v>
          </cell>
        </row>
        <row r="14329">
          <cell r="Z14329">
            <v>44.84</v>
          </cell>
        </row>
        <row r="14330">
          <cell r="Z14330">
            <v>44.85</v>
          </cell>
        </row>
        <row r="14331">
          <cell r="Z14331">
            <v>44.86</v>
          </cell>
        </row>
        <row r="14332">
          <cell r="Z14332">
            <v>44.87</v>
          </cell>
        </row>
        <row r="14333">
          <cell r="Z14333">
            <v>44.88</v>
          </cell>
        </row>
        <row r="14334">
          <cell r="Z14334">
            <v>44.89</v>
          </cell>
        </row>
        <row r="14335">
          <cell r="Z14335">
            <v>44.9</v>
          </cell>
        </row>
        <row r="14336">
          <cell r="Z14336">
            <v>44.91</v>
          </cell>
        </row>
        <row r="14337">
          <cell r="Z14337">
            <v>44.92</v>
          </cell>
        </row>
        <row r="14338">
          <cell r="Z14338">
            <v>44.93</v>
          </cell>
        </row>
        <row r="14339">
          <cell r="Z14339">
            <v>44.94</v>
          </cell>
        </row>
        <row r="14340">
          <cell r="Z14340">
            <v>44.95</v>
          </cell>
        </row>
        <row r="14341">
          <cell r="Z14341">
            <v>44.96</v>
          </cell>
        </row>
        <row r="14342">
          <cell r="Z14342">
            <v>44.97</v>
          </cell>
        </row>
        <row r="14343">
          <cell r="Z14343">
            <v>44.98</v>
          </cell>
        </row>
        <row r="14344">
          <cell r="Z14344">
            <v>44.99</v>
          </cell>
        </row>
        <row r="14345">
          <cell r="Z14345">
            <v>45</v>
          </cell>
        </row>
        <row r="14346">
          <cell r="Z14346">
            <v>45.01</v>
          </cell>
        </row>
        <row r="14347">
          <cell r="Z14347">
            <v>45.02</v>
          </cell>
        </row>
        <row r="14348">
          <cell r="Z14348">
            <v>45.03</v>
          </cell>
        </row>
        <row r="14349">
          <cell r="Z14349">
            <v>45.04</v>
          </cell>
        </row>
        <row r="14350">
          <cell r="Z14350">
            <v>45.05</v>
          </cell>
        </row>
        <row r="14351">
          <cell r="Z14351">
            <v>45.06</v>
          </cell>
        </row>
        <row r="14352">
          <cell r="Z14352">
            <v>45.07</v>
          </cell>
        </row>
        <row r="14353">
          <cell r="Z14353">
            <v>45.08</v>
          </cell>
        </row>
        <row r="14354">
          <cell r="Z14354">
            <v>45.09</v>
          </cell>
        </row>
        <row r="14355">
          <cell r="Z14355">
            <v>45.1</v>
          </cell>
        </row>
        <row r="14356">
          <cell r="Z14356">
            <v>45.11</v>
          </cell>
        </row>
        <row r="14357">
          <cell r="Z14357">
            <v>45.12</v>
          </cell>
        </row>
        <row r="14358">
          <cell r="Z14358">
            <v>45.13</v>
          </cell>
        </row>
        <row r="14359">
          <cell r="Z14359">
            <v>45.14</v>
          </cell>
        </row>
        <row r="14360">
          <cell r="Z14360">
            <v>45.15</v>
          </cell>
        </row>
        <row r="14361">
          <cell r="Z14361">
            <v>45.16</v>
          </cell>
        </row>
        <row r="14362">
          <cell r="Z14362">
            <v>45.17</v>
          </cell>
        </row>
        <row r="14363">
          <cell r="Z14363">
            <v>45.18</v>
          </cell>
        </row>
        <row r="14364">
          <cell r="Z14364">
            <v>45.19</v>
          </cell>
        </row>
        <row r="14365">
          <cell r="Z14365">
            <v>45.2</v>
          </cell>
        </row>
        <row r="14366">
          <cell r="Z14366">
            <v>45.21</v>
          </cell>
        </row>
        <row r="14367">
          <cell r="Z14367">
            <v>45.22</v>
          </cell>
        </row>
        <row r="14368">
          <cell r="Z14368">
            <v>45.23</v>
          </cell>
        </row>
        <row r="14369">
          <cell r="Z14369">
            <v>45.24</v>
          </cell>
        </row>
        <row r="14370">
          <cell r="Z14370">
            <v>45.25</v>
          </cell>
        </row>
        <row r="14371">
          <cell r="Z14371">
            <v>45.26</v>
          </cell>
        </row>
        <row r="14372">
          <cell r="Z14372">
            <v>45.27</v>
          </cell>
        </row>
        <row r="14373">
          <cell r="Z14373">
            <v>45.28</v>
          </cell>
        </row>
        <row r="14374">
          <cell r="Z14374">
            <v>45.29</v>
          </cell>
        </row>
        <row r="14375">
          <cell r="Z14375">
            <v>45.3</v>
          </cell>
        </row>
        <row r="14376">
          <cell r="Z14376">
            <v>45.31</v>
          </cell>
        </row>
        <row r="14377">
          <cell r="Z14377">
            <v>45.32</v>
          </cell>
        </row>
        <row r="14378">
          <cell r="Z14378">
            <v>45.33</v>
          </cell>
        </row>
        <row r="14379">
          <cell r="Z14379">
            <v>45.34</v>
          </cell>
        </row>
        <row r="14380">
          <cell r="Z14380">
            <v>45.35</v>
          </cell>
        </row>
        <row r="14381">
          <cell r="Z14381">
            <v>45.36</v>
          </cell>
        </row>
        <row r="14382">
          <cell r="Z14382">
            <v>45.37</v>
          </cell>
        </row>
        <row r="14383">
          <cell r="Z14383">
            <v>45.38</v>
          </cell>
        </row>
        <row r="14384">
          <cell r="Z14384">
            <v>45.39</v>
          </cell>
        </row>
        <row r="14385">
          <cell r="Z14385">
            <v>45.4</v>
          </cell>
        </row>
        <row r="14386">
          <cell r="Z14386">
            <v>45.41</v>
          </cell>
        </row>
        <row r="14387">
          <cell r="Z14387">
            <v>45.42</v>
          </cell>
        </row>
        <row r="14388">
          <cell r="Z14388">
            <v>45.43</v>
          </cell>
        </row>
        <row r="14389">
          <cell r="Z14389">
            <v>45.44</v>
          </cell>
        </row>
        <row r="14390">
          <cell r="Z14390">
            <v>45.45</v>
          </cell>
        </row>
        <row r="14391">
          <cell r="Z14391">
            <v>45.46</v>
          </cell>
        </row>
        <row r="14392">
          <cell r="Z14392">
            <v>45.47</v>
          </cell>
        </row>
        <row r="14393">
          <cell r="Z14393">
            <v>45.48</v>
          </cell>
        </row>
        <row r="14394">
          <cell r="Z14394">
            <v>45.49</v>
          </cell>
        </row>
        <row r="14395">
          <cell r="Z14395">
            <v>45.5</v>
          </cell>
        </row>
        <row r="14396">
          <cell r="Z14396">
            <v>45.51</v>
          </cell>
        </row>
        <row r="14397">
          <cell r="Z14397">
            <v>45.52</v>
          </cell>
        </row>
        <row r="14398">
          <cell r="Z14398">
            <v>45.53</v>
          </cell>
        </row>
        <row r="14399">
          <cell r="Z14399">
            <v>45.54</v>
          </cell>
        </row>
        <row r="14400">
          <cell r="Z14400">
            <v>45.55</v>
          </cell>
        </row>
        <row r="14401">
          <cell r="Z14401">
            <v>45.56</v>
          </cell>
        </row>
        <row r="14402">
          <cell r="Z14402">
            <v>45.57</v>
          </cell>
        </row>
        <row r="14403">
          <cell r="Z14403">
            <v>45.58</v>
          </cell>
        </row>
        <row r="14404">
          <cell r="Z14404">
            <v>45.59</v>
          </cell>
        </row>
        <row r="14405">
          <cell r="Z14405">
            <v>45.6</v>
          </cell>
        </row>
        <row r="14406">
          <cell r="Z14406">
            <v>45.61</v>
          </cell>
        </row>
        <row r="14407">
          <cell r="Z14407">
            <v>45.62</v>
          </cell>
        </row>
        <row r="14408">
          <cell r="Z14408">
            <v>45.63</v>
          </cell>
        </row>
        <row r="14409">
          <cell r="Z14409">
            <v>45.64</v>
          </cell>
        </row>
        <row r="14410">
          <cell r="Z14410">
            <v>45.65</v>
          </cell>
        </row>
        <row r="14411">
          <cell r="Z14411">
            <v>45.66</v>
          </cell>
        </row>
        <row r="14412">
          <cell r="Z14412">
            <v>45.67</v>
          </cell>
        </row>
        <row r="14413">
          <cell r="Z14413">
            <v>45.68</v>
          </cell>
        </row>
        <row r="14414">
          <cell r="Z14414">
            <v>45.69</v>
          </cell>
        </row>
        <row r="14415">
          <cell r="Z14415">
            <v>45.7</v>
          </cell>
        </row>
        <row r="14416">
          <cell r="Z14416">
            <v>45.71</v>
          </cell>
        </row>
        <row r="14417">
          <cell r="Z14417">
            <v>45.72</v>
          </cell>
        </row>
        <row r="14418">
          <cell r="Z14418">
            <v>45.73</v>
          </cell>
        </row>
        <row r="14419">
          <cell r="Z14419">
            <v>45.74</v>
          </cell>
        </row>
        <row r="14420">
          <cell r="Z14420">
            <v>45.75</v>
          </cell>
        </row>
        <row r="14421">
          <cell r="Z14421">
            <v>45.76</v>
          </cell>
        </row>
        <row r="14422">
          <cell r="Z14422">
            <v>45.77</v>
          </cell>
        </row>
        <row r="14423">
          <cell r="Z14423">
            <v>45.78</v>
          </cell>
        </row>
        <row r="14424">
          <cell r="Z14424">
            <v>45.79</v>
          </cell>
        </row>
        <row r="14425">
          <cell r="Z14425">
            <v>45.8</v>
          </cell>
        </row>
        <row r="14426">
          <cell r="Z14426">
            <v>45.81</v>
          </cell>
        </row>
        <row r="14427">
          <cell r="Z14427">
            <v>45.82</v>
          </cell>
        </row>
        <row r="14428">
          <cell r="Z14428">
            <v>45.83</v>
          </cell>
        </row>
        <row r="14429">
          <cell r="Z14429">
            <v>45.84</v>
          </cell>
        </row>
        <row r="14430">
          <cell r="Z14430">
            <v>45.85</v>
          </cell>
        </row>
        <row r="14431">
          <cell r="Z14431">
            <v>45.86</v>
          </cell>
        </row>
        <row r="14432">
          <cell r="Z14432">
            <v>45.87</v>
          </cell>
        </row>
        <row r="14433">
          <cell r="Z14433">
            <v>45.88</v>
          </cell>
        </row>
        <row r="14434">
          <cell r="Z14434">
            <v>45.89</v>
          </cell>
        </row>
        <row r="14435">
          <cell r="Z14435">
            <v>45.9</v>
          </cell>
        </row>
        <row r="14436">
          <cell r="Z14436">
            <v>45.91</v>
          </cell>
        </row>
        <row r="14437">
          <cell r="Z14437">
            <v>45.92</v>
          </cell>
        </row>
        <row r="14438">
          <cell r="Z14438">
            <v>45.93</v>
          </cell>
        </row>
        <row r="14439">
          <cell r="Z14439">
            <v>45.94</v>
          </cell>
        </row>
        <row r="14440">
          <cell r="Z14440">
            <v>45.95</v>
          </cell>
        </row>
        <row r="14441">
          <cell r="Z14441">
            <v>45.96</v>
          </cell>
        </row>
        <row r="14442">
          <cell r="Z14442">
            <v>45.97</v>
          </cell>
        </row>
        <row r="14443">
          <cell r="Z14443">
            <v>45.98</v>
          </cell>
        </row>
        <row r="14444">
          <cell r="Z14444">
            <v>45.99</v>
          </cell>
        </row>
        <row r="14445">
          <cell r="Z14445">
            <v>46</v>
          </cell>
        </row>
        <row r="14446">
          <cell r="Z14446">
            <v>46.01</v>
          </cell>
        </row>
        <row r="14447">
          <cell r="Z14447">
            <v>46.02</v>
          </cell>
        </row>
        <row r="14448">
          <cell r="Z14448">
            <v>46.03</v>
          </cell>
        </row>
        <row r="14449">
          <cell r="Z14449">
            <v>46.04</v>
          </cell>
        </row>
        <row r="14450">
          <cell r="Z14450">
            <v>46.05</v>
          </cell>
        </row>
        <row r="14451">
          <cell r="Z14451">
            <v>46.06</v>
          </cell>
        </row>
        <row r="14452">
          <cell r="Z14452">
            <v>46.07</v>
          </cell>
        </row>
        <row r="14453">
          <cell r="Z14453">
            <v>46.08</v>
          </cell>
        </row>
        <row r="14454">
          <cell r="Z14454">
            <v>46.09</v>
          </cell>
        </row>
        <row r="14455">
          <cell r="Z14455">
            <v>46.1</v>
          </cell>
        </row>
        <row r="14456">
          <cell r="Z14456">
            <v>46.11</v>
          </cell>
        </row>
        <row r="14457">
          <cell r="Z14457">
            <v>46.12</v>
          </cell>
        </row>
        <row r="14458">
          <cell r="Z14458">
            <v>46.13</v>
          </cell>
        </row>
        <row r="14459">
          <cell r="Z14459">
            <v>46.14</v>
          </cell>
        </row>
        <row r="14460">
          <cell r="Z14460">
            <v>46.15</v>
          </cell>
        </row>
        <row r="14461">
          <cell r="Z14461">
            <v>46.16</v>
          </cell>
        </row>
        <row r="14462">
          <cell r="Z14462">
            <v>46.17</v>
          </cell>
        </row>
        <row r="14463">
          <cell r="Z14463">
            <v>46.18</v>
          </cell>
        </row>
        <row r="14464">
          <cell r="Z14464">
            <v>46.19</v>
          </cell>
        </row>
        <row r="14465">
          <cell r="Z14465">
            <v>46.2</v>
          </cell>
        </row>
        <row r="14466">
          <cell r="Z14466">
            <v>46.21</v>
          </cell>
        </row>
        <row r="14467">
          <cell r="Z14467">
            <v>46.22</v>
          </cell>
        </row>
        <row r="14468">
          <cell r="Z14468">
            <v>46.23</v>
          </cell>
        </row>
        <row r="14469">
          <cell r="Z14469">
            <v>46.24</v>
          </cell>
        </row>
        <row r="14470">
          <cell r="Z14470">
            <v>46.25</v>
          </cell>
        </row>
        <row r="14471">
          <cell r="Z14471">
            <v>46.26</v>
          </cell>
        </row>
        <row r="14472">
          <cell r="Z14472">
            <v>46.27</v>
          </cell>
        </row>
        <row r="14473">
          <cell r="Z14473">
            <v>46.28</v>
          </cell>
        </row>
        <row r="14474">
          <cell r="Z14474">
            <v>46.29</v>
          </cell>
        </row>
        <row r="14475">
          <cell r="Z14475">
            <v>46.3</v>
          </cell>
        </row>
        <row r="14476">
          <cell r="Z14476">
            <v>46.31</v>
          </cell>
        </row>
        <row r="14477">
          <cell r="Z14477">
            <v>46.32</v>
          </cell>
        </row>
        <row r="14478">
          <cell r="Z14478">
            <v>46.33</v>
          </cell>
        </row>
        <row r="14479">
          <cell r="Z14479">
            <v>46.34</v>
          </cell>
        </row>
        <row r="14480">
          <cell r="Z14480">
            <v>46.35</v>
          </cell>
        </row>
        <row r="14481">
          <cell r="Z14481">
            <v>46.36</v>
          </cell>
        </row>
        <row r="14482">
          <cell r="Z14482">
            <v>46.37</v>
          </cell>
        </row>
        <row r="14483">
          <cell r="Z14483">
            <v>46.38</v>
          </cell>
        </row>
        <row r="14484">
          <cell r="Z14484">
            <v>46.39</v>
          </cell>
        </row>
        <row r="14485">
          <cell r="Z14485">
            <v>46.4</v>
          </cell>
        </row>
        <row r="14486">
          <cell r="Z14486">
            <v>46.41</v>
          </cell>
        </row>
        <row r="14487">
          <cell r="Z14487">
            <v>46.42</v>
          </cell>
        </row>
        <row r="14488">
          <cell r="Z14488">
            <v>46.43</v>
          </cell>
        </row>
        <row r="14489">
          <cell r="Z14489">
            <v>46.44</v>
          </cell>
        </row>
        <row r="14490">
          <cell r="Z14490">
            <v>46.45</v>
          </cell>
        </row>
        <row r="14491">
          <cell r="Z14491">
            <v>46.46</v>
          </cell>
        </row>
        <row r="14492">
          <cell r="Z14492">
            <v>46.47</v>
          </cell>
        </row>
        <row r="14493">
          <cell r="Z14493">
            <v>46.48</v>
          </cell>
        </row>
        <row r="14494">
          <cell r="Z14494">
            <v>46.49</v>
          </cell>
        </row>
        <row r="14495">
          <cell r="Z14495">
            <v>46.5</v>
          </cell>
        </row>
        <row r="14496">
          <cell r="Z14496">
            <v>46.51</v>
          </cell>
        </row>
        <row r="14497">
          <cell r="Z14497">
            <v>46.52</v>
          </cell>
        </row>
        <row r="14498">
          <cell r="Z14498">
            <v>46.53</v>
          </cell>
        </row>
        <row r="14499">
          <cell r="Z14499">
            <v>46.54</v>
          </cell>
        </row>
        <row r="14500">
          <cell r="Z14500">
            <v>46.55</v>
          </cell>
        </row>
        <row r="14501">
          <cell r="Z14501">
            <v>46.56</v>
          </cell>
        </row>
        <row r="14502">
          <cell r="Z14502">
            <v>46.57</v>
          </cell>
        </row>
        <row r="14503">
          <cell r="Z14503">
            <v>46.58</v>
          </cell>
        </row>
        <row r="14504">
          <cell r="Z14504">
            <v>46.59</v>
          </cell>
        </row>
        <row r="14505">
          <cell r="Z14505">
            <v>46.6</v>
          </cell>
        </row>
        <row r="14506">
          <cell r="Z14506">
            <v>46.61</v>
          </cell>
        </row>
        <row r="14507">
          <cell r="Z14507">
            <v>46.62</v>
          </cell>
        </row>
        <row r="14508">
          <cell r="Z14508">
            <v>46.63</v>
          </cell>
        </row>
        <row r="14509">
          <cell r="Z14509">
            <v>46.64</v>
          </cell>
        </row>
        <row r="14510">
          <cell r="Z14510">
            <v>46.65</v>
          </cell>
        </row>
        <row r="14511">
          <cell r="Z14511">
            <v>46.66</v>
          </cell>
        </row>
        <row r="14512">
          <cell r="Z14512">
            <v>46.67</v>
          </cell>
        </row>
        <row r="14513">
          <cell r="Z14513">
            <v>46.68</v>
          </cell>
        </row>
        <row r="14514">
          <cell r="Z14514">
            <v>46.69</v>
          </cell>
        </row>
        <row r="14515">
          <cell r="Z14515">
            <v>46.7</v>
          </cell>
        </row>
        <row r="14516">
          <cell r="Z14516">
            <v>46.71</v>
          </cell>
        </row>
        <row r="14517">
          <cell r="Z14517">
            <v>46.72</v>
          </cell>
        </row>
        <row r="14518">
          <cell r="Z14518">
            <v>46.73</v>
          </cell>
        </row>
        <row r="14519">
          <cell r="Z14519">
            <v>46.74</v>
          </cell>
        </row>
        <row r="14520">
          <cell r="Z14520">
            <v>46.75</v>
          </cell>
        </row>
        <row r="14521">
          <cell r="Z14521">
            <v>46.76</v>
          </cell>
        </row>
        <row r="14522">
          <cell r="Z14522">
            <v>46.77</v>
          </cell>
        </row>
        <row r="14523">
          <cell r="Z14523">
            <v>46.78</v>
          </cell>
        </row>
        <row r="14524">
          <cell r="Z14524">
            <v>46.79</v>
          </cell>
        </row>
        <row r="14525">
          <cell r="Z14525">
            <v>46.8</v>
          </cell>
        </row>
        <row r="14526">
          <cell r="Z14526">
            <v>46.81</v>
          </cell>
        </row>
        <row r="14527">
          <cell r="Z14527">
            <v>46.82</v>
          </cell>
        </row>
        <row r="14528">
          <cell r="Z14528">
            <v>46.83</v>
          </cell>
        </row>
        <row r="14529">
          <cell r="Z14529">
            <v>46.84</v>
          </cell>
        </row>
        <row r="14530">
          <cell r="Z14530">
            <v>46.85</v>
          </cell>
        </row>
        <row r="14531">
          <cell r="Z14531">
            <v>46.86</v>
          </cell>
        </row>
        <row r="14532">
          <cell r="Z14532">
            <v>46.87</v>
          </cell>
        </row>
        <row r="14533">
          <cell r="Z14533">
            <v>46.88</v>
          </cell>
        </row>
        <row r="14534">
          <cell r="Z14534">
            <v>46.89</v>
          </cell>
        </row>
        <row r="14535">
          <cell r="Z14535">
            <v>46.9</v>
          </cell>
        </row>
        <row r="14536">
          <cell r="Z14536">
            <v>46.91</v>
          </cell>
        </row>
        <row r="14537">
          <cell r="Z14537">
            <v>46.92</v>
          </cell>
        </row>
        <row r="14538">
          <cell r="Z14538">
            <v>46.93</v>
          </cell>
        </row>
        <row r="14539">
          <cell r="Z14539">
            <v>46.94</v>
          </cell>
        </row>
        <row r="14540">
          <cell r="Z14540">
            <v>46.95</v>
          </cell>
        </row>
        <row r="14541">
          <cell r="Z14541">
            <v>46.96</v>
          </cell>
        </row>
        <row r="14542">
          <cell r="Z14542">
            <v>46.97</v>
          </cell>
        </row>
        <row r="14543">
          <cell r="Z14543">
            <v>46.98</v>
          </cell>
        </row>
        <row r="14544">
          <cell r="Z14544">
            <v>46.99</v>
          </cell>
        </row>
        <row r="14545">
          <cell r="Z14545">
            <v>47</v>
          </cell>
        </row>
        <row r="14546">
          <cell r="Z14546">
            <v>47.01</v>
          </cell>
        </row>
        <row r="14547">
          <cell r="Z14547">
            <v>47.02</v>
          </cell>
        </row>
        <row r="14548">
          <cell r="Z14548">
            <v>47.03</v>
          </cell>
        </row>
        <row r="14549">
          <cell r="Z14549">
            <v>47.04</v>
          </cell>
        </row>
        <row r="14550">
          <cell r="Z14550">
            <v>47.05</v>
          </cell>
        </row>
        <row r="14551">
          <cell r="Z14551">
            <v>47.06</v>
          </cell>
        </row>
        <row r="14552">
          <cell r="Z14552">
            <v>47.07</v>
          </cell>
        </row>
        <row r="14553">
          <cell r="Z14553">
            <v>47.08</v>
          </cell>
        </row>
        <row r="14554">
          <cell r="Z14554">
            <v>47.09</v>
          </cell>
        </row>
        <row r="14555">
          <cell r="Z14555">
            <v>47.1</v>
          </cell>
        </row>
        <row r="14556">
          <cell r="Z14556">
            <v>47.11</v>
          </cell>
        </row>
        <row r="14557">
          <cell r="Z14557">
            <v>47.12</v>
          </cell>
        </row>
        <row r="14558">
          <cell r="Z14558">
            <v>47.13</v>
          </cell>
        </row>
        <row r="14559">
          <cell r="Z14559">
            <v>47.14</v>
          </cell>
        </row>
        <row r="14560">
          <cell r="Z14560">
            <v>47.15</v>
          </cell>
        </row>
        <row r="14561">
          <cell r="Z14561">
            <v>47.16</v>
          </cell>
        </row>
        <row r="14562">
          <cell r="Z14562">
            <v>47.17</v>
          </cell>
        </row>
        <row r="14563">
          <cell r="Z14563">
            <v>47.18</v>
          </cell>
        </row>
        <row r="14564">
          <cell r="Z14564">
            <v>47.19</v>
          </cell>
        </row>
        <row r="14565">
          <cell r="Z14565">
            <v>47.2</v>
          </cell>
        </row>
        <row r="14566">
          <cell r="Z14566">
            <v>47.21</v>
          </cell>
        </row>
        <row r="14567">
          <cell r="Z14567">
            <v>47.22</v>
          </cell>
        </row>
        <row r="14568">
          <cell r="Z14568">
            <v>47.23</v>
          </cell>
        </row>
        <row r="14569">
          <cell r="Z14569">
            <v>47.24</v>
          </cell>
        </row>
        <row r="14570">
          <cell r="Z14570">
            <v>47.25</v>
          </cell>
        </row>
        <row r="14571">
          <cell r="Z14571">
            <v>47.26</v>
          </cell>
        </row>
        <row r="14572">
          <cell r="Z14572">
            <v>47.27</v>
          </cell>
        </row>
        <row r="14573">
          <cell r="Z14573">
            <v>47.28</v>
          </cell>
        </row>
        <row r="14574">
          <cell r="Z14574">
            <v>47.29</v>
          </cell>
        </row>
        <row r="14575">
          <cell r="Z14575">
            <v>47.3</v>
          </cell>
        </row>
        <row r="14576">
          <cell r="Z14576">
            <v>47.31</v>
          </cell>
        </row>
        <row r="14577">
          <cell r="Z14577">
            <v>47.32</v>
          </cell>
        </row>
        <row r="14578">
          <cell r="Z14578">
            <v>47.33</v>
          </cell>
        </row>
        <row r="14579">
          <cell r="Z14579">
            <v>47.34</v>
          </cell>
        </row>
        <row r="14580">
          <cell r="Z14580">
            <v>47.35</v>
          </cell>
        </row>
        <row r="14581">
          <cell r="Z14581">
            <v>47.36</v>
          </cell>
        </row>
        <row r="14582">
          <cell r="Z14582">
            <v>47.37</v>
          </cell>
        </row>
        <row r="14583">
          <cell r="Z14583">
            <v>47.38</v>
          </cell>
        </row>
        <row r="14584">
          <cell r="Z14584">
            <v>47.39</v>
          </cell>
        </row>
        <row r="14585">
          <cell r="Z14585">
            <v>47.4</v>
          </cell>
        </row>
        <row r="14586">
          <cell r="Z14586">
            <v>47.41</v>
          </cell>
        </row>
        <row r="14587">
          <cell r="Z14587">
            <v>47.42</v>
          </cell>
        </row>
        <row r="14588">
          <cell r="Z14588">
            <v>47.43</v>
          </cell>
        </row>
        <row r="14589">
          <cell r="Z14589">
            <v>47.44</v>
          </cell>
        </row>
        <row r="14590">
          <cell r="Z14590">
            <v>47.45</v>
          </cell>
        </row>
        <row r="14591">
          <cell r="Z14591">
            <v>47.46</v>
          </cell>
        </row>
        <row r="14592">
          <cell r="Z14592">
            <v>47.47</v>
          </cell>
        </row>
        <row r="14593">
          <cell r="Z14593">
            <v>47.48</v>
          </cell>
        </row>
        <row r="14594">
          <cell r="Z14594">
            <v>47.49</v>
          </cell>
        </row>
        <row r="14595">
          <cell r="Z14595">
            <v>47.5</v>
          </cell>
        </row>
        <row r="14596">
          <cell r="Z14596">
            <v>47.51</v>
          </cell>
        </row>
        <row r="14597">
          <cell r="Z14597">
            <v>47.52</v>
          </cell>
        </row>
        <row r="14598">
          <cell r="Z14598">
            <v>47.53</v>
          </cell>
        </row>
        <row r="14599">
          <cell r="Z14599">
            <v>47.54</v>
          </cell>
        </row>
        <row r="14600">
          <cell r="Z14600">
            <v>47.55</v>
          </cell>
        </row>
        <row r="14601">
          <cell r="Z14601">
            <v>47.56</v>
          </cell>
        </row>
        <row r="14602">
          <cell r="Z14602">
            <v>47.57</v>
          </cell>
        </row>
        <row r="14603">
          <cell r="Z14603">
            <v>47.58</v>
          </cell>
        </row>
        <row r="14604">
          <cell r="Z14604">
            <v>47.59</v>
          </cell>
        </row>
        <row r="14605">
          <cell r="Z14605">
            <v>47.6</v>
          </cell>
        </row>
        <row r="14606">
          <cell r="Z14606">
            <v>47.61</v>
          </cell>
        </row>
        <row r="14607">
          <cell r="Z14607">
            <v>47.62</v>
          </cell>
        </row>
        <row r="14608">
          <cell r="Z14608">
            <v>47.63</v>
          </cell>
        </row>
        <row r="14609">
          <cell r="Z14609">
            <v>47.64</v>
          </cell>
        </row>
        <row r="14610">
          <cell r="Z14610">
            <v>47.65</v>
          </cell>
        </row>
        <row r="14611">
          <cell r="Z14611">
            <v>47.66</v>
          </cell>
        </row>
        <row r="14612">
          <cell r="Z14612">
            <v>47.67</v>
          </cell>
        </row>
        <row r="14613">
          <cell r="Z14613">
            <v>47.68</v>
          </cell>
        </row>
        <row r="14614">
          <cell r="Z14614">
            <v>47.69</v>
          </cell>
        </row>
        <row r="14615">
          <cell r="Z14615">
            <v>47.7</v>
          </cell>
        </row>
        <row r="14616">
          <cell r="Z14616">
            <v>47.71</v>
          </cell>
        </row>
        <row r="14617">
          <cell r="Z14617">
            <v>47.72</v>
          </cell>
        </row>
        <row r="14618">
          <cell r="Z14618">
            <v>47.73</v>
          </cell>
        </row>
        <row r="14619">
          <cell r="Z14619">
            <v>47.74</v>
          </cell>
        </row>
        <row r="14620">
          <cell r="Z14620">
            <v>47.75</v>
          </cell>
        </row>
        <row r="14621">
          <cell r="Z14621">
            <v>47.76</v>
          </cell>
        </row>
        <row r="14622">
          <cell r="Z14622">
            <v>47.77</v>
          </cell>
        </row>
        <row r="14623">
          <cell r="Z14623">
            <v>47.78</v>
          </cell>
        </row>
        <row r="14624">
          <cell r="Z14624">
            <v>47.79</v>
          </cell>
        </row>
        <row r="14625">
          <cell r="Z14625">
            <v>47.8</v>
          </cell>
        </row>
        <row r="14626">
          <cell r="Z14626">
            <v>47.81</v>
          </cell>
        </row>
        <row r="14627">
          <cell r="Z14627">
            <v>47.82</v>
          </cell>
        </row>
        <row r="14628">
          <cell r="Z14628">
            <v>47.83</v>
          </cell>
        </row>
        <row r="14629">
          <cell r="Z14629">
            <v>47.84</v>
          </cell>
        </row>
        <row r="14630">
          <cell r="Z14630">
            <v>47.85</v>
          </cell>
        </row>
        <row r="14631">
          <cell r="Z14631">
            <v>47.86</v>
          </cell>
        </row>
        <row r="14632">
          <cell r="Z14632">
            <v>47.87</v>
          </cell>
        </row>
        <row r="14633">
          <cell r="Z14633">
            <v>47.88</v>
          </cell>
        </row>
        <row r="14634">
          <cell r="Z14634">
            <v>47.89</v>
          </cell>
        </row>
        <row r="14635">
          <cell r="Z14635">
            <v>47.9</v>
          </cell>
        </row>
        <row r="14636">
          <cell r="Z14636">
            <v>47.91</v>
          </cell>
        </row>
        <row r="14637">
          <cell r="Z14637">
            <v>47.92</v>
          </cell>
        </row>
        <row r="14638">
          <cell r="Z14638">
            <v>47.93</v>
          </cell>
        </row>
        <row r="14639">
          <cell r="Z14639">
            <v>47.94</v>
          </cell>
        </row>
        <row r="14640">
          <cell r="Z14640">
            <v>47.95</v>
          </cell>
        </row>
        <row r="14641">
          <cell r="Z14641">
            <v>47.96</v>
          </cell>
        </row>
        <row r="14642">
          <cell r="Z14642">
            <v>47.97</v>
          </cell>
        </row>
        <row r="14643">
          <cell r="Z14643">
            <v>47.98</v>
          </cell>
        </row>
        <row r="14644">
          <cell r="Z14644">
            <v>47.99</v>
          </cell>
        </row>
        <row r="14645">
          <cell r="Z14645">
            <v>48</v>
          </cell>
        </row>
        <row r="14646">
          <cell r="Z14646">
            <v>48.01</v>
          </cell>
        </row>
        <row r="14647">
          <cell r="Z14647">
            <v>48.02</v>
          </cell>
        </row>
        <row r="14648">
          <cell r="Z14648">
            <v>48.03</v>
          </cell>
        </row>
        <row r="14649">
          <cell r="Z14649">
            <v>48.04</v>
          </cell>
        </row>
        <row r="14650">
          <cell r="Z14650">
            <v>48.05</v>
          </cell>
        </row>
        <row r="14651">
          <cell r="Z14651">
            <v>48.06</v>
          </cell>
        </row>
        <row r="14652">
          <cell r="Z14652">
            <v>48.07</v>
          </cell>
        </row>
        <row r="14653">
          <cell r="Z14653">
            <v>48.08</v>
          </cell>
        </row>
        <row r="14654">
          <cell r="Z14654">
            <v>48.09</v>
          </cell>
        </row>
        <row r="14655">
          <cell r="Z14655">
            <v>48.1</v>
          </cell>
        </row>
        <row r="14656">
          <cell r="Z14656">
            <v>48.11</v>
          </cell>
        </row>
        <row r="14657">
          <cell r="Z14657">
            <v>48.12</v>
          </cell>
        </row>
        <row r="14658">
          <cell r="Z14658">
            <v>48.13</v>
          </cell>
        </row>
        <row r="14659">
          <cell r="Z14659">
            <v>48.14</v>
          </cell>
        </row>
        <row r="14660">
          <cell r="Z14660">
            <v>48.15</v>
          </cell>
        </row>
        <row r="14661">
          <cell r="Z14661">
            <v>48.16</v>
          </cell>
        </row>
        <row r="14662">
          <cell r="Z14662">
            <v>48.17</v>
          </cell>
        </row>
        <row r="14663">
          <cell r="Z14663">
            <v>48.18</v>
          </cell>
        </row>
        <row r="14664">
          <cell r="Z14664">
            <v>48.19</v>
          </cell>
        </row>
        <row r="14665">
          <cell r="Z14665">
            <v>48.2</v>
          </cell>
        </row>
        <row r="14666">
          <cell r="Z14666">
            <v>48.21</v>
          </cell>
        </row>
        <row r="14667">
          <cell r="Z14667">
            <v>48.22</v>
          </cell>
        </row>
        <row r="14668">
          <cell r="Z14668">
            <v>48.23</v>
          </cell>
        </row>
        <row r="14669">
          <cell r="Z14669">
            <v>48.24</v>
          </cell>
        </row>
        <row r="14670">
          <cell r="Z14670">
            <v>48.25</v>
          </cell>
        </row>
        <row r="14671">
          <cell r="Z14671">
            <v>48.26</v>
          </cell>
        </row>
        <row r="14672">
          <cell r="Z14672">
            <v>48.27</v>
          </cell>
        </row>
        <row r="14673">
          <cell r="Z14673">
            <v>48.28</v>
          </cell>
        </row>
        <row r="14674">
          <cell r="Z14674">
            <v>48.29</v>
          </cell>
        </row>
        <row r="14675">
          <cell r="Z14675">
            <v>48.3</v>
          </cell>
        </row>
        <row r="14676">
          <cell r="Z14676">
            <v>48.31</v>
          </cell>
        </row>
        <row r="14677">
          <cell r="Z14677">
            <v>48.32</v>
          </cell>
        </row>
        <row r="14678">
          <cell r="Z14678">
            <v>48.33</v>
          </cell>
        </row>
        <row r="14679">
          <cell r="Z14679">
            <v>48.34</v>
          </cell>
        </row>
        <row r="14680">
          <cell r="Z14680">
            <v>48.35</v>
          </cell>
        </row>
        <row r="14681">
          <cell r="Z14681">
            <v>48.36</v>
          </cell>
        </row>
        <row r="14682">
          <cell r="Z14682">
            <v>48.37</v>
          </cell>
        </row>
        <row r="14683">
          <cell r="Z14683">
            <v>48.38</v>
          </cell>
        </row>
        <row r="14684">
          <cell r="Z14684">
            <v>48.39</v>
          </cell>
        </row>
        <row r="14685">
          <cell r="Z14685">
            <v>48.4</v>
          </cell>
        </row>
        <row r="14686">
          <cell r="Z14686">
            <v>48.41</v>
          </cell>
        </row>
        <row r="14687">
          <cell r="Z14687">
            <v>48.42</v>
          </cell>
        </row>
        <row r="14688">
          <cell r="Z14688">
            <v>48.43</v>
          </cell>
        </row>
        <row r="14689">
          <cell r="Z14689">
            <v>48.44</v>
          </cell>
        </row>
        <row r="14690">
          <cell r="Z14690">
            <v>48.45</v>
          </cell>
        </row>
        <row r="14691">
          <cell r="Z14691">
            <v>48.46</v>
          </cell>
        </row>
        <row r="14692">
          <cell r="Z14692">
            <v>48.47</v>
          </cell>
        </row>
        <row r="14693">
          <cell r="Z14693">
            <v>48.48</v>
          </cell>
        </row>
        <row r="14694">
          <cell r="Z14694">
            <v>48.49</v>
          </cell>
        </row>
        <row r="14695">
          <cell r="Z14695">
            <v>48.5</v>
          </cell>
        </row>
        <row r="14696">
          <cell r="Z14696">
            <v>48.51</v>
          </cell>
        </row>
        <row r="14697">
          <cell r="Z14697">
            <v>48.52</v>
          </cell>
        </row>
        <row r="14698">
          <cell r="Z14698">
            <v>48.53</v>
          </cell>
        </row>
        <row r="14699">
          <cell r="Z14699">
            <v>48.54</v>
          </cell>
        </row>
        <row r="14700">
          <cell r="Z14700">
            <v>48.55</v>
          </cell>
        </row>
        <row r="14701">
          <cell r="Z14701">
            <v>48.56</v>
          </cell>
        </row>
        <row r="14702">
          <cell r="Z14702">
            <v>48.57</v>
          </cell>
        </row>
        <row r="14703">
          <cell r="Z14703">
            <v>48.58</v>
          </cell>
        </row>
        <row r="14704">
          <cell r="Z14704">
            <v>48.59</v>
          </cell>
        </row>
        <row r="14705">
          <cell r="Z14705">
            <v>48.6</v>
          </cell>
        </row>
        <row r="14706">
          <cell r="Z14706">
            <v>48.61</v>
          </cell>
        </row>
        <row r="14707">
          <cell r="Z14707">
            <v>48.62</v>
          </cell>
        </row>
        <row r="14708">
          <cell r="Z14708">
            <v>48.63</v>
          </cell>
        </row>
        <row r="14709">
          <cell r="Z14709">
            <v>48.64</v>
          </cell>
        </row>
        <row r="14710">
          <cell r="Z14710">
            <v>48.65</v>
          </cell>
        </row>
        <row r="14711">
          <cell r="Z14711">
            <v>48.66</v>
          </cell>
        </row>
        <row r="14712">
          <cell r="Z14712">
            <v>48.67</v>
          </cell>
        </row>
        <row r="14713">
          <cell r="Z14713">
            <v>48.68</v>
          </cell>
        </row>
        <row r="14714">
          <cell r="Z14714">
            <v>48.69</v>
          </cell>
        </row>
        <row r="14715">
          <cell r="Z14715">
            <v>48.7</v>
          </cell>
        </row>
        <row r="14716">
          <cell r="Z14716">
            <v>48.71</v>
          </cell>
        </row>
        <row r="14717">
          <cell r="Z14717">
            <v>48.72</v>
          </cell>
        </row>
        <row r="14718">
          <cell r="Z14718">
            <v>48.73</v>
          </cell>
        </row>
        <row r="14719">
          <cell r="Z14719">
            <v>48.74</v>
          </cell>
        </row>
        <row r="14720">
          <cell r="Z14720">
            <v>48.75</v>
          </cell>
        </row>
        <row r="14721">
          <cell r="Z14721">
            <v>48.76</v>
          </cell>
        </row>
        <row r="14722">
          <cell r="Z14722">
            <v>48.77</v>
          </cell>
        </row>
        <row r="14723">
          <cell r="Z14723">
            <v>48.78</v>
          </cell>
        </row>
        <row r="14724">
          <cell r="Z14724">
            <v>48.79</v>
          </cell>
        </row>
        <row r="14725">
          <cell r="Z14725">
            <v>48.8</v>
          </cell>
        </row>
        <row r="14726">
          <cell r="Z14726">
            <v>48.81</v>
          </cell>
        </row>
        <row r="14727">
          <cell r="Z14727">
            <v>48.82</v>
          </cell>
        </row>
        <row r="14728">
          <cell r="Z14728">
            <v>48.83</v>
          </cell>
        </row>
        <row r="14729">
          <cell r="Z14729">
            <v>48.84</v>
          </cell>
        </row>
        <row r="14730">
          <cell r="Z14730">
            <v>48.85</v>
          </cell>
        </row>
        <row r="14731">
          <cell r="Z14731">
            <v>48.86</v>
          </cell>
        </row>
        <row r="14732">
          <cell r="Z14732">
            <v>48.87</v>
          </cell>
        </row>
        <row r="14733">
          <cell r="Z14733">
            <v>48.88</v>
          </cell>
        </row>
        <row r="14734">
          <cell r="Z14734">
            <v>48.89</v>
          </cell>
        </row>
        <row r="14735">
          <cell r="Z14735">
            <v>48.9</v>
          </cell>
        </row>
        <row r="14736">
          <cell r="Z14736">
            <v>48.91</v>
          </cell>
        </row>
        <row r="14737">
          <cell r="Z14737">
            <v>48.92</v>
          </cell>
        </row>
        <row r="14738">
          <cell r="Z14738">
            <v>48.93</v>
          </cell>
        </row>
        <row r="14739">
          <cell r="Z14739">
            <v>48.94</v>
          </cell>
        </row>
        <row r="14740">
          <cell r="Z14740">
            <v>48.95</v>
          </cell>
        </row>
        <row r="14741">
          <cell r="Z14741">
            <v>48.96</v>
          </cell>
        </row>
        <row r="14742">
          <cell r="Z14742">
            <v>48.97</v>
          </cell>
        </row>
        <row r="14743">
          <cell r="Z14743">
            <v>48.98</v>
          </cell>
        </row>
        <row r="14744">
          <cell r="Z14744">
            <v>48.99</v>
          </cell>
        </row>
        <row r="14745">
          <cell r="Z14745">
            <v>49</v>
          </cell>
        </row>
        <row r="14746">
          <cell r="Z14746">
            <v>49.01</v>
          </cell>
        </row>
        <row r="14747">
          <cell r="Z14747">
            <v>49.02</v>
          </cell>
        </row>
        <row r="14748">
          <cell r="Z14748">
            <v>49.03</v>
          </cell>
        </row>
        <row r="14749">
          <cell r="Z14749">
            <v>49.04</v>
          </cell>
        </row>
        <row r="14750">
          <cell r="Z14750">
            <v>49.05</v>
          </cell>
        </row>
        <row r="14751">
          <cell r="Z14751">
            <v>49.06</v>
          </cell>
        </row>
        <row r="14752">
          <cell r="Z14752">
            <v>49.07</v>
          </cell>
        </row>
        <row r="14753">
          <cell r="Z14753">
            <v>49.08</v>
          </cell>
        </row>
        <row r="14754">
          <cell r="Z14754">
            <v>49.09</v>
          </cell>
        </row>
        <row r="14755">
          <cell r="Z14755">
            <v>49.1</v>
          </cell>
        </row>
        <row r="14756">
          <cell r="Z14756">
            <v>49.11</v>
          </cell>
        </row>
        <row r="14757">
          <cell r="Z14757">
            <v>49.12</v>
          </cell>
        </row>
        <row r="14758">
          <cell r="Z14758">
            <v>49.13</v>
          </cell>
        </row>
        <row r="14759">
          <cell r="Z14759">
            <v>49.14</v>
          </cell>
        </row>
        <row r="14760">
          <cell r="Z14760">
            <v>49.15</v>
          </cell>
        </row>
        <row r="14761">
          <cell r="Z14761">
            <v>49.16</v>
          </cell>
        </row>
        <row r="14762">
          <cell r="Z14762">
            <v>49.17</v>
          </cell>
        </row>
        <row r="14763">
          <cell r="Z14763">
            <v>49.18</v>
          </cell>
        </row>
        <row r="14764">
          <cell r="Z14764">
            <v>49.19</v>
          </cell>
        </row>
        <row r="14765">
          <cell r="Z14765">
            <v>49.2</v>
          </cell>
        </row>
        <row r="14766">
          <cell r="Z14766">
            <v>49.21</v>
          </cell>
        </row>
        <row r="14767">
          <cell r="Z14767">
            <v>49.22</v>
          </cell>
        </row>
        <row r="14768">
          <cell r="Z14768">
            <v>49.23</v>
          </cell>
        </row>
        <row r="14769">
          <cell r="Z14769">
            <v>49.24</v>
          </cell>
        </row>
        <row r="14770">
          <cell r="Z14770">
            <v>49.25</v>
          </cell>
        </row>
        <row r="14771">
          <cell r="Z14771">
            <v>49.26</v>
          </cell>
        </row>
        <row r="14772">
          <cell r="Z14772">
            <v>49.27</v>
          </cell>
        </row>
        <row r="14773">
          <cell r="Z14773">
            <v>49.28</v>
          </cell>
        </row>
        <row r="14774">
          <cell r="Z14774">
            <v>49.29</v>
          </cell>
        </row>
        <row r="14775">
          <cell r="Z14775">
            <v>49.3</v>
          </cell>
        </row>
        <row r="14776">
          <cell r="Z14776">
            <v>49.31</v>
          </cell>
        </row>
        <row r="14777">
          <cell r="Z14777">
            <v>49.32</v>
          </cell>
        </row>
        <row r="14778">
          <cell r="Z14778">
            <v>49.33</v>
          </cell>
        </row>
        <row r="14779">
          <cell r="Z14779">
            <v>49.34</v>
          </cell>
        </row>
        <row r="14780">
          <cell r="Z14780">
            <v>49.35</v>
          </cell>
        </row>
        <row r="14781">
          <cell r="Z14781">
            <v>49.36</v>
          </cell>
        </row>
        <row r="14782">
          <cell r="Z14782">
            <v>49.37</v>
          </cell>
        </row>
        <row r="14783">
          <cell r="Z14783">
            <v>49.38</v>
          </cell>
        </row>
        <row r="14784">
          <cell r="Z14784">
            <v>49.39</v>
          </cell>
        </row>
        <row r="14785">
          <cell r="Z14785">
            <v>49.4</v>
          </cell>
        </row>
        <row r="14786">
          <cell r="Z14786">
            <v>49.41</v>
          </cell>
        </row>
        <row r="14787">
          <cell r="Z14787">
            <v>49.42</v>
          </cell>
        </row>
        <row r="14788">
          <cell r="Z14788">
            <v>49.43</v>
          </cell>
        </row>
        <row r="14789">
          <cell r="Z14789">
            <v>49.44</v>
          </cell>
        </row>
        <row r="14790">
          <cell r="Z14790">
            <v>49.45</v>
          </cell>
        </row>
        <row r="14791">
          <cell r="Z14791">
            <v>49.46</v>
          </cell>
        </row>
        <row r="14792">
          <cell r="Z14792">
            <v>49.47</v>
          </cell>
        </row>
        <row r="14793">
          <cell r="Z14793">
            <v>49.48</v>
          </cell>
        </row>
        <row r="14794">
          <cell r="Z14794">
            <v>49.49</v>
          </cell>
        </row>
        <row r="14795">
          <cell r="Z14795">
            <v>49.5</v>
          </cell>
        </row>
        <row r="14796">
          <cell r="Z14796">
            <v>49.51</v>
          </cell>
        </row>
        <row r="14797">
          <cell r="Z14797">
            <v>49.52</v>
          </cell>
        </row>
        <row r="14798">
          <cell r="Z14798">
            <v>49.53</v>
          </cell>
        </row>
        <row r="14799">
          <cell r="Z14799">
            <v>49.54</v>
          </cell>
        </row>
        <row r="14800">
          <cell r="Z14800">
            <v>49.55</v>
          </cell>
        </row>
        <row r="14801">
          <cell r="Z14801">
            <v>49.56</v>
          </cell>
        </row>
        <row r="14802">
          <cell r="Z14802">
            <v>49.57</v>
          </cell>
        </row>
        <row r="14803">
          <cell r="Z14803">
            <v>49.58</v>
          </cell>
        </row>
        <row r="14804">
          <cell r="Z14804">
            <v>49.59</v>
          </cell>
        </row>
        <row r="14805">
          <cell r="Z14805">
            <v>49.6</v>
          </cell>
        </row>
        <row r="14806">
          <cell r="Z14806">
            <v>49.61</v>
          </cell>
        </row>
        <row r="14807">
          <cell r="Z14807">
            <v>49.62</v>
          </cell>
        </row>
        <row r="14808">
          <cell r="Z14808">
            <v>49.63</v>
          </cell>
        </row>
        <row r="14809">
          <cell r="Z14809">
            <v>49.64</v>
          </cell>
        </row>
        <row r="14810">
          <cell r="Z14810">
            <v>49.65</v>
          </cell>
        </row>
        <row r="14811">
          <cell r="Z14811">
            <v>49.66</v>
          </cell>
        </row>
        <row r="14812">
          <cell r="Z14812">
            <v>49.67</v>
          </cell>
        </row>
        <row r="14813">
          <cell r="Z14813">
            <v>49.68</v>
          </cell>
        </row>
        <row r="14814">
          <cell r="Z14814">
            <v>49.69</v>
          </cell>
        </row>
        <row r="14815">
          <cell r="Z14815">
            <v>49.7</v>
          </cell>
        </row>
        <row r="14816">
          <cell r="Z14816">
            <v>49.71</v>
          </cell>
        </row>
        <row r="14817">
          <cell r="Z14817">
            <v>49.72</v>
          </cell>
        </row>
        <row r="14818">
          <cell r="Z14818">
            <v>49.73</v>
          </cell>
        </row>
        <row r="14819">
          <cell r="Z14819">
            <v>49.74</v>
          </cell>
        </row>
        <row r="14820">
          <cell r="Z14820">
            <v>49.75</v>
          </cell>
        </row>
        <row r="14821">
          <cell r="Z14821">
            <v>49.76</v>
          </cell>
        </row>
        <row r="14822">
          <cell r="Z14822">
            <v>49.77</v>
          </cell>
        </row>
        <row r="14823">
          <cell r="Z14823">
            <v>49.78</v>
          </cell>
        </row>
        <row r="14824">
          <cell r="Z14824">
            <v>49.79</v>
          </cell>
        </row>
        <row r="14825">
          <cell r="Z14825">
            <v>49.8</v>
          </cell>
        </row>
        <row r="14826">
          <cell r="Z14826">
            <v>49.81</v>
          </cell>
        </row>
        <row r="14827">
          <cell r="Z14827">
            <v>49.82</v>
          </cell>
        </row>
        <row r="14828">
          <cell r="Z14828">
            <v>49.83</v>
          </cell>
        </row>
        <row r="14829">
          <cell r="Z14829">
            <v>49.84</v>
          </cell>
        </row>
        <row r="14830">
          <cell r="Z14830">
            <v>49.85</v>
          </cell>
        </row>
        <row r="14831">
          <cell r="Z14831">
            <v>49.86</v>
          </cell>
        </row>
        <row r="14832">
          <cell r="Z14832">
            <v>49.87</v>
          </cell>
        </row>
        <row r="14833">
          <cell r="Z14833">
            <v>49.88</v>
          </cell>
        </row>
        <row r="14834">
          <cell r="Z14834">
            <v>49.89</v>
          </cell>
        </row>
        <row r="14835">
          <cell r="Z14835">
            <v>49.9</v>
          </cell>
        </row>
        <row r="14836">
          <cell r="Z14836">
            <v>49.91</v>
          </cell>
        </row>
        <row r="14837">
          <cell r="Z14837">
            <v>49.92</v>
          </cell>
        </row>
        <row r="14838">
          <cell r="Z14838">
            <v>49.93</v>
          </cell>
        </row>
        <row r="14839">
          <cell r="Z14839">
            <v>49.94</v>
          </cell>
        </row>
        <row r="14840">
          <cell r="Z14840">
            <v>49.95</v>
          </cell>
        </row>
        <row r="14841">
          <cell r="Z14841">
            <v>49.96</v>
          </cell>
        </row>
        <row r="14842">
          <cell r="Z14842">
            <v>49.97</v>
          </cell>
        </row>
        <row r="14843">
          <cell r="Z14843">
            <v>49.98</v>
          </cell>
        </row>
        <row r="14844">
          <cell r="Z14844">
            <v>49.99</v>
          </cell>
        </row>
        <row r="14845">
          <cell r="Z14845">
            <v>50</v>
          </cell>
        </row>
        <row r="14846">
          <cell r="Z14846">
            <v>50.01</v>
          </cell>
        </row>
        <row r="14847">
          <cell r="Z14847">
            <v>50.02</v>
          </cell>
        </row>
        <row r="14848">
          <cell r="Z14848">
            <v>50.03</v>
          </cell>
        </row>
        <row r="14849">
          <cell r="Z14849">
            <v>50.04</v>
          </cell>
        </row>
        <row r="14850">
          <cell r="Z14850">
            <v>50.05</v>
          </cell>
        </row>
        <row r="14851">
          <cell r="Z14851">
            <v>50.06</v>
          </cell>
        </row>
        <row r="14852">
          <cell r="Z14852">
            <v>50.07</v>
          </cell>
        </row>
        <row r="14853">
          <cell r="Z14853">
            <v>50.08</v>
          </cell>
        </row>
        <row r="14854">
          <cell r="Z14854">
            <v>50.09</v>
          </cell>
        </row>
        <row r="14855">
          <cell r="Z14855">
            <v>50.1</v>
          </cell>
        </row>
        <row r="14856">
          <cell r="Z14856">
            <v>50.11</v>
          </cell>
        </row>
        <row r="14857">
          <cell r="Z14857">
            <v>50.12</v>
          </cell>
        </row>
        <row r="14858">
          <cell r="Z14858">
            <v>50.13</v>
          </cell>
        </row>
        <row r="14859">
          <cell r="Z14859">
            <v>50.14</v>
          </cell>
        </row>
        <row r="14860">
          <cell r="Z14860">
            <v>50.15</v>
          </cell>
        </row>
        <row r="14861">
          <cell r="Z14861">
            <v>50.16</v>
          </cell>
        </row>
        <row r="14862">
          <cell r="Z14862">
            <v>50.17</v>
          </cell>
        </row>
        <row r="14863">
          <cell r="Z14863">
            <v>50.18</v>
          </cell>
        </row>
        <row r="14864">
          <cell r="Z14864">
            <v>50.19</v>
          </cell>
        </row>
        <row r="14865">
          <cell r="Z14865">
            <v>50.2</v>
          </cell>
        </row>
        <row r="14866">
          <cell r="Z14866">
            <v>50.21</v>
          </cell>
        </row>
        <row r="14867">
          <cell r="Z14867">
            <v>50.22</v>
          </cell>
        </row>
        <row r="14868">
          <cell r="Z14868">
            <v>50.23</v>
          </cell>
        </row>
        <row r="14869">
          <cell r="Z14869">
            <v>50.24</v>
          </cell>
        </row>
        <row r="14870">
          <cell r="Z14870">
            <v>50.25</v>
          </cell>
        </row>
        <row r="14871">
          <cell r="Z14871">
            <v>50.26</v>
          </cell>
        </row>
        <row r="14872">
          <cell r="Z14872">
            <v>50.27</v>
          </cell>
        </row>
        <row r="14873">
          <cell r="Z14873">
            <v>50.28</v>
          </cell>
        </row>
        <row r="14874">
          <cell r="Z14874">
            <v>50.29</v>
          </cell>
        </row>
        <row r="14875">
          <cell r="Z14875">
            <v>50.3</v>
          </cell>
        </row>
        <row r="14876">
          <cell r="Z14876">
            <v>50.31</v>
          </cell>
        </row>
        <row r="14877">
          <cell r="Z14877">
            <v>50.32</v>
          </cell>
        </row>
        <row r="14878">
          <cell r="Z14878">
            <v>50.33</v>
          </cell>
        </row>
        <row r="14879">
          <cell r="Z14879">
            <v>50.34</v>
          </cell>
        </row>
        <row r="14880">
          <cell r="Z14880">
            <v>50.35</v>
          </cell>
        </row>
        <row r="14881">
          <cell r="Z14881">
            <v>50.36</v>
          </cell>
        </row>
        <row r="14882">
          <cell r="Z14882">
            <v>50.37</v>
          </cell>
        </row>
        <row r="14883">
          <cell r="Z14883">
            <v>50.38</v>
          </cell>
        </row>
        <row r="14884">
          <cell r="Z14884">
            <v>50.39</v>
          </cell>
        </row>
        <row r="14885">
          <cell r="Z14885">
            <v>50.4</v>
          </cell>
        </row>
        <row r="14886">
          <cell r="Z14886">
            <v>50.41</v>
          </cell>
        </row>
        <row r="14887">
          <cell r="Z14887">
            <v>50.42</v>
          </cell>
        </row>
        <row r="14888">
          <cell r="Z14888">
            <v>50.43</v>
          </cell>
        </row>
        <row r="14889">
          <cell r="Z14889">
            <v>50.44</v>
          </cell>
        </row>
        <row r="14890">
          <cell r="Z14890">
            <v>50.45</v>
          </cell>
        </row>
        <row r="14891">
          <cell r="Z14891">
            <v>50.46</v>
          </cell>
        </row>
        <row r="14892">
          <cell r="Z14892">
            <v>50.47</v>
          </cell>
        </row>
        <row r="14893">
          <cell r="Z14893">
            <v>50.48</v>
          </cell>
        </row>
        <row r="14894">
          <cell r="Z14894">
            <v>50.49</v>
          </cell>
        </row>
        <row r="14895">
          <cell r="Z14895">
            <v>50.5</v>
          </cell>
        </row>
        <row r="14896">
          <cell r="Z14896">
            <v>50.51</v>
          </cell>
        </row>
        <row r="14897">
          <cell r="Z14897">
            <v>50.52</v>
          </cell>
        </row>
        <row r="14898">
          <cell r="Z14898">
            <v>50.53</v>
          </cell>
        </row>
        <row r="14899">
          <cell r="Z14899">
            <v>50.54</v>
          </cell>
        </row>
        <row r="14900">
          <cell r="Z14900">
            <v>50.55</v>
          </cell>
        </row>
        <row r="14901">
          <cell r="Z14901">
            <v>50.56</v>
          </cell>
        </row>
        <row r="14902">
          <cell r="Z14902">
            <v>50.57</v>
          </cell>
        </row>
        <row r="14903">
          <cell r="Z14903">
            <v>50.58</v>
          </cell>
        </row>
        <row r="14904">
          <cell r="Z14904">
            <v>50.59</v>
          </cell>
        </row>
        <row r="14905">
          <cell r="Z14905">
            <v>50.6</v>
          </cell>
        </row>
        <row r="14906">
          <cell r="Z14906">
            <v>50.61</v>
          </cell>
        </row>
        <row r="14907">
          <cell r="Z14907">
            <v>50.62</v>
          </cell>
        </row>
        <row r="14908">
          <cell r="Z14908">
            <v>50.63</v>
          </cell>
        </row>
        <row r="14909">
          <cell r="Z14909">
            <v>50.64</v>
          </cell>
        </row>
        <row r="14910">
          <cell r="Z14910">
            <v>50.65</v>
          </cell>
        </row>
        <row r="14911">
          <cell r="Z14911">
            <v>50.66</v>
          </cell>
        </row>
        <row r="14912">
          <cell r="Z14912">
            <v>50.67</v>
          </cell>
        </row>
        <row r="14913">
          <cell r="Z14913">
            <v>50.68</v>
          </cell>
        </row>
        <row r="14914">
          <cell r="Z14914">
            <v>50.69</v>
          </cell>
        </row>
        <row r="14915">
          <cell r="Z14915">
            <v>50.7</v>
          </cell>
        </row>
        <row r="14916">
          <cell r="Z14916">
            <v>50.71</v>
          </cell>
        </row>
        <row r="14917">
          <cell r="Z14917">
            <v>50.72</v>
          </cell>
        </row>
        <row r="14918">
          <cell r="Z14918">
            <v>50.73</v>
          </cell>
        </row>
        <row r="14919">
          <cell r="Z14919">
            <v>50.74</v>
          </cell>
        </row>
        <row r="14920">
          <cell r="Z14920">
            <v>50.75</v>
          </cell>
        </row>
        <row r="14921">
          <cell r="Z14921">
            <v>50.76</v>
          </cell>
        </row>
        <row r="14922">
          <cell r="Z14922">
            <v>50.77</v>
          </cell>
        </row>
        <row r="14923">
          <cell r="Z14923">
            <v>50.78</v>
          </cell>
        </row>
        <row r="14924">
          <cell r="Z14924">
            <v>50.79</v>
          </cell>
        </row>
        <row r="14925">
          <cell r="Z14925">
            <v>50.8</v>
          </cell>
        </row>
        <row r="14926">
          <cell r="Z14926">
            <v>50.81</v>
          </cell>
        </row>
        <row r="14927">
          <cell r="Z14927">
            <v>50.82</v>
          </cell>
        </row>
        <row r="14928">
          <cell r="Z14928">
            <v>50.83</v>
          </cell>
        </row>
        <row r="14929">
          <cell r="Z14929">
            <v>50.84</v>
          </cell>
        </row>
        <row r="14930">
          <cell r="Z14930">
            <v>50.85</v>
          </cell>
        </row>
        <row r="14931">
          <cell r="Z14931">
            <v>50.86</v>
          </cell>
        </row>
        <row r="14932">
          <cell r="Z14932">
            <v>50.87</v>
          </cell>
        </row>
        <row r="14933">
          <cell r="Z14933">
            <v>50.88</v>
          </cell>
        </row>
        <row r="14934">
          <cell r="Z14934">
            <v>50.89</v>
          </cell>
        </row>
        <row r="14935">
          <cell r="Z14935">
            <v>50.9</v>
          </cell>
        </row>
        <row r="14936">
          <cell r="Z14936">
            <v>50.91</v>
          </cell>
        </row>
        <row r="14937">
          <cell r="Z14937">
            <v>50.92</v>
          </cell>
        </row>
        <row r="14938">
          <cell r="Z14938">
            <v>50.93</v>
          </cell>
        </row>
        <row r="14939">
          <cell r="Z14939">
            <v>50.94</v>
          </cell>
        </row>
        <row r="14940">
          <cell r="Z14940">
            <v>50.95</v>
          </cell>
        </row>
        <row r="14941">
          <cell r="Z14941">
            <v>50.96</v>
          </cell>
        </row>
        <row r="14942">
          <cell r="Z14942">
            <v>50.97</v>
          </cell>
        </row>
        <row r="14943">
          <cell r="Z14943">
            <v>50.98</v>
          </cell>
        </row>
        <row r="14944">
          <cell r="Z14944">
            <v>50.99</v>
          </cell>
        </row>
        <row r="14945">
          <cell r="Z14945">
            <v>51</v>
          </cell>
        </row>
        <row r="14946">
          <cell r="Z14946">
            <v>51.01</v>
          </cell>
        </row>
        <row r="14947">
          <cell r="Z14947">
            <v>51.02</v>
          </cell>
        </row>
        <row r="14948">
          <cell r="Z14948">
            <v>51.03</v>
          </cell>
        </row>
        <row r="14949">
          <cell r="Z14949">
            <v>51.04</v>
          </cell>
        </row>
        <row r="14950">
          <cell r="Z14950">
            <v>51.05</v>
          </cell>
        </row>
        <row r="14951">
          <cell r="Z14951">
            <v>51.06</v>
          </cell>
        </row>
        <row r="14952">
          <cell r="Z14952">
            <v>51.07</v>
          </cell>
        </row>
        <row r="14953">
          <cell r="Z14953">
            <v>51.08</v>
          </cell>
        </row>
        <row r="14954">
          <cell r="Z14954">
            <v>51.09</v>
          </cell>
        </row>
        <row r="14955">
          <cell r="Z14955">
            <v>51.1</v>
          </cell>
        </row>
        <row r="14956">
          <cell r="Z14956">
            <v>51.11</v>
          </cell>
        </row>
        <row r="14957">
          <cell r="Z14957">
            <v>51.12</v>
          </cell>
        </row>
        <row r="14958">
          <cell r="Z14958">
            <v>51.13</v>
          </cell>
        </row>
        <row r="14959">
          <cell r="Z14959">
            <v>51.14</v>
          </cell>
        </row>
        <row r="14960">
          <cell r="Z14960">
            <v>51.15</v>
          </cell>
        </row>
        <row r="14961">
          <cell r="Z14961">
            <v>51.16</v>
          </cell>
        </row>
        <row r="14962">
          <cell r="Z14962">
            <v>51.17</v>
          </cell>
        </row>
        <row r="14963">
          <cell r="Z14963">
            <v>51.18</v>
          </cell>
        </row>
        <row r="14964">
          <cell r="Z14964">
            <v>51.19</v>
          </cell>
        </row>
        <row r="14965">
          <cell r="Z14965">
            <v>51.2</v>
          </cell>
        </row>
        <row r="14966">
          <cell r="Z14966">
            <v>51.21</v>
          </cell>
        </row>
        <row r="14967">
          <cell r="Z14967">
            <v>51.22</v>
          </cell>
        </row>
        <row r="14968">
          <cell r="Z14968">
            <v>51.23</v>
          </cell>
        </row>
        <row r="14969">
          <cell r="Z14969">
            <v>51.24</v>
          </cell>
        </row>
        <row r="14970">
          <cell r="Z14970">
            <v>51.25</v>
          </cell>
        </row>
        <row r="14971">
          <cell r="Z14971">
            <v>51.26</v>
          </cell>
        </row>
        <row r="14972">
          <cell r="Z14972">
            <v>51.27</v>
          </cell>
        </row>
        <row r="14973">
          <cell r="Z14973">
            <v>51.28</v>
          </cell>
        </row>
        <row r="14974">
          <cell r="Z14974">
            <v>51.29</v>
          </cell>
        </row>
        <row r="14975">
          <cell r="Z14975">
            <v>51.3</v>
          </cell>
        </row>
        <row r="14976">
          <cell r="Z14976">
            <v>51.31</v>
          </cell>
        </row>
        <row r="14977">
          <cell r="Z14977">
            <v>51.32</v>
          </cell>
        </row>
        <row r="14978">
          <cell r="Z14978">
            <v>51.33</v>
          </cell>
        </row>
        <row r="14979">
          <cell r="Z14979">
            <v>51.34</v>
          </cell>
        </row>
        <row r="14980">
          <cell r="Z14980">
            <v>51.35</v>
          </cell>
        </row>
        <row r="14981">
          <cell r="Z14981">
            <v>51.36</v>
          </cell>
        </row>
        <row r="14982">
          <cell r="Z14982">
            <v>51.37</v>
          </cell>
        </row>
        <row r="14983">
          <cell r="Z14983">
            <v>51.38</v>
          </cell>
        </row>
        <row r="14984">
          <cell r="Z14984">
            <v>51.39</v>
          </cell>
        </row>
        <row r="14985">
          <cell r="Z14985">
            <v>51.4</v>
          </cell>
        </row>
        <row r="14986">
          <cell r="Z14986">
            <v>51.41</v>
          </cell>
        </row>
        <row r="14987">
          <cell r="Z14987">
            <v>51.42</v>
          </cell>
        </row>
        <row r="14988">
          <cell r="Z14988">
            <v>51.43</v>
          </cell>
        </row>
        <row r="14989">
          <cell r="Z14989">
            <v>51.44</v>
          </cell>
        </row>
        <row r="14990">
          <cell r="Z14990">
            <v>51.45</v>
          </cell>
        </row>
        <row r="14991">
          <cell r="Z14991">
            <v>51.46</v>
          </cell>
        </row>
        <row r="14992">
          <cell r="Z14992">
            <v>51.47</v>
          </cell>
        </row>
        <row r="14993">
          <cell r="Z14993">
            <v>51.48</v>
          </cell>
        </row>
        <row r="14994">
          <cell r="Z14994">
            <v>51.49</v>
          </cell>
        </row>
        <row r="14995">
          <cell r="Z14995">
            <v>51.5</v>
          </cell>
        </row>
        <row r="14996">
          <cell r="Z14996">
            <v>51.51</v>
          </cell>
        </row>
        <row r="14997">
          <cell r="Z14997">
            <v>51.52</v>
          </cell>
        </row>
        <row r="14998">
          <cell r="Z14998">
            <v>51.53</v>
          </cell>
        </row>
        <row r="14999">
          <cell r="Z14999">
            <v>51.54</v>
          </cell>
        </row>
        <row r="15000">
          <cell r="Z15000">
            <v>51.55</v>
          </cell>
        </row>
        <row r="15001">
          <cell r="Z15001">
            <v>51.56</v>
          </cell>
        </row>
        <row r="15002">
          <cell r="Z15002">
            <v>51.57</v>
          </cell>
        </row>
        <row r="15003">
          <cell r="Z15003">
            <v>51.58</v>
          </cell>
        </row>
        <row r="15004">
          <cell r="Z15004">
            <v>51.59</v>
          </cell>
        </row>
        <row r="15005">
          <cell r="Z15005">
            <v>51.6</v>
          </cell>
        </row>
        <row r="15006">
          <cell r="Z15006">
            <v>51.61</v>
          </cell>
        </row>
        <row r="15007">
          <cell r="Z15007">
            <v>51.62</v>
          </cell>
        </row>
        <row r="15008">
          <cell r="Z15008">
            <v>51.63</v>
          </cell>
        </row>
        <row r="15009">
          <cell r="Z15009">
            <v>51.64</v>
          </cell>
        </row>
        <row r="15010">
          <cell r="Z15010">
            <v>51.65</v>
          </cell>
        </row>
        <row r="15011">
          <cell r="Z15011">
            <v>51.66</v>
          </cell>
        </row>
        <row r="15012">
          <cell r="Z15012">
            <v>51.67</v>
          </cell>
        </row>
        <row r="15013">
          <cell r="Z15013">
            <v>51.68</v>
          </cell>
        </row>
        <row r="15014">
          <cell r="Z15014">
            <v>51.69</v>
          </cell>
        </row>
        <row r="15015">
          <cell r="Z15015">
            <v>51.7</v>
          </cell>
        </row>
        <row r="15016">
          <cell r="Z15016">
            <v>51.71</v>
          </cell>
        </row>
        <row r="15017">
          <cell r="Z15017">
            <v>51.72</v>
          </cell>
        </row>
        <row r="15018">
          <cell r="Z15018">
            <v>51.73</v>
          </cell>
        </row>
        <row r="15019">
          <cell r="Z15019">
            <v>51.74</v>
          </cell>
        </row>
        <row r="15020">
          <cell r="Z15020">
            <v>51.75</v>
          </cell>
        </row>
        <row r="15021">
          <cell r="Z15021">
            <v>51.76</v>
          </cell>
        </row>
        <row r="15022">
          <cell r="Z15022">
            <v>51.77</v>
          </cell>
        </row>
        <row r="15023">
          <cell r="Z15023">
            <v>51.78</v>
          </cell>
        </row>
        <row r="15024">
          <cell r="Z15024">
            <v>51.79</v>
          </cell>
        </row>
        <row r="15025">
          <cell r="Z15025">
            <v>51.8</v>
          </cell>
        </row>
        <row r="15026">
          <cell r="Z15026">
            <v>51.81</v>
          </cell>
        </row>
        <row r="15027">
          <cell r="Z15027">
            <v>51.82</v>
          </cell>
        </row>
        <row r="15028">
          <cell r="Z15028">
            <v>51.83</v>
          </cell>
        </row>
        <row r="15029">
          <cell r="Z15029">
            <v>51.84</v>
          </cell>
        </row>
        <row r="15030">
          <cell r="Z15030">
            <v>51.85</v>
          </cell>
        </row>
        <row r="15031">
          <cell r="Z15031">
            <v>51.86</v>
          </cell>
        </row>
        <row r="15032">
          <cell r="Z15032">
            <v>51.87</v>
          </cell>
        </row>
        <row r="15033">
          <cell r="Z15033">
            <v>51.88</v>
          </cell>
        </row>
        <row r="15034">
          <cell r="Z15034">
            <v>51.89</v>
          </cell>
        </row>
        <row r="15035">
          <cell r="Z15035">
            <v>51.9</v>
          </cell>
        </row>
        <row r="15036">
          <cell r="Z15036">
            <v>51.91</v>
          </cell>
        </row>
        <row r="15037">
          <cell r="Z15037">
            <v>51.92</v>
          </cell>
        </row>
        <row r="15038">
          <cell r="Z15038">
            <v>51.93</v>
          </cell>
        </row>
        <row r="15039">
          <cell r="Z15039">
            <v>51.94</v>
          </cell>
        </row>
        <row r="15040">
          <cell r="Z15040">
            <v>51.95</v>
          </cell>
        </row>
        <row r="15041">
          <cell r="Z15041">
            <v>51.96</v>
          </cell>
        </row>
        <row r="15042">
          <cell r="Z15042">
            <v>51.97</v>
          </cell>
        </row>
        <row r="15043">
          <cell r="Z15043">
            <v>51.98</v>
          </cell>
        </row>
        <row r="15044">
          <cell r="Z15044">
            <v>51.99</v>
          </cell>
        </row>
        <row r="15045">
          <cell r="Z15045">
            <v>52</v>
          </cell>
        </row>
        <row r="15046">
          <cell r="Z15046">
            <v>52.01</v>
          </cell>
        </row>
        <row r="15047">
          <cell r="Z15047">
            <v>52.02</v>
          </cell>
        </row>
        <row r="15048">
          <cell r="Z15048">
            <v>52.03</v>
          </cell>
        </row>
        <row r="15049">
          <cell r="Z15049">
            <v>52.04</v>
          </cell>
        </row>
        <row r="15050">
          <cell r="Z15050">
            <v>52.05</v>
          </cell>
        </row>
        <row r="15051">
          <cell r="Z15051">
            <v>52.06</v>
          </cell>
        </row>
        <row r="15052">
          <cell r="Z15052">
            <v>52.07</v>
          </cell>
        </row>
        <row r="15053">
          <cell r="Z15053">
            <v>52.08</v>
          </cell>
        </row>
        <row r="15054">
          <cell r="Z15054">
            <v>52.09</v>
          </cell>
        </row>
        <row r="15055">
          <cell r="Z15055">
            <v>52.1</v>
          </cell>
        </row>
        <row r="15056">
          <cell r="Z15056">
            <v>52.11</v>
          </cell>
        </row>
        <row r="15057">
          <cell r="Z15057">
            <v>52.12</v>
          </cell>
        </row>
        <row r="15058">
          <cell r="Z15058">
            <v>52.13</v>
          </cell>
        </row>
        <row r="15059">
          <cell r="Z15059">
            <v>52.14</v>
          </cell>
        </row>
        <row r="15060">
          <cell r="Z15060">
            <v>52.15</v>
          </cell>
        </row>
        <row r="15061">
          <cell r="Z15061">
            <v>52.16</v>
          </cell>
        </row>
        <row r="15062">
          <cell r="Z15062">
            <v>52.17</v>
          </cell>
        </row>
        <row r="15063">
          <cell r="Z15063">
            <v>52.18</v>
          </cell>
        </row>
        <row r="15064">
          <cell r="Z15064">
            <v>52.19</v>
          </cell>
        </row>
        <row r="15065">
          <cell r="Z15065">
            <v>52.2</v>
          </cell>
        </row>
        <row r="15066">
          <cell r="Z15066">
            <v>52.21</v>
          </cell>
        </row>
        <row r="15067">
          <cell r="Z15067">
            <v>52.22</v>
          </cell>
        </row>
        <row r="15068">
          <cell r="Z15068">
            <v>52.23</v>
          </cell>
        </row>
        <row r="15069">
          <cell r="Z15069">
            <v>52.24</v>
          </cell>
        </row>
        <row r="15070">
          <cell r="Z15070">
            <v>52.25</v>
          </cell>
        </row>
        <row r="15071">
          <cell r="Z15071">
            <v>52.26</v>
          </cell>
        </row>
        <row r="15072">
          <cell r="Z15072">
            <v>52.27</v>
          </cell>
        </row>
        <row r="15073">
          <cell r="Z15073">
            <v>52.28</v>
          </cell>
        </row>
        <row r="15074">
          <cell r="Z15074">
            <v>52.29</v>
          </cell>
        </row>
        <row r="15075">
          <cell r="Z15075">
            <v>52.3</v>
          </cell>
        </row>
        <row r="15076">
          <cell r="Z15076">
            <v>52.31</v>
          </cell>
        </row>
        <row r="15077">
          <cell r="Z15077">
            <v>52.32</v>
          </cell>
        </row>
        <row r="15078">
          <cell r="Z15078">
            <v>52.33</v>
          </cell>
        </row>
        <row r="15079">
          <cell r="Z15079">
            <v>52.34</v>
          </cell>
        </row>
        <row r="15080">
          <cell r="Z15080">
            <v>52.35</v>
          </cell>
        </row>
        <row r="15081">
          <cell r="Z15081">
            <v>52.36</v>
          </cell>
        </row>
        <row r="15082">
          <cell r="Z15082">
            <v>52.37</v>
          </cell>
        </row>
        <row r="15083">
          <cell r="Z15083">
            <v>52.38</v>
          </cell>
        </row>
        <row r="15084">
          <cell r="Z15084">
            <v>52.39</v>
          </cell>
        </row>
        <row r="15085">
          <cell r="Z15085">
            <v>52.4</v>
          </cell>
        </row>
        <row r="15086">
          <cell r="Z15086">
            <v>52.41</v>
          </cell>
        </row>
        <row r="15087">
          <cell r="Z15087">
            <v>52.42</v>
          </cell>
        </row>
        <row r="15088">
          <cell r="Z15088">
            <v>52.43</v>
          </cell>
        </row>
        <row r="15089">
          <cell r="Z15089">
            <v>52.44</v>
          </cell>
        </row>
        <row r="15090">
          <cell r="Z15090">
            <v>52.45</v>
          </cell>
        </row>
        <row r="15091">
          <cell r="Z15091">
            <v>52.46</v>
          </cell>
        </row>
        <row r="15092">
          <cell r="Z15092">
            <v>52.47</v>
          </cell>
        </row>
        <row r="15093">
          <cell r="Z15093">
            <v>52.48</v>
          </cell>
        </row>
        <row r="15094">
          <cell r="Z15094">
            <v>52.49</v>
          </cell>
        </row>
        <row r="15095">
          <cell r="Z15095">
            <v>52.5</v>
          </cell>
        </row>
        <row r="15096">
          <cell r="Z15096">
            <v>52.51</v>
          </cell>
        </row>
        <row r="15097">
          <cell r="Z15097">
            <v>52.52</v>
          </cell>
        </row>
        <row r="15098">
          <cell r="Z15098">
            <v>52.53</v>
          </cell>
        </row>
        <row r="15099">
          <cell r="Z15099">
            <v>52.54</v>
          </cell>
        </row>
        <row r="15100">
          <cell r="Z15100">
            <v>52.55</v>
          </cell>
        </row>
        <row r="15101">
          <cell r="Z15101">
            <v>52.56</v>
          </cell>
        </row>
        <row r="15102">
          <cell r="Z15102">
            <v>52.57</v>
          </cell>
        </row>
        <row r="15103">
          <cell r="Z15103">
            <v>52.58</v>
          </cell>
        </row>
        <row r="15104">
          <cell r="Z15104">
            <v>52.59</v>
          </cell>
        </row>
        <row r="15105">
          <cell r="Z15105">
            <v>52.6</v>
          </cell>
        </row>
        <row r="15106">
          <cell r="Z15106">
            <v>52.61</v>
          </cell>
        </row>
        <row r="15107">
          <cell r="Z15107">
            <v>52.62</v>
          </cell>
        </row>
        <row r="15108">
          <cell r="Z15108">
            <v>52.63</v>
          </cell>
        </row>
        <row r="15109">
          <cell r="Z15109">
            <v>52.64</v>
          </cell>
        </row>
        <row r="15110">
          <cell r="Z15110">
            <v>52.65</v>
          </cell>
        </row>
        <row r="15111">
          <cell r="Z15111">
            <v>52.66</v>
          </cell>
        </row>
        <row r="15112">
          <cell r="Z15112">
            <v>52.67</v>
          </cell>
        </row>
        <row r="15113">
          <cell r="Z15113">
            <v>52.68</v>
          </cell>
        </row>
        <row r="15114">
          <cell r="Z15114">
            <v>52.69</v>
          </cell>
        </row>
        <row r="15115">
          <cell r="Z15115">
            <v>52.7</v>
          </cell>
        </row>
        <row r="15116">
          <cell r="Z15116">
            <v>52.71</v>
          </cell>
        </row>
        <row r="15117">
          <cell r="Z15117">
            <v>52.72</v>
          </cell>
        </row>
        <row r="15118">
          <cell r="Z15118">
            <v>52.73</v>
          </cell>
        </row>
        <row r="15119">
          <cell r="Z15119">
            <v>52.74</v>
          </cell>
        </row>
        <row r="15120">
          <cell r="Z15120">
            <v>52.75</v>
          </cell>
        </row>
        <row r="15121">
          <cell r="Z15121">
            <v>52.76</v>
          </cell>
        </row>
        <row r="15122">
          <cell r="Z15122">
            <v>52.77</v>
          </cell>
        </row>
        <row r="15123">
          <cell r="Z15123">
            <v>52.78</v>
          </cell>
        </row>
        <row r="15124">
          <cell r="Z15124">
            <v>52.79</v>
          </cell>
        </row>
        <row r="15125">
          <cell r="Z15125">
            <v>52.8</v>
          </cell>
        </row>
        <row r="15126">
          <cell r="Z15126">
            <v>52.81</v>
          </cell>
        </row>
        <row r="15127">
          <cell r="Z15127">
            <v>52.82</v>
          </cell>
        </row>
        <row r="15128">
          <cell r="Z15128">
            <v>52.83</v>
          </cell>
        </row>
        <row r="15129">
          <cell r="Z15129">
            <v>52.84</v>
          </cell>
        </row>
        <row r="15130">
          <cell r="Z15130">
            <v>52.85</v>
          </cell>
        </row>
        <row r="15131">
          <cell r="Z15131">
            <v>52.86</v>
          </cell>
        </row>
        <row r="15132">
          <cell r="Z15132">
            <v>52.87</v>
          </cell>
        </row>
        <row r="15133">
          <cell r="Z15133">
            <v>52.88</v>
          </cell>
        </row>
        <row r="15134">
          <cell r="Z15134">
            <v>52.89</v>
          </cell>
        </row>
        <row r="15135">
          <cell r="Z15135">
            <v>52.9</v>
          </cell>
        </row>
        <row r="15136">
          <cell r="Z15136">
            <v>52.91</v>
          </cell>
        </row>
        <row r="15137">
          <cell r="Z15137">
            <v>52.92</v>
          </cell>
        </row>
        <row r="15138">
          <cell r="Z15138">
            <v>52.93</v>
          </cell>
        </row>
        <row r="15139">
          <cell r="Z15139">
            <v>52.94</v>
          </cell>
        </row>
        <row r="15140">
          <cell r="Z15140">
            <v>52.95</v>
          </cell>
        </row>
        <row r="15141">
          <cell r="Z15141">
            <v>52.96</v>
          </cell>
        </row>
        <row r="15142">
          <cell r="Z15142">
            <v>52.97</v>
          </cell>
        </row>
        <row r="15143">
          <cell r="Z15143">
            <v>52.98</v>
          </cell>
        </row>
        <row r="15144">
          <cell r="Z15144">
            <v>52.99</v>
          </cell>
        </row>
        <row r="15145">
          <cell r="Z15145">
            <v>53</v>
          </cell>
        </row>
        <row r="15146">
          <cell r="Z15146">
            <v>53.01</v>
          </cell>
        </row>
        <row r="15147">
          <cell r="Z15147">
            <v>53.02</v>
          </cell>
        </row>
        <row r="15148">
          <cell r="Z15148">
            <v>53.03</v>
          </cell>
        </row>
        <row r="15149">
          <cell r="Z15149">
            <v>53.04</v>
          </cell>
        </row>
        <row r="15150">
          <cell r="Z15150">
            <v>53.05</v>
          </cell>
        </row>
        <row r="15151">
          <cell r="Z15151">
            <v>53.06</v>
          </cell>
        </row>
        <row r="15152">
          <cell r="Z15152">
            <v>53.07</v>
          </cell>
        </row>
        <row r="15153">
          <cell r="Z15153">
            <v>53.08</v>
          </cell>
        </row>
        <row r="15154">
          <cell r="Z15154">
            <v>53.09</v>
          </cell>
        </row>
        <row r="15155">
          <cell r="Z15155">
            <v>53.1</v>
          </cell>
        </row>
        <row r="15156">
          <cell r="Z15156">
            <v>53.11</v>
          </cell>
        </row>
        <row r="15157">
          <cell r="Z15157">
            <v>53.12</v>
          </cell>
        </row>
        <row r="15158">
          <cell r="Z15158">
            <v>53.13</v>
          </cell>
        </row>
        <row r="15159">
          <cell r="Z15159">
            <v>53.14</v>
          </cell>
        </row>
        <row r="15160">
          <cell r="Z15160">
            <v>53.15</v>
          </cell>
        </row>
        <row r="15161">
          <cell r="Z15161">
            <v>53.16</v>
          </cell>
        </row>
        <row r="15162">
          <cell r="Z15162">
            <v>53.17</v>
          </cell>
        </row>
        <row r="15163">
          <cell r="Z15163">
            <v>53.18</v>
          </cell>
        </row>
        <row r="15164">
          <cell r="Z15164">
            <v>53.19</v>
          </cell>
        </row>
        <row r="15165">
          <cell r="Z15165">
            <v>53.2</v>
          </cell>
        </row>
        <row r="15166">
          <cell r="Z15166">
            <v>53.21</v>
          </cell>
        </row>
        <row r="15167">
          <cell r="Z15167">
            <v>53.22</v>
          </cell>
        </row>
        <row r="15168">
          <cell r="Z15168">
            <v>53.23</v>
          </cell>
        </row>
        <row r="15169">
          <cell r="Z15169">
            <v>53.24</v>
          </cell>
        </row>
        <row r="15170">
          <cell r="Z15170">
            <v>53.25</v>
          </cell>
        </row>
        <row r="15171">
          <cell r="Z15171">
            <v>53.26</v>
          </cell>
        </row>
        <row r="15172">
          <cell r="Z15172">
            <v>53.27</v>
          </cell>
        </row>
        <row r="15173">
          <cell r="Z15173">
            <v>53.28</v>
          </cell>
        </row>
        <row r="15174">
          <cell r="Z15174">
            <v>53.29</v>
          </cell>
        </row>
        <row r="15175">
          <cell r="Z15175">
            <v>53.3</v>
          </cell>
        </row>
        <row r="15176">
          <cell r="Z15176">
            <v>53.31</v>
          </cell>
        </row>
        <row r="15177">
          <cell r="Z15177">
            <v>53.32</v>
          </cell>
        </row>
        <row r="15178">
          <cell r="Z15178">
            <v>53.33</v>
          </cell>
        </row>
        <row r="15179">
          <cell r="Z15179">
            <v>53.34</v>
          </cell>
        </row>
        <row r="15180">
          <cell r="Z15180">
            <v>53.35</v>
          </cell>
        </row>
        <row r="15181">
          <cell r="Z15181">
            <v>53.36</v>
          </cell>
        </row>
        <row r="15182">
          <cell r="Z15182">
            <v>53.37</v>
          </cell>
        </row>
        <row r="15183">
          <cell r="Z15183">
            <v>53.38</v>
          </cell>
        </row>
        <row r="15184">
          <cell r="Z15184">
            <v>53.39</v>
          </cell>
        </row>
        <row r="15185">
          <cell r="Z15185">
            <v>53.4</v>
          </cell>
        </row>
        <row r="15186">
          <cell r="Z15186">
            <v>53.41</v>
          </cell>
        </row>
        <row r="15187">
          <cell r="Z15187">
            <v>53.42</v>
          </cell>
        </row>
        <row r="15188">
          <cell r="Z15188">
            <v>53.43</v>
          </cell>
        </row>
        <row r="15189">
          <cell r="Z15189">
            <v>53.44</v>
          </cell>
        </row>
        <row r="15190">
          <cell r="Z15190">
            <v>53.45</v>
          </cell>
        </row>
        <row r="15191">
          <cell r="Z15191">
            <v>53.46</v>
          </cell>
        </row>
        <row r="15192">
          <cell r="Z15192">
            <v>53.47</v>
          </cell>
        </row>
        <row r="15193">
          <cell r="Z15193">
            <v>53.48</v>
          </cell>
        </row>
        <row r="15194">
          <cell r="Z15194">
            <v>53.49</v>
          </cell>
        </row>
        <row r="15195">
          <cell r="Z15195">
            <v>53.5</v>
          </cell>
        </row>
        <row r="15196">
          <cell r="Z15196">
            <v>53.51</v>
          </cell>
        </row>
        <row r="15197">
          <cell r="Z15197">
            <v>53.52</v>
          </cell>
        </row>
        <row r="15198">
          <cell r="Z15198">
            <v>53.53</v>
          </cell>
        </row>
        <row r="15199">
          <cell r="Z15199">
            <v>53.54</v>
          </cell>
        </row>
        <row r="15200">
          <cell r="Z15200">
            <v>53.55</v>
          </cell>
        </row>
        <row r="15201">
          <cell r="Z15201">
            <v>53.56</v>
          </cell>
        </row>
        <row r="15202">
          <cell r="Z15202">
            <v>53.57</v>
          </cell>
        </row>
        <row r="15203">
          <cell r="Z15203">
            <v>53.58</v>
          </cell>
        </row>
        <row r="15204">
          <cell r="Z15204">
            <v>53.59</v>
          </cell>
        </row>
        <row r="15205">
          <cell r="Z15205">
            <v>53.6</v>
          </cell>
        </row>
        <row r="15206">
          <cell r="Z15206">
            <v>53.61</v>
          </cell>
        </row>
        <row r="15207">
          <cell r="Z15207">
            <v>53.62</v>
          </cell>
        </row>
        <row r="15208">
          <cell r="Z15208">
            <v>53.63</v>
          </cell>
        </row>
        <row r="15209">
          <cell r="Z15209">
            <v>53.64</v>
          </cell>
        </row>
        <row r="15210">
          <cell r="Z15210">
            <v>53.65</v>
          </cell>
        </row>
        <row r="15211">
          <cell r="Z15211">
            <v>53.66</v>
          </cell>
        </row>
        <row r="15212">
          <cell r="Z15212">
            <v>53.67</v>
          </cell>
        </row>
        <row r="15213">
          <cell r="Z15213">
            <v>53.68</v>
          </cell>
        </row>
        <row r="15214">
          <cell r="Z15214">
            <v>53.69</v>
          </cell>
        </row>
        <row r="15215">
          <cell r="Z15215">
            <v>53.7</v>
          </cell>
        </row>
        <row r="15216">
          <cell r="Z15216">
            <v>53.71</v>
          </cell>
        </row>
        <row r="15217">
          <cell r="Z15217">
            <v>53.72</v>
          </cell>
        </row>
        <row r="15218">
          <cell r="Z15218">
            <v>53.73</v>
          </cell>
        </row>
        <row r="15219">
          <cell r="Z15219">
            <v>53.74</v>
          </cell>
        </row>
        <row r="15220">
          <cell r="Z15220">
            <v>53.75</v>
          </cell>
        </row>
        <row r="15221">
          <cell r="Z15221">
            <v>53.76</v>
          </cell>
        </row>
        <row r="15222">
          <cell r="Z15222">
            <v>53.77</v>
          </cell>
        </row>
        <row r="15223">
          <cell r="Z15223">
            <v>53.78</v>
          </cell>
        </row>
        <row r="15224">
          <cell r="Z15224">
            <v>53.79</v>
          </cell>
        </row>
        <row r="15225">
          <cell r="Z15225">
            <v>53.8</v>
          </cell>
        </row>
        <row r="15226">
          <cell r="Z15226">
            <v>53.81</v>
          </cell>
        </row>
        <row r="15227">
          <cell r="Z15227">
            <v>53.82</v>
          </cell>
        </row>
        <row r="15228">
          <cell r="Z15228">
            <v>53.83</v>
          </cell>
        </row>
        <row r="15229">
          <cell r="Z15229">
            <v>53.84</v>
          </cell>
        </row>
        <row r="15230">
          <cell r="Z15230">
            <v>53.85</v>
          </cell>
        </row>
        <row r="15231">
          <cell r="Z15231">
            <v>53.86</v>
          </cell>
        </row>
        <row r="15232">
          <cell r="Z15232">
            <v>53.87</v>
          </cell>
        </row>
        <row r="15233">
          <cell r="Z15233">
            <v>53.88</v>
          </cell>
        </row>
        <row r="15234">
          <cell r="Z15234">
            <v>53.89</v>
          </cell>
        </row>
        <row r="15235">
          <cell r="Z15235">
            <v>53.9</v>
          </cell>
        </row>
        <row r="15236">
          <cell r="Z15236">
            <v>53.91</v>
          </cell>
        </row>
        <row r="15237">
          <cell r="Z15237">
            <v>53.92</v>
          </cell>
        </row>
        <row r="15238">
          <cell r="Z15238">
            <v>53.93</v>
          </cell>
        </row>
        <row r="15239">
          <cell r="Z15239">
            <v>53.94</v>
          </cell>
        </row>
        <row r="15240">
          <cell r="Z15240">
            <v>53.95</v>
          </cell>
        </row>
        <row r="15241">
          <cell r="Z15241">
            <v>53.96</v>
          </cell>
        </row>
        <row r="15242">
          <cell r="Z15242">
            <v>53.97</v>
          </cell>
        </row>
        <row r="15243">
          <cell r="Z15243">
            <v>53.98</v>
          </cell>
        </row>
        <row r="15244">
          <cell r="Z15244">
            <v>53.99</v>
          </cell>
        </row>
        <row r="15245">
          <cell r="Z15245">
            <v>54</v>
          </cell>
        </row>
        <row r="15246">
          <cell r="Z15246">
            <v>54.01</v>
          </cell>
        </row>
        <row r="15247">
          <cell r="Z15247">
            <v>54.02</v>
          </cell>
        </row>
        <row r="15248">
          <cell r="Z15248">
            <v>54.03</v>
          </cell>
        </row>
        <row r="15249">
          <cell r="Z15249">
            <v>54.04</v>
          </cell>
        </row>
        <row r="15250">
          <cell r="Z15250">
            <v>54.05</v>
          </cell>
        </row>
        <row r="15251">
          <cell r="Z15251">
            <v>54.06</v>
          </cell>
        </row>
        <row r="15252">
          <cell r="Z15252">
            <v>54.07</v>
          </cell>
        </row>
        <row r="15253">
          <cell r="Z15253">
            <v>54.08</v>
          </cell>
        </row>
        <row r="15254">
          <cell r="Z15254">
            <v>54.09</v>
          </cell>
        </row>
        <row r="15255">
          <cell r="Z15255">
            <v>54.1</v>
          </cell>
        </row>
        <row r="15256">
          <cell r="Z15256">
            <v>54.11</v>
          </cell>
        </row>
        <row r="15257">
          <cell r="Z15257">
            <v>54.12</v>
          </cell>
        </row>
        <row r="15258">
          <cell r="Z15258">
            <v>54.13</v>
          </cell>
        </row>
        <row r="15259">
          <cell r="Z15259">
            <v>54.14</v>
          </cell>
        </row>
        <row r="15260">
          <cell r="Z15260">
            <v>54.15</v>
          </cell>
        </row>
        <row r="15261">
          <cell r="Z15261">
            <v>54.16</v>
          </cell>
        </row>
        <row r="15262">
          <cell r="Z15262">
            <v>54.17</v>
          </cell>
        </row>
        <row r="15263">
          <cell r="Z15263">
            <v>54.18</v>
          </cell>
        </row>
        <row r="15264">
          <cell r="Z15264">
            <v>54.19</v>
          </cell>
        </row>
        <row r="15265">
          <cell r="Z15265">
            <v>54.2</v>
          </cell>
        </row>
        <row r="15266">
          <cell r="Z15266">
            <v>54.21</v>
          </cell>
        </row>
        <row r="15267">
          <cell r="Z15267">
            <v>54.22</v>
          </cell>
        </row>
        <row r="15268">
          <cell r="Z15268">
            <v>54.23</v>
          </cell>
        </row>
        <row r="15269">
          <cell r="Z15269">
            <v>54.24</v>
          </cell>
        </row>
        <row r="15270">
          <cell r="Z15270">
            <v>54.25</v>
          </cell>
        </row>
        <row r="15271">
          <cell r="Z15271">
            <v>54.26</v>
          </cell>
        </row>
        <row r="15272">
          <cell r="Z15272">
            <v>54.27</v>
          </cell>
        </row>
        <row r="15273">
          <cell r="Z15273">
            <v>54.28</v>
          </cell>
        </row>
        <row r="15274">
          <cell r="Z15274">
            <v>54.29</v>
          </cell>
        </row>
        <row r="15275">
          <cell r="Z15275">
            <v>54.3</v>
          </cell>
        </row>
        <row r="15276">
          <cell r="Z15276">
            <v>54.31</v>
          </cell>
        </row>
        <row r="15277">
          <cell r="Z15277">
            <v>54.32</v>
          </cell>
        </row>
        <row r="15278">
          <cell r="Z15278">
            <v>54.33</v>
          </cell>
        </row>
        <row r="15279">
          <cell r="Z15279">
            <v>54.34</v>
          </cell>
        </row>
        <row r="15280">
          <cell r="Z15280">
            <v>54.35</v>
          </cell>
        </row>
        <row r="15281">
          <cell r="Z15281">
            <v>54.36</v>
          </cell>
        </row>
        <row r="15282">
          <cell r="Z15282">
            <v>54.37</v>
          </cell>
        </row>
        <row r="15283">
          <cell r="Z15283">
            <v>54.38</v>
          </cell>
        </row>
        <row r="15284">
          <cell r="Z15284">
            <v>54.39</v>
          </cell>
        </row>
        <row r="15285">
          <cell r="Z15285">
            <v>54.4</v>
          </cell>
        </row>
        <row r="15286">
          <cell r="Z15286">
            <v>54.41</v>
          </cell>
        </row>
        <row r="15287">
          <cell r="Z15287">
            <v>54.42</v>
          </cell>
        </row>
        <row r="15288">
          <cell r="Z15288">
            <v>54.43</v>
          </cell>
        </row>
        <row r="15289">
          <cell r="Z15289">
            <v>54.44</v>
          </cell>
        </row>
        <row r="15290">
          <cell r="Z15290">
            <v>54.45</v>
          </cell>
        </row>
        <row r="15291">
          <cell r="Z15291">
            <v>54.46</v>
          </cell>
        </row>
        <row r="15292">
          <cell r="Z15292">
            <v>54.47</v>
          </cell>
        </row>
        <row r="15293">
          <cell r="Z15293">
            <v>54.48</v>
          </cell>
        </row>
        <row r="15294">
          <cell r="Z15294">
            <v>54.49</v>
          </cell>
        </row>
        <row r="15295">
          <cell r="Z15295">
            <v>54.5</v>
          </cell>
        </row>
        <row r="15296">
          <cell r="Z15296">
            <v>54.51</v>
          </cell>
        </row>
        <row r="15297">
          <cell r="Z15297">
            <v>54.52</v>
          </cell>
        </row>
        <row r="15298">
          <cell r="Z15298">
            <v>54.53</v>
          </cell>
        </row>
        <row r="15299">
          <cell r="Z15299">
            <v>54.54</v>
          </cell>
        </row>
        <row r="15300">
          <cell r="Z15300">
            <v>54.55</v>
          </cell>
        </row>
        <row r="15301">
          <cell r="Z15301">
            <v>54.56</v>
          </cell>
        </row>
        <row r="15302">
          <cell r="Z15302">
            <v>54.57</v>
          </cell>
        </row>
        <row r="15303">
          <cell r="Z15303">
            <v>54.58</v>
          </cell>
        </row>
        <row r="15304">
          <cell r="Z15304">
            <v>54.59</v>
          </cell>
        </row>
        <row r="15305">
          <cell r="Z15305">
            <v>54.6</v>
          </cell>
        </row>
        <row r="15306">
          <cell r="Z15306">
            <v>54.61</v>
          </cell>
        </row>
        <row r="15307">
          <cell r="Z15307">
            <v>54.62</v>
          </cell>
        </row>
        <row r="15308">
          <cell r="Z15308">
            <v>54.63</v>
          </cell>
        </row>
        <row r="15309">
          <cell r="Z15309">
            <v>54.64</v>
          </cell>
        </row>
        <row r="15310">
          <cell r="Z15310">
            <v>54.65</v>
          </cell>
        </row>
        <row r="15311">
          <cell r="Z15311">
            <v>54.66</v>
          </cell>
        </row>
        <row r="15312">
          <cell r="Z15312">
            <v>54.67</v>
          </cell>
        </row>
        <row r="15313">
          <cell r="Z15313">
            <v>54.68</v>
          </cell>
        </row>
        <row r="15314">
          <cell r="Z15314">
            <v>54.69</v>
          </cell>
        </row>
        <row r="15315">
          <cell r="Z15315">
            <v>54.7</v>
          </cell>
        </row>
        <row r="15316">
          <cell r="Z15316">
            <v>54.71</v>
          </cell>
        </row>
        <row r="15317">
          <cell r="Z15317">
            <v>54.72</v>
          </cell>
        </row>
        <row r="15318">
          <cell r="Z15318">
            <v>54.73</v>
          </cell>
        </row>
        <row r="15319">
          <cell r="Z15319">
            <v>54.74</v>
          </cell>
        </row>
        <row r="15320">
          <cell r="Z15320">
            <v>54.75</v>
          </cell>
        </row>
        <row r="15321">
          <cell r="Z15321">
            <v>54.76</v>
          </cell>
        </row>
        <row r="15322">
          <cell r="Z15322">
            <v>54.77</v>
          </cell>
        </row>
        <row r="15323">
          <cell r="Z15323">
            <v>54.78</v>
          </cell>
        </row>
        <row r="15324">
          <cell r="Z15324">
            <v>54.79</v>
          </cell>
        </row>
        <row r="15325">
          <cell r="Z15325">
            <v>54.8</v>
          </cell>
        </row>
        <row r="15326">
          <cell r="Z15326">
            <v>54.81</v>
          </cell>
        </row>
        <row r="15327">
          <cell r="Z15327">
            <v>54.82</v>
          </cell>
        </row>
        <row r="15328">
          <cell r="Z15328">
            <v>54.83</v>
          </cell>
        </row>
        <row r="15329">
          <cell r="Z15329">
            <v>54.84</v>
          </cell>
        </row>
        <row r="15330">
          <cell r="Z15330">
            <v>54.85</v>
          </cell>
        </row>
        <row r="15331">
          <cell r="Z15331">
            <v>54.86</v>
          </cell>
        </row>
        <row r="15332">
          <cell r="Z15332">
            <v>54.87</v>
          </cell>
        </row>
        <row r="15333">
          <cell r="Z15333">
            <v>54.88</v>
          </cell>
        </row>
        <row r="15334">
          <cell r="Z15334">
            <v>54.89</v>
          </cell>
        </row>
        <row r="15335">
          <cell r="Z15335">
            <v>54.9</v>
          </cell>
        </row>
        <row r="15336">
          <cell r="Z15336">
            <v>54.91</v>
          </cell>
        </row>
        <row r="15337">
          <cell r="Z15337">
            <v>54.92</v>
          </cell>
        </row>
        <row r="15338">
          <cell r="Z15338">
            <v>54.93</v>
          </cell>
        </row>
        <row r="15339">
          <cell r="Z15339">
            <v>54.94</v>
          </cell>
        </row>
        <row r="15340">
          <cell r="Z15340">
            <v>54.95</v>
          </cell>
        </row>
        <row r="15341">
          <cell r="Z15341">
            <v>54.96</v>
          </cell>
        </row>
        <row r="15342">
          <cell r="Z15342">
            <v>54.97</v>
          </cell>
        </row>
        <row r="15343">
          <cell r="Z15343">
            <v>54.98</v>
          </cell>
        </row>
        <row r="15344">
          <cell r="Z15344">
            <v>54.99</v>
          </cell>
        </row>
        <row r="15345">
          <cell r="Z15345">
            <v>55</v>
          </cell>
        </row>
        <row r="15346">
          <cell r="Z15346">
            <v>55.01</v>
          </cell>
        </row>
        <row r="15347">
          <cell r="Z15347">
            <v>55.02</v>
          </cell>
        </row>
        <row r="15348">
          <cell r="Z15348">
            <v>55.03</v>
          </cell>
        </row>
        <row r="15349">
          <cell r="Z15349">
            <v>55.04</v>
          </cell>
        </row>
        <row r="15350">
          <cell r="Z15350">
            <v>55.05</v>
          </cell>
        </row>
        <row r="15351">
          <cell r="Z15351">
            <v>55.06</v>
          </cell>
        </row>
        <row r="15352">
          <cell r="Z15352">
            <v>55.07</v>
          </cell>
        </row>
        <row r="15353">
          <cell r="Z15353">
            <v>55.08</v>
          </cell>
        </row>
        <row r="15354">
          <cell r="Z15354">
            <v>55.09</v>
          </cell>
        </row>
        <row r="15355">
          <cell r="Z15355">
            <v>55.1</v>
          </cell>
        </row>
        <row r="15356">
          <cell r="Z15356">
            <v>55.11</v>
          </cell>
        </row>
        <row r="15357">
          <cell r="Z15357">
            <v>55.12</v>
          </cell>
        </row>
        <row r="15358">
          <cell r="Z15358">
            <v>55.13</v>
          </cell>
        </row>
        <row r="15359">
          <cell r="Z15359">
            <v>55.14</v>
          </cell>
        </row>
        <row r="15360">
          <cell r="Z15360">
            <v>55.15</v>
          </cell>
        </row>
        <row r="15361">
          <cell r="Z15361">
            <v>55.16</v>
          </cell>
        </row>
        <row r="15362">
          <cell r="Z15362">
            <v>55.17</v>
          </cell>
        </row>
        <row r="15363">
          <cell r="Z15363">
            <v>55.18</v>
          </cell>
        </row>
        <row r="15364">
          <cell r="Z15364">
            <v>55.19</v>
          </cell>
        </row>
        <row r="15365">
          <cell r="Z15365">
            <v>55.2</v>
          </cell>
        </row>
        <row r="15366">
          <cell r="Z15366">
            <v>55.21</v>
          </cell>
        </row>
        <row r="15367">
          <cell r="Z15367">
            <v>55.22</v>
          </cell>
        </row>
        <row r="15368">
          <cell r="Z15368">
            <v>55.23</v>
          </cell>
        </row>
        <row r="15369">
          <cell r="Z15369">
            <v>55.24</v>
          </cell>
        </row>
        <row r="15370">
          <cell r="Z15370">
            <v>55.25</v>
          </cell>
        </row>
        <row r="15371">
          <cell r="Z15371">
            <v>55.26</v>
          </cell>
        </row>
        <row r="15372">
          <cell r="Z15372">
            <v>55.27</v>
          </cell>
        </row>
        <row r="15373">
          <cell r="Z15373">
            <v>55.28</v>
          </cell>
        </row>
        <row r="15374">
          <cell r="Z15374">
            <v>55.29</v>
          </cell>
        </row>
        <row r="15375">
          <cell r="Z15375">
            <v>55.3</v>
          </cell>
        </row>
        <row r="15376">
          <cell r="Z15376">
            <v>55.31</v>
          </cell>
        </row>
        <row r="15377">
          <cell r="Z15377">
            <v>55.32</v>
          </cell>
        </row>
        <row r="15378">
          <cell r="Z15378">
            <v>55.33</v>
          </cell>
        </row>
        <row r="15379">
          <cell r="Z15379">
            <v>55.34</v>
          </cell>
        </row>
        <row r="15380">
          <cell r="Z15380">
            <v>55.35</v>
          </cell>
        </row>
        <row r="15381">
          <cell r="Z15381">
            <v>55.36</v>
          </cell>
        </row>
        <row r="15382">
          <cell r="Z15382">
            <v>55.37</v>
          </cell>
        </row>
        <row r="15383">
          <cell r="Z15383">
            <v>55.38</v>
          </cell>
        </row>
        <row r="15384">
          <cell r="Z15384">
            <v>55.39</v>
          </cell>
        </row>
        <row r="15385">
          <cell r="Z15385">
            <v>55.4</v>
          </cell>
        </row>
        <row r="15386">
          <cell r="Z15386">
            <v>55.41</v>
          </cell>
        </row>
        <row r="15387">
          <cell r="Z15387">
            <v>55.42</v>
          </cell>
        </row>
        <row r="15388">
          <cell r="Z15388">
            <v>55.43</v>
          </cell>
        </row>
        <row r="15389">
          <cell r="Z15389">
            <v>55.44</v>
          </cell>
        </row>
        <row r="15390">
          <cell r="Z15390">
            <v>55.45</v>
          </cell>
        </row>
        <row r="15391">
          <cell r="Z15391">
            <v>55.46</v>
          </cell>
        </row>
        <row r="15392">
          <cell r="Z15392">
            <v>55.47</v>
          </cell>
        </row>
        <row r="15393">
          <cell r="Z15393">
            <v>55.48</v>
          </cell>
        </row>
        <row r="15394">
          <cell r="Z15394">
            <v>55.49</v>
          </cell>
        </row>
        <row r="15395">
          <cell r="Z15395">
            <v>55.5</v>
          </cell>
        </row>
        <row r="15396">
          <cell r="Z15396">
            <v>55.51</v>
          </cell>
        </row>
        <row r="15397">
          <cell r="Z15397">
            <v>55.52</v>
          </cell>
        </row>
        <row r="15398">
          <cell r="Z15398">
            <v>55.53</v>
          </cell>
        </row>
        <row r="15399">
          <cell r="Z15399">
            <v>55.54</v>
          </cell>
        </row>
        <row r="15400">
          <cell r="Z15400">
            <v>55.55</v>
          </cell>
        </row>
        <row r="15401">
          <cell r="Z15401">
            <v>55.56</v>
          </cell>
        </row>
        <row r="15402">
          <cell r="Z15402">
            <v>55.57</v>
          </cell>
        </row>
        <row r="15403">
          <cell r="Z15403">
            <v>55.58</v>
          </cell>
        </row>
        <row r="15404">
          <cell r="Z15404">
            <v>55.59</v>
          </cell>
        </row>
        <row r="15405">
          <cell r="Z15405">
            <v>55.6</v>
          </cell>
        </row>
        <row r="15406">
          <cell r="Z15406">
            <v>55.61</v>
          </cell>
        </row>
        <row r="15407">
          <cell r="Z15407">
            <v>55.62</v>
          </cell>
        </row>
        <row r="15408">
          <cell r="Z15408">
            <v>55.63</v>
          </cell>
        </row>
        <row r="15409">
          <cell r="Z15409">
            <v>55.64</v>
          </cell>
        </row>
        <row r="15410">
          <cell r="Z15410">
            <v>55.65</v>
          </cell>
        </row>
        <row r="15411">
          <cell r="Z15411">
            <v>55.66</v>
          </cell>
        </row>
        <row r="15412">
          <cell r="Z15412">
            <v>55.67</v>
          </cell>
        </row>
        <row r="15413">
          <cell r="Z15413">
            <v>55.68</v>
          </cell>
        </row>
        <row r="15414">
          <cell r="Z15414">
            <v>55.69</v>
          </cell>
        </row>
        <row r="15415">
          <cell r="Z15415">
            <v>55.7</v>
          </cell>
        </row>
        <row r="15416">
          <cell r="Z15416">
            <v>55.71</v>
          </cell>
        </row>
        <row r="15417">
          <cell r="Z15417">
            <v>55.72</v>
          </cell>
        </row>
        <row r="15418">
          <cell r="Z15418">
            <v>55.73</v>
          </cell>
        </row>
        <row r="15419">
          <cell r="Z15419">
            <v>55.74</v>
          </cell>
        </row>
        <row r="15420">
          <cell r="Z15420">
            <v>55.75</v>
          </cell>
        </row>
        <row r="15421">
          <cell r="Z15421">
            <v>55.76</v>
          </cell>
        </row>
        <row r="15422">
          <cell r="Z15422">
            <v>55.77</v>
          </cell>
        </row>
        <row r="15423">
          <cell r="Z15423">
            <v>55.78</v>
          </cell>
        </row>
        <row r="15424">
          <cell r="Z15424">
            <v>55.79</v>
          </cell>
        </row>
        <row r="15425">
          <cell r="Z15425">
            <v>55.8</v>
          </cell>
        </row>
        <row r="15426">
          <cell r="Z15426">
            <v>55.81</v>
          </cell>
        </row>
        <row r="15427">
          <cell r="Z15427">
            <v>55.82</v>
          </cell>
        </row>
        <row r="15428">
          <cell r="Z15428">
            <v>55.83</v>
          </cell>
        </row>
        <row r="15429">
          <cell r="Z15429">
            <v>55.84</v>
          </cell>
        </row>
        <row r="15430">
          <cell r="Z15430">
            <v>55.85</v>
          </cell>
        </row>
        <row r="15431">
          <cell r="Z15431">
            <v>55.86</v>
          </cell>
        </row>
        <row r="15432">
          <cell r="Z15432">
            <v>55.87</v>
          </cell>
        </row>
        <row r="15433">
          <cell r="Z15433">
            <v>55.88</v>
          </cell>
        </row>
        <row r="15434">
          <cell r="Z15434">
            <v>55.89</v>
          </cell>
        </row>
        <row r="15435">
          <cell r="Z15435">
            <v>55.9</v>
          </cell>
        </row>
        <row r="15436">
          <cell r="Z15436">
            <v>55.91</v>
          </cell>
        </row>
        <row r="15437">
          <cell r="Z15437">
            <v>55.92</v>
          </cell>
        </row>
        <row r="15438">
          <cell r="Z15438">
            <v>55.93</v>
          </cell>
        </row>
        <row r="15439">
          <cell r="Z15439">
            <v>55.94</v>
          </cell>
        </row>
        <row r="15440">
          <cell r="Z15440">
            <v>55.95</v>
          </cell>
        </row>
        <row r="15441">
          <cell r="Z15441">
            <v>55.96</v>
          </cell>
        </row>
        <row r="15442">
          <cell r="Z15442">
            <v>55.97</v>
          </cell>
        </row>
        <row r="15443">
          <cell r="Z15443">
            <v>55.98</v>
          </cell>
        </row>
        <row r="15444">
          <cell r="Z15444">
            <v>55.99</v>
          </cell>
        </row>
        <row r="15445">
          <cell r="Z15445">
            <v>56</v>
          </cell>
        </row>
        <row r="15446">
          <cell r="Z15446">
            <v>56.01</v>
          </cell>
        </row>
        <row r="15447">
          <cell r="Z15447">
            <v>56.02</v>
          </cell>
        </row>
        <row r="15448">
          <cell r="Z15448">
            <v>56.03</v>
          </cell>
        </row>
        <row r="15449">
          <cell r="Z15449">
            <v>56.04</v>
          </cell>
        </row>
        <row r="15450">
          <cell r="Z15450">
            <v>56.05</v>
          </cell>
        </row>
        <row r="15451">
          <cell r="Z15451">
            <v>56.06</v>
          </cell>
        </row>
        <row r="15452">
          <cell r="Z15452">
            <v>56.07</v>
          </cell>
        </row>
        <row r="15453">
          <cell r="Z15453">
            <v>56.08</v>
          </cell>
        </row>
        <row r="15454">
          <cell r="Z15454">
            <v>56.09</v>
          </cell>
        </row>
        <row r="15455">
          <cell r="Z15455">
            <v>56.1</v>
          </cell>
        </row>
        <row r="15456">
          <cell r="Z15456">
            <v>56.11</v>
          </cell>
        </row>
        <row r="15457">
          <cell r="Z15457">
            <v>56.12</v>
          </cell>
        </row>
        <row r="15458">
          <cell r="Z15458">
            <v>56.13</v>
          </cell>
        </row>
        <row r="15459">
          <cell r="Z15459">
            <v>56.14</v>
          </cell>
        </row>
        <row r="15460">
          <cell r="Z15460">
            <v>56.15</v>
          </cell>
        </row>
        <row r="15461">
          <cell r="Z15461">
            <v>56.16</v>
          </cell>
        </row>
        <row r="15462">
          <cell r="Z15462">
            <v>56.17</v>
          </cell>
        </row>
        <row r="15463">
          <cell r="Z15463">
            <v>56.18</v>
          </cell>
        </row>
        <row r="15464">
          <cell r="Z15464">
            <v>56.19</v>
          </cell>
        </row>
        <row r="15465">
          <cell r="Z15465">
            <v>56.2</v>
          </cell>
        </row>
        <row r="15466">
          <cell r="Z15466">
            <v>56.21</v>
          </cell>
        </row>
        <row r="15467">
          <cell r="Z15467">
            <v>56.22</v>
          </cell>
        </row>
        <row r="15468">
          <cell r="Z15468">
            <v>56.23</v>
          </cell>
        </row>
        <row r="15469">
          <cell r="Z15469">
            <v>56.24</v>
          </cell>
        </row>
        <row r="15470">
          <cell r="Z15470">
            <v>56.25</v>
          </cell>
        </row>
        <row r="15471">
          <cell r="Z15471">
            <v>56.26</v>
          </cell>
        </row>
        <row r="15472">
          <cell r="Z15472">
            <v>56.27</v>
          </cell>
        </row>
        <row r="15473">
          <cell r="Z15473">
            <v>56.28</v>
          </cell>
        </row>
        <row r="15474">
          <cell r="Z15474">
            <v>56.29</v>
          </cell>
        </row>
        <row r="15475">
          <cell r="Z15475">
            <v>56.3</v>
          </cell>
        </row>
        <row r="15476">
          <cell r="Z15476">
            <v>56.31</v>
          </cell>
        </row>
        <row r="15477">
          <cell r="Z15477">
            <v>56.32</v>
          </cell>
        </row>
        <row r="15478">
          <cell r="Z15478">
            <v>56.33</v>
          </cell>
        </row>
        <row r="15479">
          <cell r="Z15479">
            <v>56.34</v>
          </cell>
        </row>
        <row r="15480">
          <cell r="Z15480">
            <v>56.35</v>
          </cell>
        </row>
        <row r="15481">
          <cell r="Z15481">
            <v>56.36</v>
          </cell>
        </row>
        <row r="15482">
          <cell r="Z15482">
            <v>56.37</v>
          </cell>
        </row>
        <row r="15483">
          <cell r="Z15483">
            <v>56.38</v>
          </cell>
        </row>
        <row r="15484">
          <cell r="Z15484">
            <v>56.39</v>
          </cell>
        </row>
        <row r="15485">
          <cell r="Z15485">
            <v>56.4</v>
          </cell>
        </row>
        <row r="15486">
          <cell r="Z15486">
            <v>56.41</v>
          </cell>
        </row>
        <row r="15487">
          <cell r="Z15487">
            <v>56.42</v>
          </cell>
        </row>
        <row r="15488">
          <cell r="Z15488">
            <v>56.43</v>
          </cell>
        </row>
        <row r="15489">
          <cell r="Z15489">
            <v>56.44</v>
          </cell>
        </row>
        <row r="15490">
          <cell r="Z15490">
            <v>56.45</v>
          </cell>
        </row>
        <row r="15491">
          <cell r="Z15491">
            <v>56.46</v>
          </cell>
        </row>
        <row r="15492">
          <cell r="Z15492">
            <v>56.47</v>
          </cell>
        </row>
        <row r="15493">
          <cell r="Z15493">
            <v>56.48</v>
          </cell>
        </row>
        <row r="15494">
          <cell r="Z15494">
            <v>56.49</v>
          </cell>
        </row>
        <row r="15495">
          <cell r="Z15495">
            <v>56.5</v>
          </cell>
        </row>
        <row r="15496">
          <cell r="Z15496">
            <v>56.51</v>
          </cell>
        </row>
        <row r="15497">
          <cell r="Z15497">
            <v>56.52</v>
          </cell>
        </row>
        <row r="15498">
          <cell r="Z15498">
            <v>56.53</v>
          </cell>
        </row>
        <row r="15499">
          <cell r="Z15499">
            <v>56.54</v>
          </cell>
        </row>
        <row r="15500">
          <cell r="Z15500">
            <v>56.55</v>
          </cell>
        </row>
        <row r="15501">
          <cell r="Z15501">
            <v>56.56</v>
          </cell>
        </row>
        <row r="15502">
          <cell r="Z15502">
            <v>56.57</v>
          </cell>
        </row>
        <row r="15503">
          <cell r="Z15503">
            <v>56.58</v>
          </cell>
        </row>
        <row r="15504">
          <cell r="Z15504">
            <v>56.59</v>
          </cell>
        </row>
        <row r="15505">
          <cell r="Z15505">
            <v>56.6</v>
          </cell>
        </row>
        <row r="15506">
          <cell r="Z15506">
            <v>56.61</v>
          </cell>
        </row>
        <row r="15507">
          <cell r="Z15507">
            <v>56.62</v>
          </cell>
        </row>
        <row r="15508">
          <cell r="Z15508">
            <v>56.63</v>
          </cell>
        </row>
        <row r="15509">
          <cell r="Z15509">
            <v>56.64</v>
          </cell>
        </row>
        <row r="15510">
          <cell r="Z15510">
            <v>56.65</v>
          </cell>
        </row>
        <row r="15511">
          <cell r="Z15511">
            <v>56.66</v>
          </cell>
        </row>
        <row r="15512">
          <cell r="Z15512">
            <v>56.67</v>
          </cell>
        </row>
        <row r="15513">
          <cell r="Z15513">
            <v>56.68</v>
          </cell>
        </row>
        <row r="15514">
          <cell r="Z15514">
            <v>56.69</v>
          </cell>
        </row>
        <row r="15515">
          <cell r="Z15515">
            <v>56.7</v>
          </cell>
        </row>
        <row r="15516">
          <cell r="Z15516">
            <v>56.71</v>
          </cell>
        </row>
        <row r="15517">
          <cell r="Z15517">
            <v>56.72</v>
          </cell>
        </row>
        <row r="15518">
          <cell r="Z15518">
            <v>56.73</v>
          </cell>
        </row>
        <row r="15519">
          <cell r="Z15519">
            <v>56.74</v>
          </cell>
        </row>
        <row r="15520">
          <cell r="Z15520">
            <v>56.75</v>
          </cell>
        </row>
        <row r="15521">
          <cell r="Z15521">
            <v>56.76</v>
          </cell>
        </row>
        <row r="15522">
          <cell r="Z15522">
            <v>56.77</v>
          </cell>
        </row>
        <row r="15523">
          <cell r="Z15523">
            <v>56.78</v>
          </cell>
        </row>
        <row r="15524">
          <cell r="Z15524">
            <v>56.79</v>
          </cell>
        </row>
        <row r="15525">
          <cell r="Z15525">
            <v>56.8</v>
          </cell>
        </row>
        <row r="15526">
          <cell r="Z15526">
            <v>56.81</v>
          </cell>
        </row>
        <row r="15527">
          <cell r="Z15527">
            <v>56.82</v>
          </cell>
        </row>
        <row r="15528">
          <cell r="Z15528">
            <v>56.83</v>
          </cell>
        </row>
        <row r="15529">
          <cell r="Z15529">
            <v>56.84</v>
          </cell>
        </row>
        <row r="15530">
          <cell r="Z15530">
            <v>56.85</v>
          </cell>
        </row>
        <row r="15531">
          <cell r="Z15531">
            <v>56.86</v>
          </cell>
        </row>
        <row r="15532">
          <cell r="Z15532">
            <v>56.87</v>
          </cell>
        </row>
        <row r="15533">
          <cell r="Z15533">
            <v>56.88</v>
          </cell>
        </row>
        <row r="15534">
          <cell r="Z15534">
            <v>56.89</v>
          </cell>
        </row>
        <row r="15535">
          <cell r="Z15535">
            <v>56.9</v>
          </cell>
        </row>
        <row r="15536">
          <cell r="Z15536">
            <v>56.91</v>
          </cell>
        </row>
        <row r="15537">
          <cell r="Z15537">
            <v>56.92</v>
          </cell>
        </row>
        <row r="15538">
          <cell r="Z15538">
            <v>56.93</v>
          </cell>
        </row>
        <row r="15539">
          <cell r="Z15539">
            <v>56.94</v>
          </cell>
        </row>
        <row r="15540">
          <cell r="Z15540">
            <v>56.95</v>
          </cell>
        </row>
        <row r="15541">
          <cell r="Z15541">
            <v>56.96</v>
          </cell>
        </row>
        <row r="15542">
          <cell r="Z15542">
            <v>56.97</v>
          </cell>
        </row>
        <row r="15543">
          <cell r="Z15543">
            <v>56.98</v>
          </cell>
        </row>
        <row r="15544">
          <cell r="Z15544">
            <v>56.99</v>
          </cell>
        </row>
        <row r="15545">
          <cell r="Z15545">
            <v>57</v>
          </cell>
        </row>
        <row r="15546">
          <cell r="Z15546">
            <v>57.01</v>
          </cell>
        </row>
        <row r="15547">
          <cell r="Z15547">
            <v>57.02</v>
          </cell>
        </row>
        <row r="15548">
          <cell r="Z15548">
            <v>57.03</v>
          </cell>
        </row>
        <row r="15549">
          <cell r="Z15549">
            <v>57.04</v>
          </cell>
        </row>
        <row r="15550">
          <cell r="Z15550">
            <v>57.05</v>
          </cell>
        </row>
        <row r="15551">
          <cell r="Z15551">
            <v>57.06</v>
          </cell>
        </row>
        <row r="15552">
          <cell r="Z15552">
            <v>57.07</v>
          </cell>
        </row>
        <row r="15553">
          <cell r="Z15553">
            <v>57.08</v>
          </cell>
        </row>
        <row r="15554">
          <cell r="Z15554">
            <v>57.09</v>
          </cell>
        </row>
        <row r="15555">
          <cell r="Z15555">
            <v>57.1</v>
          </cell>
        </row>
        <row r="15556">
          <cell r="Z15556">
            <v>57.11</v>
          </cell>
        </row>
        <row r="15557">
          <cell r="Z15557">
            <v>57.12</v>
          </cell>
        </row>
        <row r="15558">
          <cell r="Z15558">
            <v>57.13</v>
          </cell>
        </row>
        <row r="15559">
          <cell r="Z15559">
            <v>57.14</v>
          </cell>
        </row>
        <row r="15560">
          <cell r="Z15560">
            <v>57.15</v>
          </cell>
        </row>
        <row r="15561">
          <cell r="Z15561">
            <v>57.16</v>
          </cell>
        </row>
        <row r="15562">
          <cell r="Z15562">
            <v>57.17</v>
          </cell>
        </row>
        <row r="15563">
          <cell r="Z15563">
            <v>57.18</v>
          </cell>
        </row>
        <row r="15564">
          <cell r="Z15564">
            <v>57.19</v>
          </cell>
        </row>
        <row r="15565">
          <cell r="Z15565">
            <v>57.2</v>
          </cell>
        </row>
        <row r="15566">
          <cell r="Z15566">
            <v>57.21</v>
          </cell>
        </row>
        <row r="15567">
          <cell r="Z15567">
            <v>57.22</v>
          </cell>
        </row>
        <row r="15568">
          <cell r="Z15568">
            <v>57.23</v>
          </cell>
        </row>
        <row r="15569">
          <cell r="Z15569">
            <v>57.24</v>
          </cell>
        </row>
        <row r="15570">
          <cell r="Z15570">
            <v>57.25</v>
          </cell>
        </row>
        <row r="15571">
          <cell r="Z15571">
            <v>57.26</v>
          </cell>
        </row>
        <row r="15572">
          <cell r="Z15572">
            <v>57.27</v>
          </cell>
        </row>
        <row r="15573">
          <cell r="Z15573">
            <v>57.28</v>
          </cell>
        </row>
        <row r="15574">
          <cell r="Z15574">
            <v>57.29</v>
          </cell>
        </row>
        <row r="15575">
          <cell r="Z15575">
            <v>57.3</v>
          </cell>
        </row>
        <row r="15576">
          <cell r="Z15576">
            <v>57.31</v>
          </cell>
        </row>
        <row r="15577">
          <cell r="Z15577">
            <v>57.32</v>
          </cell>
        </row>
        <row r="15578">
          <cell r="Z15578">
            <v>57.33</v>
          </cell>
        </row>
        <row r="15579">
          <cell r="Z15579">
            <v>57.34</v>
          </cell>
        </row>
        <row r="15580">
          <cell r="Z15580">
            <v>57.35</v>
          </cell>
        </row>
        <row r="15581">
          <cell r="Z15581">
            <v>57.36</v>
          </cell>
        </row>
        <row r="15582">
          <cell r="Z15582">
            <v>57.37</v>
          </cell>
        </row>
        <row r="15583">
          <cell r="Z15583">
            <v>57.38</v>
          </cell>
        </row>
        <row r="15584">
          <cell r="Z15584">
            <v>57.39</v>
          </cell>
        </row>
        <row r="15585">
          <cell r="Z15585">
            <v>57.4</v>
          </cell>
        </row>
        <row r="15586">
          <cell r="Z15586">
            <v>57.41</v>
          </cell>
        </row>
        <row r="15587">
          <cell r="Z15587">
            <v>57.42</v>
          </cell>
        </row>
        <row r="15588">
          <cell r="Z15588">
            <v>57.43</v>
          </cell>
        </row>
        <row r="15589">
          <cell r="Z15589">
            <v>57.44</v>
          </cell>
        </row>
        <row r="15590">
          <cell r="Z15590">
            <v>57.45</v>
          </cell>
        </row>
        <row r="15591">
          <cell r="Z15591">
            <v>57.46</v>
          </cell>
        </row>
        <row r="15592">
          <cell r="Z15592">
            <v>57.47</v>
          </cell>
        </row>
        <row r="15593">
          <cell r="Z15593">
            <v>57.48</v>
          </cell>
        </row>
        <row r="15594">
          <cell r="Z15594">
            <v>57.49</v>
          </cell>
        </row>
        <row r="15595">
          <cell r="Z15595">
            <v>57.5</v>
          </cell>
        </row>
        <row r="15596">
          <cell r="Z15596">
            <v>57.51</v>
          </cell>
        </row>
        <row r="15597">
          <cell r="Z15597">
            <v>57.52</v>
          </cell>
        </row>
        <row r="15598">
          <cell r="Z15598">
            <v>57.53</v>
          </cell>
        </row>
        <row r="15599">
          <cell r="Z15599">
            <v>57.54</v>
          </cell>
        </row>
        <row r="15600">
          <cell r="Z15600">
            <v>57.55</v>
          </cell>
        </row>
        <row r="15601">
          <cell r="Z15601">
            <v>57.56</v>
          </cell>
        </row>
        <row r="15602">
          <cell r="Z15602">
            <v>57.57</v>
          </cell>
        </row>
        <row r="15603">
          <cell r="Z15603">
            <v>57.58</v>
          </cell>
        </row>
        <row r="15604">
          <cell r="Z15604">
            <v>57.59</v>
          </cell>
        </row>
        <row r="15605">
          <cell r="Z15605">
            <v>57.6</v>
          </cell>
        </row>
        <row r="15606">
          <cell r="Z15606">
            <v>57.61</v>
          </cell>
        </row>
        <row r="15607">
          <cell r="Z15607">
            <v>57.62</v>
          </cell>
        </row>
        <row r="15608">
          <cell r="Z15608">
            <v>57.63</v>
          </cell>
        </row>
        <row r="15609">
          <cell r="Z15609">
            <v>57.64</v>
          </cell>
        </row>
        <row r="15610">
          <cell r="Z15610">
            <v>57.65</v>
          </cell>
        </row>
        <row r="15611">
          <cell r="Z15611">
            <v>57.66</v>
          </cell>
        </row>
        <row r="15612">
          <cell r="Z15612">
            <v>57.67</v>
          </cell>
        </row>
        <row r="15613">
          <cell r="Z15613">
            <v>57.68</v>
          </cell>
        </row>
        <row r="15614">
          <cell r="Z15614">
            <v>57.69</v>
          </cell>
        </row>
        <row r="15615">
          <cell r="Z15615">
            <v>57.7</v>
          </cell>
        </row>
        <row r="15616">
          <cell r="Z15616">
            <v>57.71</v>
          </cell>
        </row>
        <row r="15617">
          <cell r="Z15617">
            <v>57.72</v>
          </cell>
        </row>
        <row r="15618">
          <cell r="Z15618">
            <v>57.73</v>
          </cell>
        </row>
        <row r="15619">
          <cell r="Z15619">
            <v>57.74</v>
          </cell>
        </row>
        <row r="15620">
          <cell r="Z15620">
            <v>57.75</v>
          </cell>
        </row>
        <row r="15621">
          <cell r="Z15621">
            <v>57.76</v>
          </cell>
        </row>
        <row r="15622">
          <cell r="Z15622">
            <v>57.77</v>
          </cell>
        </row>
        <row r="15623">
          <cell r="Z15623">
            <v>57.78</v>
          </cell>
        </row>
        <row r="15624">
          <cell r="Z15624">
            <v>57.79</v>
          </cell>
        </row>
        <row r="15625">
          <cell r="Z15625">
            <v>57.8</v>
          </cell>
        </row>
        <row r="15626">
          <cell r="Z15626">
            <v>57.81</v>
          </cell>
        </row>
        <row r="15627">
          <cell r="Z15627">
            <v>57.82</v>
          </cell>
        </row>
        <row r="15628">
          <cell r="Z15628">
            <v>57.83</v>
          </cell>
        </row>
        <row r="15629">
          <cell r="Z15629">
            <v>57.84</v>
          </cell>
        </row>
        <row r="15630">
          <cell r="Z15630">
            <v>57.85</v>
          </cell>
        </row>
        <row r="15631">
          <cell r="Z15631">
            <v>57.86</v>
          </cell>
        </row>
        <row r="15632">
          <cell r="Z15632">
            <v>57.87</v>
          </cell>
        </row>
        <row r="15633">
          <cell r="Z15633">
            <v>57.88</v>
          </cell>
        </row>
        <row r="15634">
          <cell r="Z15634">
            <v>57.89</v>
          </cell>
        </row>
        <row r="15635">
          <cell r="Z15635">
            <v>57.9</v>
          </cell>
        </row>
        <row r="15636">
          <cell r="Z15636">
            <v>57.91</v>
          </cell>
        </row>
        <row r="15637">
          <cell r="Z15637">
            <v>57.92</v>
          </cell>
        </row>
        <row r="15638">
          <cell r="Z15638">
            <v>57.93</v>
          </cell>
        </row>
        <row r="15639">
          <cell r="Z15639">
            <v>57.94</v>
          </cell>
        </row>
        <row r="15640">
          <cell r="Z15640">
            <v>57.95</v>
          </cell>
        </row>
        <row r="15641">
          <cell r="Z15641">
            <v>57.96</v>
          </cell>
        </row>
        <row r="15642">
          <cell r="Z15642">
            <v>57.97</v>
          </cell>
        </row>
        <row r="15643">
          <cell r="Z15643">
            <v>57.98</v>
          </cell>
        </row>
        <row r="15644">
          <cell r="Z15644">
            <v>57.99</v>
          </cell>
        </row>
        <row r="15645">
          <cell r="Z15645">
            <v>58</v>
          </cell>
        </row>
        <row r="15646">
          <cell r="Z15646">
            <v>58.01</v>
          </cell>
        </row>
        <row r="15647">
          <cell r="Z15647">
            <v>58.02</v>
          </cell>
        </row>
        <row r="15648">
          <cell r="Z15648">
            <v>58.03</v>
          </cell>
        </row>
        <row r="15649">
          <cell r="Z15649">
            <v>58.04</v>
          </cell>
        </row>
        <row r="15650">
          <cell r="Z15650">
            <v>58.05</v>
          </cell>
        </row>
        <row r="15651">
          <cell r="Z15651">
            <v>58.06</v>
          </cell>
        </row>
        <row r="15652">
          <cell r="Z15652">
            <v>58.07</v>
          </cell>
        </row>
        <row r="15653">
          <cell r="Z15653">
            <v>58.08</v>
          </cell>
        </row>
        <row r="15654">
          <cell r="Z15654">
            <v>58.09</v>
          </cell>
        </row>
        <row r="15655">
          <cell r="Z15655">
            <v>58.1</v>
          </cell>
        </row>
        <row r="15656">
          <cell r="Z15656">
            <v>58.11</v>
          </cell>
        </row>
        <row r="15657">
          <cell r="Z15657">
            <v>58.12</v>
          </cell>
        </row>
        <row r="15658">
          <cell r="Z15658">
            <v>58.13</v>
          </cell>
        </row>
        <row r="15659">
          <cell r="Z15659">
            <v>58.14</v>
          </cell>
        </row>
        <row r="15660">
          <cell r="Z15660">
            <v>58.15</v>
          </cell>
        </row>
        <row r="15661">
          <cell r="Z15661">
            <v>58.16</v>
          </cell>
        </row>
        <row r="15662">
          <cell r="Z15662">
            <v>58.17</v>
          </cell>
        </row>
        <row r="15663">
          <cell r="Z15663">
            <v>58.18</v>
          </cell>
        </row>
        <row r="15664">
          <cell r="Z15664">
            <v>58.19</v>
          </cell>
        </row>
        <row r="15665">
          <cell r="Z15665">
            <v>58.2</v>
          </cell>
        </row>
        <row r="15666">
          <cell r="Z15666">
            <v>58.21</v>
          </cell>
        </row>
        <row r="15667">
          <cell r="Z15667">
            <v>58.22</v>
          </cell>
        </row>
        <row r="15668">
          <cell r="Z15668">
            <v>58.23</v>
          </cell>
        </row>
        <row r="15669">
          <cell r="Z15669">
            <v>58.24</v>
          </cell>
        </row>
        <row r="15670">
          <cell r="Z15670">
            <v>58.25</v>
          </cell>
        </row>
        <row r="15671">
          <cell r="Z15671">
            <v>58.26</v>
          </cell>
        </row>
        <row r="15672">
          <cell r="Z15672">
            <v>58.27</v>
          </cell>
        </row>
        <row r="15673">
          <cell r="Z15673">
            <v>58.28</v>
          </cell>
        </row>
        <row r="15674">
          <cell r="Z15674">
            <v>58.29</v>
          </cell>
        </row>
        <row r="15675">
          <cell r="Z15675">
            <v>58.3</v>
          </cell>
        </row>
        <row r="15676">
          <cell r="Z15676">
            <v>58.31</v>
          </cell>
        </row>
        <row r="15677">
          <cell r="Z15677">
            <v>58.32</v>
          </cell>
        </row>
        <row r="15678">
          <cell r="Z15678">
            <v>58.33</v>
          </cell>
        </row>
        <row r="15679">
          <cell r="Z15679">
            <v>58.34</v>
          </cell>
        </row>
        <row r="15680">
          <cell r="Z15680">
            <v>58.35</v>
          </cell>
        </row>
        <row r="15681">
          <cell r="Z15681">
            <v>58.36</v>
          </cell>
        </row>
        <row r="15682">
          <cell r="Z15682">
            <v>58.37</v>
          </cell>
        </row>
        <row r="15683">
          <cell r="Z15683">
            <v>58.38</v>
          </cell>
        </row>
        <row r="15684">
          <cell r="Z15684">
            <v>58.39</v>
          </cell>
        </row>
        <row r="15685">
          <cell r="Z15685">
            <v>58.4</v>
          </cell>
        </row>
        <row r="15686">
          <cell r="Z15686">
            <v>58.41</v>
          </cell>
        </row>
        <row r="15687">
          <cell r="Z15687">
            <v>58.42</v>
          </cell>
        </row>
        <row r="15688">
          <cell r="Z15688">
            <v>58.43</v>
          </cell>
        </row>
        <row r="15689">
          <cell r="Z15689">
            <v>58.44</v>
          </cell>
        </row>
        <row r="15690">
          <cell r="Z15690">
            <v>58.45</v>
          </cell>
        </row>
        <row r="15691">
          <cell r="Z15691">
            <v>58.46</v>
          </cell>
        </row>
        <row r="15692">
          <cell r="Z15692">
            <v>58.47</v>
          </cell>
        </row>
        <row r="15693">
          <cell r="Z15693">
            <v>58.48</v>
          </cell>
        </row>
        <row r="15694">
          <cell r="Z15694">
            <v>58.49</v>
          </cell>
        </row>
        <row r="15695">
          <cell r="Z15695">
            <v>58.5</v>
          </cell>
        </row>
        <row r="15696">
          <cell r="Z15696">
            <v>58.51</v>
          </cell>
        </row>
        <row r="15697">
          <cell r="Z15697">
            <v>58.52</v>
          </cell>
        </row>
        <row r="15698">
          <cell r="Z15698">
            <v>58.53</v>
          </cell>
        </row>
        <row r="15699">
          <cell r="Z15699">
            <v>58.54</v>
          </cell>
        </row>
        <row r="15700">
          <cell r="Z15700">
            <v>58.55</v>
          </cell>
        </row>
        <row r="15701">
          <cell r="Z15701">
            <v>58.56</v>
          </cell>
        </row>
        <row r="15702">
          <cell r="Z15702">
            <v>58.57</v>
          </cell>
        </row>
        <row r="15703">
          <cell r="Z15703">
            <v>58.58</v>
          </cell>
        </row>
        <row r="15704">
          <cell r="Z15704">
            <v>58.59</v>
          </cell>
        </row>
        <row r="15705">
          <cell r="Z15705">
            <v>58.6</v>
          </cell>
        </row>
        <row r="15706">
          <cell r="Z15706">
            <v>58.61</v>
          </cell>
        </row>
        <row r="15707">
          <cell r="Z15707">
            <v>58.62</v>
          </cell>
        </row>
        <row r="15708">
          <cell r="Z15708">
            <v>58.63</v>
          </cell>
        </row>
        <row r="15709">
          <cell r="Z15709">
            <v>58.64</v>
          </cell>
        </row>
        <row r="15710">
          <cell r="Z15710">
            <v>58.65</v>
          </cell>
        </row>
        <row r="15711">
          <cell r="Z15711">
            <v>58.66</v>
          </cell>
        </row>
        <row r="15712">
          <cell r="Z15712">
            <v>58.67</v>
          </cell>
        </row>
        <row r="15713">
          <cell r="Z15713">
            <v>58.68</v>
          </cell>
        </row>
        <row r="15714">
          <cell r="Z15714">
            <v>58.69</v>
          </cell>
        </row>
        <row r="15715">
          <cell r="Z15715">
            <v>58.7</v>
          </cell>
        </row>
        <row r="15716">
          <cell r="Z15716">
            <v>58.71</v>
          </cell>
        </row>
        <row r="15717">
          <cell r="Z15717">
            <v>58.72</v>
          </cell>
        </row>
        <row r="15718">
          <cell r="Z15718">
            <v>58.73</v>
          </cell>
        </row>
        <row r="15719">
          <cell r="Z15719">
            <v>58.74</v>
          </cell>
        </row>
        <row r="15720">
          <cell r="Z15720">
            <v>58.75</v>
          </cell>
        </row>
        <row r="15721">
          <cell r="Z15721">
            <v>58.76</v>
          </cell>
        </row>
        <row r="15722">
          <cell r="Z15722">
            <v>58.77</v>
          </cell>
        </row>
        <row r="15723">
          <cell r="Z15723">
            <v>58.78</v>
          </cell>
        </row>
        <row r="15724">
          <cell r="Z15724">
            <v>58.79</v>
          </cell>
        </row>
        <row r="15725">
          <cell r="Z15725">
            <v>58.8</v>
          </cell>
        </row>
        <row r="15726">
          <cell r="Z15726">
            <v>58.81</v>
          </cell>
        </row>
        <row r="15727">
          <cell r="Z15727">
            <v>58.82</v>
          </cell>
        </row>
        <row r="15728">
          <cell r="Z15728">
            <v>58.83</v>
          </cell>
        </row>
        <row r="15729">
          <cell r="Z15729">
            <v>58.84</v>
          </cell>
        </row>
        <row r="15730">
          <cell r="Z15730">
            <v>58.85</v>
          </cell>
        </row>
        <row r="15731">
          <cell r="Z15731">
            <v>58.86</v>
          </cell>
        </row>
        <row r="15732">
          <cell r="Z15732">
            <v>58.87</v>
          </cell>
        </row>
        <row r="15733">
          <cell r="Z15733">
            <v>58.88</v>
          </cell>
        </row>
        <row r="15734">
          <cell r="Z15734">
            <v>58.89</v>
          </cell>
        </row>
        <row r="15735">
          <cell r="Z15735">
            <v>58.9</v>
          </cell>
        </row>
        <row r="15736">
          <cell r="Z15736">
            <v>58.91</v>
          </cell>
        </row>
        <row r="15737">
          <cell r="Z15737">
            <v>58.92</v>
          </cell>
        </row>
        <row r="15738">
          <cell r="Z15738">
            <v>58.93</v>
          </cell>
        </row>
        <row r="15739">
          <cell r="Z15739">
            <v>58.94</v>
          </cell>
        </row>
        <row r="15740">
          <cell r="Z15740">
            <v>58.95</v>
          </cell>
        </row>
        <row r="15741">
          <cell r="Z15741">
            <v>58.96</v>
          </cell>
        </row>
        <row r="15742">
          <cell r="Z15742">
            <v>58.97</v>
          </cell>
        </row>
        <row r="15743">
          <cell r="Z15743">
            <v>58.98</v>
          </cell>
        </row>
        <row r="15744">
          <cell r="Z15744">
            <v>58.99</v>
          </cell>
        </row>
        <row r="15745">
          <cell r="Z15745">
            <v>59</v>
          </cell>
        </row>
        <row r="15746">
          <cell r="Z15746">
            <v>59.01</v>
          </cell>
        </row>
        <row r="15747">
          <cell r="Z15747">
            <v>59.02</v>
          </cell>
        </row>
        <row r="15748">
          <cell r="Z15748">
            <v>59.03</v>
          </cell>
        </row>
        <row r="15749">
          <cell r="Z15749">
            <v>59.04</v>
          </cell>
        </row>
        <row r="15750">
          <cell r="Z15750">
            <v>59.05</v>
          </cell>
        </row>
        <row r="15751">
          <cell r="Z15751">
            <v>59.06</v>
          </cell>
        </row>
        <row r="15752">
          <cell r="Z15752">
            <v>59.07</v>
          </cell>
        </row>
        <row r="15753">
          <cell r="Z15753">
            <v>59.08</v>
          </cell>
        </row>
        <row r="15754">
          <cell r="Z15754">
            <v>59.09</v>
          </cell>
        </row>
        <row r="15755">
          <cell r="Z15755">
            <v>59.1</v>
          </cell>
        </row>
        <row r="15756">
          <cell r="Z15756">
            <v>59.11</v>
          </cell>
        </row>
        <row r="15757">
          <cell r="Z15757">
            <v>59.12</v>
          </cell>
        </row>
        <row r="15758">
          <cell r="Z15758">
            <v>59.13</v>
          </cell>
        </row>
        <row r="15759">
          <cell r="Z15759">
            <v>59.14</v>
          </cell>
        </row>
        <row r="15760">
          <cell r="Z15760">
            <v>59.15</v>
          </cell>
        </row>
        <row r="15761">
          <cell r="Z15761">
            <v>59.16</v>
          </cell>
        </row>
        <row r="15762">
          <cell r="Z15762">
            <v>59.17</v>
          </cell>
        </row>
        <row r="15763">
          <cell r="Z15763">
            <v>59.18</v>
          </cell>
        </row>
        <row r="15764">
          <cell r="Z15764">
            <v>59.19</v>
          </cell>
        </row>
        <row r="15765">
          <cell r="Z15765">
            <v>59.2</v>
          </cell>
        </row>
        <row r="15766">
          <cell r="Z15766">
            <v>59.21</v>
          </cell>
        </row>
        <row r="15767">
          <cell r="Z15767">
            <v>59.22</v>
          </cell>
        </row>
        <row r="15768">
          <cell r="Z15768">
            <v>59.23</v>
          </cell>
        </row>
        <row r="15769">
          <cell r="Z15769">
            <v>59.24</v>
          </cell>
        </row>
        <row r="15770">
          <cell r="Z15770">
            <v>59.25</v>
          </cell>
        </row>
        <row r="15771">
          <cell r="Z15771">
            <v>59.26</v>
          </cell>
        </row>
        <row r="15772">
          <cell r="Z15772">
            <v>59.27</v>
          </cell>
        </row>
        <row r="15773">
          <cell r="Z15773">
            <v>59.28</v>
          </cell>
        </row>
        <row r="15774">
          <cell r="Z15774">
            <v>59.29</v>
          </cell>
        </row>
        <row r="15775">
          <cell r="Z15775">
            <v>59.3</v>
          </cell>
        </row>
        <row r="15776">
          <cell r="Z15776">
            <v>59.31</v>
          </cell>
        </row>
        <row r="15777">
          <cell r="Z15777">
            <v>59.32</v>
          </cell>
        </row>
        <row r="15778">
          <cell r="Z15778">
            <v>59.33</v>
          </cell>
        </row>
        <row r="15779">
          <cell r="Z15779">
            <v>59.34</v>
          </cell>
        </row>
        <row r="15780">
          <cell r="Z15780">
            <v>59.35</v>
          </cell>
        </row>
        <row r="15781">
          <cell r="Z15781">
            <v>59.36</v>
          </cell>
        </row>
        <row r="15782">
          <cell r="Z15782">
            <v>59.37</v>
          </cell>
        </row>
        <row r="15783">
          <cell r="Z15783">
            <v>59.38</v>
          </cell>
        </row>
        <row r="15784">
          <cell r="Z15784">
            <v>59.39</v>
          </cell>
        </row>
        <row r="15785">
          <cell r="Z15785">
            <v>59.4</v>
          </cell>
        </row>
        <row r="15786">
          <cell r="Z15786">
            <v>59.41</v>
          </cell>
        </row>
        <row r="15787">
          <cell r="Z15787">
            <v>59.42</v>
          </cell>
        </row>
        <row r="15788">
          <cell r="Z15788">
            <v>59.43</v>
          </cell>
        </row>
        <row r="15789">
          <cell r="Z15789">
            <v>59.44</v>
          </cell>
        </row>
        <row r="15790">
          <cell r="Z15790">
            <v>59.45</v>
          </cell>
        </row>
        <row r="15791">
          <cell r="Z15791">
            <v>59.46</v>
          </cell>
        </row>
        <row r="15792">
          <cell r="Z15792">
            <v>59.47</v>
          </cell>
        </row>
        <row r="15793">
          <cell r="Z15793">
            <v>59.48</v>
          </cell>
        </row>
        <row r="15794">
          <cell r="Z15794">
            <v>59.49</v>
          </cell>
        </row>
        <row r="15795">
          <cell r="Z15795">
            <v>59.5</v>
          </cell>
        </row>
        <row r="15796">
          <cell r="Z15796">
            <v>59.51</v>
          </cell>
        </row>
        <row r="15797">
          <cell r="Z15797">
            <v>59.52</v>
          </cell>
        </row>
        <row r="15798">
          <cell r="Z15798">
            <v>59.53</v>
          </cell>
        </row>
        <row r="15799">
          <cell r="Z15799">
            <v>59.54</v>
          </cell>
        </row>
        <row r="15800">
          <cell r="Z15800">
            <v>59.55</v>
          </cell>
        </row>
        <row r="15801">
          <cell r="Z15801">
            <v>59.56</v>
          </cell>
        </row>
        <row r="15802">
          <cell r="Z15802">
            <v>59.57</v>
          </cell>
        </row>
        <row r="15803">
          <cell r="Z15803">
            <v>59.58</v>
          </cell>
        </row>
        <row r="15804">
          <cell r="Z15804">
            <v>59.59</v>
          </cell>
        </row>
        <row r="15805">
          <cell r="Z15805">
            <v>59.6</v>
          </cell>
        </row>
        <row r="15806">
          <cell r="Z15806">
            <v>59.61</v>
          </cell>
        </row>
        <row r="15807">
          <cell r="Z15807">
            <v>59.62</v>
          </cell>
        </row>
        <row r="15808">
          <cell r="Z15808">
            <v>59.63</v>
          </cell>
        </row>
        <row r="15809">
          <cell r="Z15809">
            <v>59.64</v>
          </cell>
        </row>
        <row r="15810">
          <cell r="Z15810">
            <v>59.65</v>
          </cell>
        </row>
        <row r="15811">
          <cell r="Z15811">
            <v>59.66</v>
          </cell>
        </row>
        <row r="15812">
          <cell r="Z15812">
            <v>59.67</v>
          </cell>
        </row>
        <row r="15813">
          <cell r="Z15813">
            <v>59.68</v>
          </cell>
        </row>
        <row r="15814">
          <cell r="Z15814">
            <v>59.69</v>
          </cell>
        </row>
        <row r="15815">
          <cell r="Z15815">
            <v>59.7</v>
          </cell>
        </row>
        <row r="15816">
          <cell r="Z15816">
            <v>59.71</v>
          </cell>
        </row>
        <row r="15817">
          <cell r="Z15817">
            <v>59.72</v>
          </cell>
        </row>
        <row r="15818">
          <cell r="Z15818">
            <v>59.73</v>
          </cell>
        </row>
        <row r="15819">
          <cell r="Z15819">
            <v>59.74</v>
          </cell>
        </row>
        <row r="15820">
          <cell r="Z15820">
            <v>59.75</v>
          </cell>
        </row>
        <row r="15821">
          <cell r="Z15821">
            <v>59.76</v>
          </cell>
        </row>
        <row r="15822">
          <cell r="Z15822">
            <v>59.77</v>
          </cell>
        </row>
        <row r="15823">
          <cell r="Z15823">
            <v>59.78</v>
          </cell>
        </row>
        <row r="15824">
          <cell r="Z15824">
            <v>59.79</v>
          </cell>
        </row>
        <row r="15825">
          <cell r="Z15825">
            <v>59.8</v>
          </cell>
        </row>
        <row r="15826">
          <cell r="Z15826">
            <v>59.81</v>
          </cell>
        </row>
        <row r="15827">
          <cell r="Z15827">
            <v>59.82</v>
          </cell>
        </row>
        <row r="15828">
          <cell r="Z15828">
            <v>59.83</v>
          </cell>
        </row>
        <row r="15829">
          <cell r="Z15829">
            <v>59.84</v>
          </cell>
        </row>
        <row r="15830">
          <cell r="Z15830">
            <v>59.85</v>
          </cell>
        </row>
        <row r="15831">
          <cell r="Z15831">
            <v>59.86</v>
          </cell>
        </row>
        <row r="15832">
          <cell r="Z15832">
            <v>59.87</v>
          </cell>
        </row>
        <row r="15833">
          <cell r="Z15833">
            <v>59.88</v>
          </cell>
        </row>
        <row r="15834">
          <cell r="Z15834">
            <v>59.89</v>
          </cell>
        </row>
        <row r="15835">
          <cell r="Z15835">
            <v>59.9</v>
          </cell>
        </row>
        <row r="15836">
          <cell r="Z15836">
            <v>59.91</v>
          </cell>
        </row>
        <row r="15837">
          <cell r="Z15837">
            <v>59.92</v>
          </cell>
        </row>
        <row r="15838">
          <cell r="Z15838">
            <v>59.93</v>
          </cell>
        </row>
        <row r="15839">
          <cell r="Z15839">
            <v>59.94</v>
          </cell>
        </row>
        <row r="15840">
          <cell r="Z15840">
            <v>59.95</v>
          </cell>
        </row>
        <row r="15841">
          <cell r="Z15841">
            <v>59.96</v>
          </cell>
        </row>
        <row r="15842">
          <cell r="Z15842">
            <v>59.97</v>
          </cell>
        </row>
        <row r="15843">
          <cell r="Z15843">
            <v>59.98</v>
          </cell>
        </row>
        <row r="15844">
          <cell r="Z15844">
            <v>59.99</v>
          </cell>
        </row>
        <row r="15845">
          <cell r="Z15845">
            <v>60</v>
          </cell>
        </row>
        <row r="15846">
          <cell r="Z15846">
            <v>60.01</v>
          </cell>
        </row>
        <row r="15847">
          <cell r="Z15847">
            <v>60.02</v>
          </cell>
        </row>
        <row r="15848">
          <cell r="Z15848">
            <v>60.03</v>
          </cell>
        </row>
        <row r="15849">
          <cell r="Z15849">
            <v>60.04</v>
          </cell>
        </row>
        <row r="15850">
          <cell r="Z15850">
            <v>60.05</v>
          </cell>
        </row>
        <row r="15851">
          <cell r="Z15851">
            <v>60.06</v>
          </cell>
        </row>
        <row r="15852">
          <cell r="Z15852">
            <v>60.07</v>
          </cell>
        </row>
        <row r="15853">
          <cell r="Z15853">
            <v>60.08</v>
          </cell>
        </row>
        <row r="15854">
          <cell r="Z15854">
            <v>60.09</v>
          </cell>
        </row>
        <row r="15855">
          <cell r="Z15855">
            <v>60.1</v>
          </cell>
        </row>
        <row r="15856">
          <cell r="Z15856">
            <v>60.11</v>
          </cell>
        </row>
        <row r="15857">
          <cell r="Z15857">
            <v>60.12</v>
          </cell>
        </row>
        <row r="15858">
          <cell r="Z15858">
            <v>60.13</v>
          </cell>
        </row>
        <row r="15859">
          <cell r="Z15859">
            <v>60.14</v>
          </cell>
        </row>
        <row r="15860">
          <cell r="Z15860">
            <v>60.15</v>
          </cell>
        </row>
        <row r="15861">
          <cell r="Z15861">
            <v>60.16</v>
          </cell>
        </row>
        <row r="15862">
          <cell r="Z15862">
            <v>60.17</v>
          </cell>
        </row>
        <row r="15863">
          <cell r="Z15863">
            <v>60.18</v>
          </cell>
        </row>
        <row r="15864">
          <cell r="Z15864">
            <v>60.19</v>
          </cell>
        </row>
        <row r="15865">
          <cell r="Z15865">
            <v>60.2</v>
          </cell>
        </row>
        <row r="15866">
          <cell r="Z15866">
            <v>60.21</v>
          </cell>
        </row>
        <row r="15867">
          <cell r="Z15867">
            <v>60.22</v>
          </cell>
        </row>
        <row r="15868">
          <cell r="Z15868">
            <v>60.23</v>
          </cell>
        </row>
        <row r="15869">
          <cell r="Z15869">
            <v>60.24</v>
          </cell>
        </row>
        <row r="15870">
          <cell r="Z15870">
            <v>60.25</v>
          </cell>
        </row>
        <row r="15871">
          <cell r="Z15871">
            <v>60.26</v>
          </cell>
        </row>
        <row r="15872">
          <cell r="Z15872">
            <v>60.27</v>
          </cell>
        </row>
        <row r="15873">
          <cell r="Z15873">
            <v>60.28</v>
          </cell>
        </row>
        <row r="15874">
          <cell r="Z15874">
            <v>60.29</v>
          </cell>
        </row>
        <row r="15875">
          <cell r="Z15875">
            <v>60.3</v>
          </cell>
        </row>
        <row r="15876">
          <cell r="Z15876">
            <v>60.31</v>
          </cell>
        </row>
        <row r="15877">
          <cell r="Z15877">
            <v>60.32</v>
          </cell>
        </row>
        <row r="15878">
          <cell r="Z15878">
            <v>60.33</v>
          </cell>
        </row>
        <row r="15879">
          <cell r="Z15879">
            <v>60.34</v>
          </cell>
        </row>
        <row r="15880">
          <cell r="Z15880">
            <v>60.35</v>
          </cell>
        </row>
        <row r="15881">
          <cell r="Z15881">
            <v>60.36</v>
          </cell>
        </row>
        <row r="15882">
          <cell r="Z15882">
            <v>60.37</v>
          </cell>
        </row>
        <row r="15883">
          <cell r="Z15883">
            <v>60.38</v>
          </cell>
        </row>
        <row r="15884">
          <cell r="Z15884">
            <v>60.39</v>
          </cell>
        </row>
        <row r="15885">
          <cell r="Z15885">
            <v>60.4</v>
          </cell>
        </row>
        <row r="15886">
          <cell r="Z15886">
            <v>60.41</v>
          </cell>
        </row>
        <row r="15887">
          <cell r="Z15887">
            <v>60.42</v>
          </cell>
        </row>
        <row r="15888">
          <cell r="Z15888">
            <v>60.43</v>
          </cell>
        </row>
        <row r="15889">
          <cell r="Z15889">
            <v>60.44</v>
          </cell>
        </row>
        <row r="15890">
          <cell r="Z15890">
            <v>60.45</v>
          </cell>
        </row>
        <row r="15891">
          <cell r="Z15891">
            <v>60.46</v>
          </cell>
        </row>
        <row r="15892">
          <cell r="Z15892">
            <v>60.47</v>
          </cell>
        </row>
        <row r="15893">
          <cell r="Z15893">
            <v>60.48</v>
          </cell>
        </row>
        <row r="15894">
          <cell r="Z15894">
            <v>60.49</v>
          </cell>
        </row>
        <row r="15895">
          <cell r="Z15895">
            <v>60.5</v>
          </cell>
        </row>
        <row r="15896">
          <cell r="Z15896">
            <v>60.51</v>
          </cell>
        </row>
        <row r="15897">
          <cell r="Z15897">
            <v>60.52</v>
          </cell>
        </row>
        <row r="15898">
          <cell r="Z15898">
            <v>60.53</v>
          </cell>
        </row>
        <row r="15899">
          <cell r="Z15899">
            <v>60.54</v>
          </cell>
        </row>
        <row r="15900">
          <cell r="Z15900">
            <v>60.55</v>
          </cell>
        </row>
        <row r="15901">
          <cell r="Z15901">
            <v>60.56</v>
          </cell>
        </row>
        <row r="15902">
          <cell r="Z15902">
            <v>60.57</v>
          </cell>
        </row>
        <row r="15903">
          <cell r="Z15903">
            <v>60.58</v>
          </cell>
        </row>
        <row r="15904">
          <cell r="Z15904">
            <v>60.59</v>
          </cell>
        </row>
        <row r="15905">
          <cell r="Z15905">
            <v>60.6</v>
          </cell>
        </row>
        <row r="15906">
          <cell r="Z15906">
            <v>60.61</v>
          </cell>
        </row>
        <row r="15907">
          <cell r="Z15907">
            <v>60.62</v>
          </cell>
        </row>
        <row r="15908">
          <cell r="Z15908">
            <v>60.63</v>
          </cell>
        </row>
        <row r="15909">
          <cell r="Z15909">
            <v>60.64</v>
          </cell>
        </row>
        <row r="15910">
          <cell r="Z15910">
            <v>60.65</v>
          </cell>
        </row>
        <row r="15911">
          <cell r="Z15911">
            <v>60.66</v>
          </cell>
        </row>
        <row r="15912">
          <cell r="Z15912">
            <v>60.67</v>
          </cell>
        </row>
        <row r="15913">
          <cell r="Z15913">
            <v>60.68</v>
          </cell>
        </row>
        <row r="15914">
          <cell r="Z15914">
            <v>60.69</v>
          </cell>
        </row>
        <row r="15915">
          <cell r="Z15915">
            <v>60.7</v>
          </cell>
        </row>
        <row r="15916">
          <cell r="Z15916">
            <v>60.71</v>
          </cell>
        </row>
        <row r="15917">
          <cell r="Z15917">
            <v>60.72</v>
          </cell>
        </row>
        <row r="15918">
          <cell r="Z15918">
            <v>60.73</v>
          </cell>
        </row>
        <row r="15919">
          <cell r="Z15919">
            <v>60.74</v>
          </cell>
        </row>
        <row r="15920">
          <cell r="Z15920">
            <v>60.75</v>
          </cell>
        </row>
        <row r="15921">
          <cell r="Z15921">
            <v>60.76</v>
          </cell>
        </row>
        <row r="15922">
          <cell r="Z15922">
            <v>60.77</v>
          </cell>
        </row>
        <row r="15923">
          <cell r="Z15923">
            <v>60.78</v>
          </cell>
        </row>
        <row r="15924">
          <cell r="Z15924">
            <v>60.79</v>
          </cell>
        </row>
        <row r="15925">
          <cell r="Z15925">
            <v>60.8</v>
          </cell>
        </row>
        <row r="15926">
          <cell r="Z15926">
            <v>60.81</v>
          </cell>
        </row>
        <row r="15927">
          <cell r="Z15927">
            <v>60.82</v>
          </cell>
        </row>
        <row r="15928">
          <cell r="Z15928">
            <v>60.83</v>
          </cell>
        </row>
        <row r="15929">
          <cell r="Z15929">
            <v>60.84</v>
          </cell>
        </row>
        <row r="15930">
          <cell r="Z15930">
            <v>60.85</v>
          </cell>
        </row>
        <row r="15931">
          <cell r="Z15931">
            <v>60.86</v>
          </cell>
        </row>
        <row r="15932">
          <cell r="Z15932">
            <v>60.87</v>
          </cell>
        </row>
        <row r="15933">
          <cell r="Z15933">
            <v>60.88</v>
          </cell>
        </row>
        <row r="15934">
          <cell r="Z15934">
            <v>60.89</v>
          </cell>
        </row>
        <row r="15935">
          <cell r="Z15935">
            <v>60.9</v>
          </cell>
        </row>
        <row r="15936">
          <cell r="Z15936">
            <v>60.91</v>
          </cell>
        </row>
        <row r="15937">
          <cell r="Z15937">
            <v>60.92</v>
          </cell>
        </row>
        <row r="15938">
          <cell r="Z15938">
            <v>60.93</v>
          </cell>
        </row>
        <row r="15939">
          <cell r="Z15939">
            <v>60.94</v>
          </cell>
        </row>
        <row r="15940">
          <cell r="Z15940">
            <v>60.95</v>
          </cell>
        </row>
        <row r="15941">
          <cell r="Z15941">
            <v>60.96</v>
          </cell>
        </row>
        <row r="15942">
          <cell r="Z15942">
            <v>60.97</v>
          </cell>
        </row>
        <row r="15943">
          <cell r="Z15943">
            <v>60.98</v>
          </cell>
        </row>
        <row r="15944">
          <cell r="Z15944">
            <v>60.99</v>
          </cell>
        </row>
        <row r="15945">
          <cell r="Z15945">
            <v>61</v>
          </cell>
        </row>
        <row r="15946">
          <cell r="Z15946">
            <v>61.01</v>
          </cell>
        </row>
        <row r="15947">
          <cell r="Z15947">
            <v>61.02</v>
          </cell>
        </row>
        <row r="15948">
          <cell r="Z15948">
            <v>61.03</v>
          </cell>
        </row>
        <row r="15949">
          <cell r="Z15949">
            <v>61.04</v>
          </cell>
        </row>
        <row r="15950">
          <cell r="Z15950">
            <v>61.05</v>
          </cell>
        </row>
        <row r="15951">
          <cell r="Z15951">
            <v>61.06</v>
          </cell>
        </row>
        <row r="15952">
          <cell r="Z15952">
            <v>61.07</v>
          </cell>
        </row>
        <row r="15953">
          <cell r="Z15953">
            <v>61.08</v>
          </cell>
        </row>
        <row r="15954">
          <cell r="Z15954">
            <v>61.09</v>
          </cell>
        </row>
        <row r="15955">
          <cell r="Z15955">
            <v>61.1</v>
          </cell>
        </row>
        <row r="15956">
          <cell r="Z15956">
            <v>61.11</v>
          </cell>
        </row>
        <row r="15957">
          <cell r="Z15957">
            <v>61.12</v>
          </cell>
        </row>
        <row r="15958">
          <cell r="Z15958">
            <v>61.13</v>
          </cell>
        </row>
        <row r="15959">
          <cell r="Z15959">
            <v>61.14</v>
          </cell>
        </row>
        <row r="15960">
          <cell r="Z15960">
            <v>61.15</v>
          </cell>
        </row>
        <row r="15961">
          <cell r="Z15961">
            <v>61.16</v>
          </cell>
        </row>
        <row r="15962">
          <cell r="Z15962">
            <v>61.17</v>
          </cell>
        </row>
        <row r="15963">
          <cell r="Z15963">
            <v>61.18</v>
          </cell>
        </row>
        <row r="15964">
          <cell r="Z15964">
            <v>61.19</v>
          </cell>
        </row>
        <row r="15965">
          <cell r="Z15965">
            <v>61.2</v>
          </cell>
        </row>
        <row r="15966">
          <cell r="Z15966">
            <v>61.21</v>
          </cell>
        </row>
        <row r="15967">
          <cell r="Z15967">
            <v>61.22</v>
          </cell>
        </row>
        <row r="15968">
          <cell r="Z15968">
            <v>61.23</v>
          </cell>
        </row>
        <row r="15969">
          <cell r="Z15969">
            <v>61.24</v>
          </cell>
        </row>
        <row r="15970">
          <cell r="Z15970">
            <v>61.25</v>
          </cell>
        </row>
        <row r="15971">
          <cell r="Z15971">
            <v>61.26</v>
          </cell>
        </row>
        <row r="15972">
          <cell r="Z15972">
            <v>61.27</v>
          </cell>
        </row>
        <row r="15973">
          <cell r="Z15973">
            <v>61.28</v>
          </cell>
        </row>
        <row r="15974">
          <cell r="Z15974">
            <v>61.29</v>
          </cell>
        </row>
        <row r="15975">
          <cell r="Z15975">
            <v>61.3</v>
          </cell>
        </row>
        <row r="15976">
          <cell r="Z15976">
            <v>61.31</v>
          </cell>
        </row>
        <row r="15977">
          <cell r="Z15977">
            <v>61.32</v>
          </cell>
        </row>
        <row r="15978">
          <cell r="Z15978">
            <v>61.33</v>
          </cell>
        </row>
        <row r="15979">
          <cell r="Z15979">
            <v>61.34</v>
          </cell>
        </row>
        <row r="15980">
          <cell r="Z15980">
            <v>61.35</v>
          </cell>
        </row>
        <row r="15981">
          <cell r="Z15981">
            <v>61.36</v>
          </cell>
        </row>
        <row r="15982">
          <cell r="Z15982">
            <v>61.37</v>
          </cell>
        </row>
        <row r="15983">
          <cell r="Z15983">
            <v>61.38</v>
          </cell>
        </row>
        <row r="15984">
          <cell r="Z15984">
            <v>61.39</v>
          </cell>
        </row>
        <row r="15985">
          <cell r="Z15985">
            <v>61.4</v>
          </cell>
        </row>
        <row r="15986">
          <cell r="Z15986">
            <v>61.41</v>
          </cell>
        </row>
        <row r="15987">
          <cell r="Z15987">
            <v>61.42</v>
          </cell>
        </row>
        <row r="15988">
          <cell r="Z15988">
            <v>61.43</v>
          </cell>
        </row>
        <row r="15989">
          <cell r="Z15989">
            <v>61.44</v>
          </cell>
        </row>
        <row r="15990">
          <cell r="Z15990">
            <v>61.45</v>
          </cell>
        </row>
        <row r="15991">
          <cell r="Z15991">
            <v>61.46</v>
          </cell>
        </row>
        <row r="15992">
          <cell r="Z15992">
            <v>61.47</v>
          </cell>
        </row>
        <row r="15993">
          <cell r="Z15993">
            <v>61.48</v>
          </cell>
        </row>
        <row r="15994">
          <cell r="Z15994">
            <v>61.49</v>
          </cell>
        </row>
        <row r="15995">
          <cell r="Z15995">
            <v>61.5</v>
          </cell>
        </row>
        <row r="15996">
          <cell r="Z15996">
            <v>61.51</v>
          </cell>
        </row>
        <row r="15997">
          <cell r="Z15997">
            <v>61.52</v>
          </cell>
        </row>
        <row r="15998">
          <cell r="Z15998">
            <v>61.53</v>
          </cell>
        </row>
        <row r="15999">
          <cell r="Z15999">
            <v>61.54</v>
          </cell>
        </row>
        <row r="16000">
          <cell r="Z16000">
            <v>61.55</v>
          </cell>
        </row>
        <row r="16001">
          <cell r="Z16001">
            <v>61.56</v>
          </cell>
        </row>
        <row r="16002">
          <cell r="Z16002">
            <v>61.57</v>
          </cell>
        </row>
        <row r="16003">
          <cell r="Z16003">
            <v>61.58</v>
          </cell>
        </row>
        <row r="16004">
          <cell r="Z16004">
            <v>61.59</v>
          </cell>
        </row>
        <row r="16005">
          <cell r="Z16005">
            <v>61.6</v>
          </cell>
        </row>
        <row r="16006">
          <cell r="Z16006">
            <v>61.61</v>
          </cell>
        </row>
        <row r="16007">
          <cell r="Z16007">
            <v>61.62</v>
          </cell>
        </row>
        <row r="16008">
          <cell r="Z16008">
            <v>61.63</v>
          </cell>
        </row>
        <row r="16009">
          <cell r="Z16009">
            <v>61.64</v>
          </cell>
        </row>
        <row r="16010">
          <cell r="Z16010">
            <v>61.65</v>
          </cell>
        </row>
        <row r="16011">
          <cell r="Z16011">
            <v>61.66</v>
          </cell>
        </row>
        <row r="16012">
          <cell r="Z16012">
            <v>61.67</v>
          </cell>
        </row>
        <row r="16013">
          <cell r="Z16013">
            <v>61.68</v>
          </cell>
        </row>
        <row r="16014">
          <cell r="Z16014">
            <v>61.69</v>
          </cell>
        </row>
        <row r="16015">
          <cell r="Z16015">
            <v>61.7</v>
          </cell>
        </row>
        <row r="16016">
          <cell r="Z16016">
            <v>61.71</v>
          </cell>
        </row>
        <row r="16017">
          <cell r="Z16017">
            <v>61.72</v>
          </cell>
        </row>
        <row r="16018">
          <cell r="Z16018">
            <v>61.73</v>
          </cell>
        </row>
        <row r="16019">
          <cell r="Z16019">
            <v>61.74</v>
          </cell>
        </row>
        <row r="16020">
          <cell r="Z16020">
            <v>61.75</v>
          </cell>
        </row>
        <row r="16021">
          <cell r="Z16021">
            <v>61.76</v>
          </cell>
        </row>
        <row r="16022">
          <cell r="Z16022">
            <v>61.77</v>
          </cell>
        </row>
        <row r="16023">
          <cell r="Z16023">
            <v>61.78</v>
          </cell>
        </row>
        <row r="16024">
          <cell r="Z16024">
            <v>61.79</v>
          </cell>
        </row>
        <row r="16025">
          <cell r="Z16025">
            <v>61.8</v>
          </cell>
        </row>
        <row r="16026">
          <cell r="Z16026">
            <v>61.81</v>
          </cell>
        </row>
        <row r="16027">
          <cell r="Z16027">
            <v>61.82</v>
          </cell>
        </row>
        <row r="16028">
          <cell r="Z16028">
            <v>61.83</v>
          </cell>
        </row>
        <row r="16029">
          <cell r="Z16029">
            <v>61.84</v>
          </cell>
        </row>
        <row r="16030">
          <cell r="Z16030">
            <v>61.85</v>
          </cell>
        </row>
        <row r="16031">
          <cell r="Z16031">
            <v>61.86</v>
          </cell>
        </row>
        <row r="16032">
          <cell r="Z16032">
            <v>61.87</v>
          </cell>
        </row>
        <row r="16033">
          <cell r="Z16033">
            <v>61.88</v>
          </cell>
        </row>
        <row r="16034">
          <cell r="Z16034">
            <v>61.89</v>
          </cell>
        </row>
        <row r="16035">
          <cell r="Z16035">
            <v>61.9</v>
          </cell>
        </row>
        <row r="16036">
          <cell r="Z16036">
            <v>61.91</v>
          </cell>
        </row>
        <row r="16037">
          <cell r="Z16037">
            <v>61.92</v>
          </cell>
        </row>
        <row r="16038">
          <cell r="Z16038">
            <v>61.93</v>
          </cell>
        </row>
        <row r="16039">
          <cell r="Z16039">
            <v>61.94</v>
          </cell>
        </row>
        <row r="16040">
          <cell r="Z16040">
            <v>61.95</v>
          </cell>
        </row>
        <row r="16041">
          <cell r="Z16041">
            <v>61.96</v>
          </cell>
        </row>
        <row r="16042">
          <cell r="Z16042">
            <v>61.97</v>
          </cell>
        </row>
        <row r="16043">
          <cell r="Z16043">
            <v>61.98</v>
          </cell>
        </row>
        <row r="16044">
          <cell r="Z16044">
            <v>61.99</v>
          </cell>
        </row>
        <row r="16045">
          <cell r="Z16045">
            <v>62</v>
          </cell>
        </row>
        <row r="16046">
          <cell r="Z16046">
            <v>62.01</v>
          </cell>
        </row>
        <row r="16047">
          <cell r="Z16047">
            <v>62.02</v>
          </cell>
        </row>
        <row r="16048">
          <cell r="Z16048">
            <v>62.03</v>
          </cell>
        </row>
        <row r="16049">
          <cell r="Z16049">
            <v>62.04</v>
          </cell>
        </row>
        <row r="16050">
          <cell r="Z16050">
            <v>62.05</v>
          </cell>
        </row>
        <row r="16051">
          <cell r="Z16051">
            <v>62.06</v>
          </cell>
        </row>
        <row r="16052">
          <cell r="Z16052">
            <v>62.07</v>
          </cell>
        </row>
        <row r="16053">
          <cell r="Z16053">
            <v>62.08</v>
          </cell>
        </row>
        <row r="16054">
          <cell r="Z16054">
            <v>62.09</v>
          </cell>
        </row>
        <row r="16055">
          <cell r="Z16055">
            <v>62.1</v>
          </cell>
        </row>
        <row r="16056">
          <cell r="Z16056">
            <v>62.11</v>
          </cell>
        </row>
        <row r="16057">
          <cell r="Z16057">
            <v>62.12</v>
          </cell>
        </row>
        <row r="16058">
          <cell r="Z16058">
            <v>62.13</v>
          </cell>
        </row>
        <row r="16059">
          <cell r="Z16059">
            <v>62.14</v>
          </cell>
        </row>
        <row r="16060">
          <cell r="Z16060">
            <v>62.15</v>
          </cell>
        </row>
        <row r="16061">
          <cell r="Z16061">
            <v>62.16</v>
          </cell>
        </row>
        <row r="16062">
          <cell r="Z16062">
            <v>62.17</v>
          </cell>
        </row>
        <row r="16063">
          <cell r="Z16063">
            <v>62.18</v>
          </cell>
        </row>
        <row r="16064">
          <cell r="Z16064">
            <v>62.19</v>
          </cell>
        </row>
        <row r="16065">
          <cell r="Z16065">
            <v>62.2</v>
          </cell>
        </row>
        <row r="16066">
          <cell r="Z16066">
            <v>62.21</v>
          </cell>
        </row>
        <row r="16067">
          <cell r="Z16067">
            <v>62.22</v>
          </cell>
        </row>
        <row r="16068">
          <cell r="Z16068">
            <v>62.23</v>
          </cell>
        </row>
        <row r="16069">
          <cell r="Z16069">
            <v>62.24</v>
          </cell>
        </row>
        <row r="16070">
          <cell r="Z16070">
            <v>62.25</v>
          </cell>
        </row>
        <row r="16071">
          <cell r="Z16071">
            <v>62.26</v>
          </cell>
        </row>
        <row r="16072">
          <cell r="Z16072">
            <v>62.27</v>
          </cell>
        </row>
        <row r="16073">
          <cell r="Z16073">
            <v>62.28</v>
          </cell>
        </row>
        <row r="16074">
          <cell r="Z16074">
            <v>62.29</v>
          </cell>
        </row>
        <row r="16075">
          <cell r="Z16075">
            <v>62.3</v>
          </cell>
        </row>
        <row r="16076">
          <cell r="Z16076">
            <v>62.31</v>
          </cell>
        </row>
        <row r="16077">
          <cell r="Z16077">
            <v>62.32</v>
          </cell>
        </row>
        <row r="16078">
          <cell r="Z16078">
            <v>62.33</v>
          </cell>
        </row>
        <row r="16079">
          <cell r="Z16079">
            <v>62.34</v>
          </cell>
        </row>
        <row r="16080">
          <cell r="Z16080">
            <v>62.35</v>
          </cell>
        </row>
        <row r="16081">
          <cell r="Z16081">
            <v>62.36</v>
          </cell>
        </row>
        <row r="16082">
          <cell r="Z16082">
            <v>62.37</v>
          </cell>
        </row>
        <row r="16083">
          <cell r="Z16083">
            <v>62.38</v>
          </cell>
        </row>
        <row r="16084">
          <cell r="Z16084">
            <v>62.39</v>
          </cell>
        </row>
        <row r="16085">
          <cell r="Z16085">
            <v>62.4</v>
          </cell>
        </row>
        <row r="16086">
          <cell r="Z16086">
            <v>62.41</v>
          </cell>
        </row>
        <row r="16087">
          <cell r="Z16087">
            <v>62.42</v>
          </cell>
        </row>
        <row r="16088">
          <cell r="Z16088">
            <v>62.43</v>
          </cell>
        </row>
        <row r="16089">
          <cell r="Z16089">
            <v>62.44</v>
          </cell>
        </row>
        <row r="16090">
          <cell r="Z16090">
            <v>62.45</v>
          </cell>
        </row>
        <row r="16091">
          <cell r="Z16091">
            <v>62.46</v>
          </cell>
        </row>
        <row r="16092">
          <cell r="Z16092">
            <v>62.47</v>
          </cell>
        </row>
        <row r="16093">
          <cell r="Z16093">
            <v>62.48</v>
          </cell>
        </row>
        <row r="16094">
          <cell r="Z16094">
            <v>62.49</v>
          </cell>
        </row>
        <row r="16095">
          <cell r="Z16095">
            <v>62.5</v>
          </cell>
        </row>
        <row r="16096">
          <cell r="Z16096">
            <v>62.51</v>
          </cell>
        </row>
        <row r="16097">
          <cell r="Z16097">
            <v>62.52</v>
          </cell>
        </row>
        <row r="16098">
          <cell r="Z16098">
            <v>62.53</v>
          </cell>
        </row>
        <row r="16099">
          <cell r="Z16099">
            <v>62.54</v>
          </cell>
        </row>
        <row r="16100">
          <cell r="Z16100">
            <v>62.55</v>
          </cell>
        </row>
        <row r="16101">
          <cell r="Z16101">
            <v>62.56</v>
          </cell>
        </row>
        <row r="16102">
          <cell r="Z16102">
            <v>62.57</v>
          </cell>
        </row>
        <row r="16103">
          <cell r="Z16103">
            <v>62.58</v>
          </cell>
        </row>
        <row r="16104">
          <cell r="Z16104">
            <v>62.59</v>
          </cell>
        </row>
        <row r="16105">
          <cell r="Z16105">
            <v>62.6</v>
          </cell>
        </row>
        <row r="16106">
          <cell r="Z16106">
            <v>62.61</v>
          </cell>
        </row>
        <row r="16107">
          <cell r="Z16107">
            <v>62.62</v>
          </cell>
        </row>
        <row r="16108">
          <cell r="Z16108">
            <v>62.63</v>
          </cell>
        </row>
        <row r="16109">
          <cell r="Z16109">
            <v>62.64</v>
          </cell>
        </row>
        <row r="16110">
          <cell r="Z16110">
            <v>62.65</v>
          </cell>
        </row>
        <row r="16111">
          <cell r="Z16111">
            <v>62.66</v>
          </cell>
        </row>
        <row r="16112">
          <cell r="Z16112">
            <v>62.67</v>
          </cell>
        </row>
        <row r="16113">
          <cell r="Z16113">
            <v>62.68</v>
          </cell>
        </row>
        <row r="16114">
          <cell r="Z16114">
            <v>62.69</v>
          </cell>
        </row>
        <row r="16115">
          <cell r="Z16115">
            <v>62.7</v>
          </cell>
        </row>
        <row r="16116">
          <cell r="Z16116">
            <v>62.71</v>
          </cell>
        </row>
        <row r="16117">
          <cell r="Z16117">
            <v>62.72</v>
          </cell>
        </row>
        <row r="16118">
          <cell r="Z16118">
            <v>62.73</v>
          </cell>
        </row>
        <row r="16119">
          <cell r="Z16119">
            <v>62.74</v>
          </cell>
        </row>
        <row r="16120">
          <cell r="Z16120">
            <v>62.75</v>
          </cell>
        </row>
        <row r="16121">
          <cell r="Z16121">
            <v>62.76</v>
          </cell>
        </row>
        <row r="16122">
          <cell r="Z16122">
            <v>62.77</v>
          </cell>
        </row>
        <row r="16123">
          <cell r="Z16123">
            <v>62.78</v>
          </cell>
        </row>
        <row r="16124">
          <cell r="Z16124">
            <v>62.79</v>
          </cell>
        </row>
        <row r="16125">
          <cell r="Z16125">
            <v>62.8</v>
          </cell>
        </row>
        <row r="16126">
          <cell r="Z16126">
            <v>62.81</v>
          </cell>
        </row>
        <row r="16127">
          <cell r="Z16127">
            <v>62.82</v>
          </cell>
        </row>
        <row r="16128">
          <cell r="Z16128">
            <v>62.83</v>
          </cell>
        </row>
        <row r="16129">
          <cell r="Z16129">
            <v>62.84</v>
          </cell>
        </row>
        <row r="16130">
          <cell r="Z16130">
            <v>62.85</v>
          </cell>
        </row>
        <row r="16131">
          <cell r="Z16131">
            <v>62.86</v>
          </cell>
        </row>
        <row r="16132">
          <cell r="Z16132">
            <v>62.87</v>
          </cell>
        </row>
        <row r="16133">
          <cell r="Z16133">
            <v>62.88</v>
          </cell>
        </row>
        <row r="16134">
          <cell r="Z16134">
            <v>62.89</v>
          </cell>
        </row>
        <row r="16135">
          <cell r="Z16135">
            <v>62.9</v>
          </cell>
        </row>
        <row r="16136">
          <cell r="Z16136">
            <v>62.91</v>
          </cell>
        </row>
        <row r="16137">
          <cell r="Z16137">
            <v>62.92</v>
          </cell>
        </row>
        <row r="16138">
          <cell r="Z16138">
            <v>62.93</v>
          </cell>
        </row>
        <row r="16139">
          <cell r="Z16139">
            <v>62.94</v>
          </cell>
        </row>
        <row r="16140">
          <cell r="Z16140">
            <v>62.95</v>
          </cell>
        </row>
        <row r="16141">
          <cell r="Z16141">
            <v>62.96</v>
          </cell>
        </row>
        <row r="16142">
          <cell r="Z16142">
            <v>62.97</v>
          </cell>
        </row>
        <row r="16143">
          <cell r="Z16143">
            <v>62.98</v>
          </cell>
        </row>
        <row r="16144">
          <cell r="Z16144">
            <v>62.99</v>
          </cell>
        </row>
        <row r="16145">
          <cell r="Z16145">
            <v>63</v>
          </cell>
        </row>
        <row r="16146">
          <cell r="Z16146">
            <v>63.01</v>
          </cell>
        </row>
        <row r="16147">
          <cell r="Z16147">
            <v>63.02</v>
          </cell>
        </row>
        <row r="16148">
          <cell r="Z16148">
            <v>63.03</v>
          </cell>
        </row>
        <row r="16149">
          <cell r="Z16149">
            <v>63.04</v>
          </cell>
        </row>
        <row r="16150">
          <cell r="Z16150">
            <v>63.05</v>
          </cell>
        </row>
        <row r="16151">
          <cell r="Z16151">
            <v>63.06</v>
          </cell>
        </row>
        <row r="16152">
          <cell r="Z16152">
            <v>63.07</v>
          </cell>
        </row>
        <row r="16153">
          <cell r="Z16153">
            <v>63.08</v>
          </cell>
        </row>
        <row r="16154">
          <cell r="Z16154">
            <v>63.09</v>
          </cell>
        </row>
        <row r="16155">
          <cell r="Z16155">
            <v>63.1</v>
          </cell>
        </row>
        <row r="16156">
          <cell r="Z16156">
            <v>63.11</v>
          </cell>
        </row>
        <row r="16157">
          <cell r="Z16157">
            <v>63.12</v>
          </cell>
        </row>
        <row r="16158">
          <cell r="Z16158">
            <v>63.13</v>
          </cell>
        </row>
        <row r="16159">
          <cell r="Z16159">
            <v>63.14</v>
          </cell>
        </row>
        <row r="16160">
          <cell r="Z16160">
            <v>63.15</v>
          </cell>
        </row>
        <row r="16161">
          <cell r="Z16161">
            <v>63.16</v>
          </cell>
        </row>
        <row r="16162">
          <cell r="Z16162">
            <v>63.17</v>
          </cell>
        </row>
        <row r="16163">
          <cell r="Z16163">
            <v>63.18</v>
          </cell>
        </row>
        <row r="16164">
          <cell r="Z16164">
            <v>63.19</v>
          </cell>
        </row>
        <row r="16165">
          <cell r="Z16165">
            <v>63.2</v>
          </cell>
        </row>
        <row r="16166">
          <cell r="Z16166">
            <v>63.21</v>
          </cell>
        </row>
        <row r="16167">
          <cell r="Z16167">
            <v>63.22</v>
          </cell>
        </row>
        <row r="16168">
          <cell r="Z16168">
            <v>63.23</v>
          </cell>
        </row>
        <row r="16169">
          <cell r="Z16169">
            <v>63.24</v>
          </cell>
        </row>
        <row r="16170">
          <cell r="Z16170">
            <v>63.25</v>
          </cell>
        </row>
        <row r="16171">
          <cell r="Z16171">
            <v>63.26</v>
          </cell>
        </row>
        <row r="16172">
          <cell r="Z16172">
            <v>63.27</v>
          </cell>
        </row>
        <row r="16173">
          <cell r="Z16173">
            <v>63.28</v>
          </cell>
        </row>
        <row r="16174">
          <cell r="Z16174">
            <v>63.29</v>
          </cell>
        </row>
        <row r="16175">
          <cell r="Z16175">
            <v>63.3</v>
          </cell>
        </row>
        <row r="16176">
          <cell r="Z16176">
            <v>63.31</v>
          </cell>
        </row>
        <row r="16177">
          <cell r="Z16177">
            <v>63.32</v>
          </cell>
        </row>
        <row r="16178">
          <cell r="Z16178">
            <v>63.33</v>
          </cell>
        </row>
        <row r="16179">
          <cell r="Z16179">
            <v>63.34</v>
          </cell>
        </row>
        <row r="16180">
          <cell r="Z16180">
            <v>63.35</v>
          </cell>
        </row>
        <row r="16181">
          <cell r="Z16181">
            <v>63.36</v>
          </cell>
        </row>
        <row r="16182">
          <cell r="Z16182">
            <v>63.37</v>
          </cell>
        </row>
        <row r="16183">
          <cell r="Z16183">
            <v>63.38</v>
          </cell>
        </row>
        <row r="16184">
          <cell r="Z16184">
            <v>63.39</v>
          </cell>
        </row>
        <row r="16185">
          <cell r="Z16185">
            <v>63.4</v>
          </cell>
        </row>
        <row r="16186">
          <cell r="Z16186">
            <v>63.41</v>
          </cell>
        </row>
        <row r="16187">
          <cell r="Z16187">
            <v>63.42</v>
          </cell>
        </row>
        <row r="16188">
          <cell r="Z16188">
            <v>63.43</v>
          </cell>
        </row>
        <row r="16189">
          <cell r="Z16189">
            <v>63.44</v>
          </cell>
        </row>
        <row r="16190">
          <cell r="Z16190">
            <v>63.45</v>
          </cell>
        </row>
        <row r="16191">
          <cell r="Z16191">
            <v>63.46</v>
          </cell>
        </row>
        <row r="16192">
          <cell r="Z16192">
            <v>63.47</v>
          </cell>
        </row>
        <row r="16193">
          <cell r="Z16193">
            <v>63.48</v>
          </cell>
        </row>
        <row r="16194">
          <cell r="Z16194">
            <v>63.49</v>
          </cell>
        </row>
        <row r="16195">
          <cell r="Z16195">
            <v>63.5</v>
          </cell>
        </row>
        <row r="16196">
          <cell r="Z16196">
            <v>63.51</v>
          </cell>
        </row>
        <row r="16197">
          <cell r="Z16197">
            <v>63.52</v>
          </cell>
        </row>
        <row r="16198">
          <cell r="Z16198">
            <v>63.53</v>
          </cell>
        </row>
        <row r="16199">
          <cell r="Z16199">
            <v>63.54</v>
          </cell>
        </row>
        <row r="16200">
          <cell r="Z16200">
            <v>63.55</v>
          </cell>
        </row>
        <row r="16201">
          <cell r="Z16201">
            <v>63.56</v>
          </cell>
        </row>
        <row r="16202">
          <cell r="Z16202">
            <v>63.57</v>
          </cell>
        </row>
        <row r="16203">
          <cell r="Z16203">
            <v>63.58</v>
          </cell>
        </row>
        <row r="16204">
          <cell r="Z16204">
            <v>63.59</v>
          </cell>
        </row>
        <row r="16205">
          <cell r="Z16205">
            <v>63.6</v>
          </cell>
        </row>
        <row r="16206">
          <cell r="Z16206">
            <v>63.61</v>
          </cell>
        </row>
        <row r="16207">
          <cell r="Z16207">
            <v>63.62</v>
          </cell>
        </row>
        <row r="16208">
          <cell r="Z16208">
            <v>63.63</v>
          </cell>
        </row>
        <row r="16209">
          <cell r="Z16209">
            <v>63.64</v>
          </cell>
        </row>
        <row r="16210">
          <cell r="Z16210">
            <v>63.65</v>
          </cell>
        </row>
        <row r="16211">
          <cell r="Z16211">
            <v>63.66</v>
          </cell>
        </row>
        <row r="16212">
          <cell r="Z16212">
            <v>63.67</v>
          </cell>
        </row>
        <row r="16213">
          <cell r="Z16213">
            <v>63.68</v>
          </cell>
        </row>
        <row r="16214">
          <cell r="Z16214">
            <v>63.69</v>
          </cell>
        </row>
        <row r="16215">
          <cell r="Z16215">
            <v>63.7</v>
          </cell>
        </row>
        <row r="16216">
          <cell r="Z16216">
            <v>63.71</v>
          </cell>
        </row>
        <row r="16217">
          <cell r="Z16217">
            <v>63.72</v>
          </cell>
        </row>
        <row r="16218">
          <cell r="Z16218">
            <v>63.73</v>
          </cell>
        </row>
        <row r="16219">
          <cell r="Z16219">
            <v>63.74</v>
          </cell>
        </row>
        <row r="16220">
          <cell r="Z16220">
            <v>63.75</v>
          </cell>
        </row>
        <row r="16221">
          <cell r="Z16221">
            <v>63.76</v>
          </cell>
        </row>
        <row r="16222">
          <cell r="Z16222">
            <v>63.77</v>
          </cell>
        </row>
        <row r="16223">
          <cell r="Z16223">
            <v>63.78</v>
          </cell>
        </row>
        <row r="16224">
          <cell r="Z16224">
            <v>63.79</v>
          </cell>
        </row>
        <row r="16225">
          <cell r="Z16225">
            <v>63.8</v>
          </cell>
        </row>
        <row r="16226">
          <cell r="Z16226">
            <v>63.81</v>
          </cell>
        </row>
        <row r="16227">
          <cell r="Z16227">
            <v>63.82</v>
          </cell>
        </row>
        <row r="16228">
          <cell r="Z16228">
            <v>63.83</v>
          </cell>
        </row>
        <row r="16229">
          <cell r="Z16229">
            <v>63.84</v>
          </cell>
        </row>
        <row r="16230">
          <cell r="Z16230">
            <v>63.85</v>
          </cell>
        </row>
        <row r="16231">
          <cell r="Z16231">
            <v>63.86</v>
          </cell>
        </row>
        <row r="16232">
          <cell r="Z16232">
            <v>63.87</v>
          </cell>
        </row>
        <row r="16233">
          <cell r="Z16233">
            <v>63.88</v>
          </cell>
        </row>
        <row r="16234">
          <cell r="Z16234">
            <v>63.89</v>
          </cell>
        </row>
        <row r="16235">
          <cell r="Z16235">
            <v>63.9</v>
          </cell>
        </row>
        <row r="16236">
          <cell r="Z16236">
            <v>63.91</v>
          </cell>
        </row>
        <row r="16237">
          <cell r="Z16237">
            <v>63.92</v>
          </cell>
        </row>
        <row r="16238">
          <cell r="Z16238">
            <v>63.93</v>
          </cell>
        </row>
        <row r="16239">
          <cell r="Z16239">
            <v>63.94</v>
          </cell>
        </row>
        <row r="16240">
          <cell r="Z16240">
            <v>63.95</v>
          </cell>
        </row>
        <row r="16241">
          <cell r="Z16241">
            <v>63.96</v>
          </cell>
        </row>
        <row r="16242">
          <cell r="Z16242">
            <v>63.97</v>
          </cell>
        </row>
        <row r="16243">
          <cell r="Z16243">
            <v>63.98</v>
          </cell>
        </row>
        <row r="16244">
          <cell r="Z16244">
            <v>63.99</v>
          </cell>
        </row>
        <row r="16245">
          <cell r="Z16245">
            <v>64</v>
          </cell>
        </row>
        <row r="16246">
          <cell r="Z16246">
            <v>64.010000000000005</v>
          </cell>
        </row>
        <row r="16247">
          <cell r="Z16247">
            <v>64.02</v>
          </cell>
        </row>
        <row r="16248">
          <cell r="Z16248">
            <v>64.03</v>
          </cell>
        </row>
        <row r="16249">
          <cell r="Z16249">
            <v>64.040000000000006</v>
          </cell>
        </row>
        <row r="16250">
          <cell r="Z16250">
            <v>64.05</v>
          </cell>
        </row>
        <row r="16251">
          <cell r="Z16251">
            <v>64.06</v>
          </cell>
        </row>
        <row r="16252">
          <cell r="Z16252">
            <v>64.069999999999993</v>
          </cell>
        </row>
        <row r="16253">
          <cell r="Z16253">
            <v>64.08</v>
          </cell>
        </row>
        <row r="16254">
          <cell r="Z16254">
            <v>64.09</v>
          </cell>
        </row>
        <row r="16255">
          <cell r="Z16255">
            <v>64.099999999999994</v>
          </cell>
        </row>
        <row r="16256">
          <cell r="Z16256">
            <v>64.11</v>
          </cell>
        </row>
        <row r="16257">
          <cell r="Z16257">
            <v>64.12</v>
          </cell>
        </row>
        <row r="16258">
          <cell r="Z16258">
            <v>64.13</v>
          </cell>
        </row>
        <row r="16259">
          <cell r="Z16259">
            <v>64.14</v>
          </cell>
        </row>
        <row r="16260">
          <cell r="Z16260">
            <v>64.150000000000006</v>
          </cell>
        </row>
        <row r="16261">
          <cell r="Z16261">
            <v>64.16</v>
          </cell>
        </row>
        <row r="16262">
          <cell r="Z16262">
            <v>64.17</v>
          </cell>
        </row>
        <row r="16263">
          <cell r="Z16263">
            <v>64.180000000000007</v>
          </cell>
        </row>
        <row r="16264">
          <cell r="Z16264">
            <v>64.19</v>
          </cell>
        </row>
        <row r="16265">
          <cell r="Z16265">
            <v>64.2</v>
          </cell>
        </row>
        <row r="16266">
          <cell r="Z16266">
            <v>64.209999999999994</v>
          </cell>
        </row>
        <row r="16267">
          <cell r="Z16267">
            <v>64.22</v>
          </cell>
        </row>
        <row r="16268">
          <cell r="Z16268">
            <v>64.23</v>
          </cell>
        </row>
        <row r="16269">
          <cell r="Z16269">
            <v>64.239999999999995</v>
          </cell>
        </row>
        <row r="16270">
          <cell r="Z16270">
            <v>64.25</v>
          </cell>
        </row>
        <row r="16271">
          <cell r="Z16271">
            <v>64.260000000000005</v>
          </cell>
        </row>
        <row r="16272">
          <cell r="Z16272">
            <v>64.27</v>
          </cell>
        </row>
        <row r="16273">
          <cell r="Z16273">
            <v>64.28</v>
          </cell>
        </row>
        <row r="16274">
          <cell r="Z16274">
            <v>64.290000000000006</v>
          </cell>
        </row>
        <row r="16275">
          <cell r="Z16275">
            <v>64.3</v>
          </cell>
        </row>
        <row r="16276">
          <cell r="Z16276">
            <v>64.31</v>
          </cell>
        </row>
        <row r="16277">
          <cell r="Z16277">
            <v>64.319999999999993</v>
          </cell>
        </row>
        <row r="16278">
          <cell r="Z16278">
            <v>64.33</v>
          </cell>
        </row>
        <row r="16279">
          <cell r="Z16279">
            <v>64.34</v>
          </cell>
        </row>
        <row r="16280">
          <cell r="Z16280">
            <v>64.349999999999994</v>
          </cell>
        </row>
        <row r="16281">
          <cell r="Z16281">
            <v>64.36</v>
          </cell>
        </row>
        <row r="16282">
          <cell r="Z16282">
            <v>64.37</v>
          </cell>
        </row>
        <row r="16283">
          <cell r="Z16283">
            <v>64.38</v>
          </cell>
        </row>
        <row r="16284">
          <cell r="Z16284">
            <v>64.39</v>
          </cell>
        </row>
        <row r="16285">
          <cell r="Z16285">
            <v>64.400000000000006</v>
          </cell>
        </row>
        <row r="16286">
          <cell r="Z16286">
            <v>64.41</v>
          </cell>
        </row>
        <row r="16287">
          <cell r="Z16287">
            <v>64.42</v>
          </cell>
        </row>
        <row r="16288">
          <cell r="Z16288">
            <v>64.430000000000007</v>
          </cell>
        </row>
        <row r="16289">
          <cell r="Z16289">
            <v>64.44</v>
          </cell>
        </row>
        <row r="16290">
          <cell r="Z16290">
            <v>64.45</v>
          </cell>
        </row>
        <row r="16291">
          <cell r="Z16291">
            <v>64.459999999999994</v>
          </cell>
        </row>
        <row r="16292">
          <cell r="Z16292">
            <v>64.47</v>
          </cell>
        </row>
        <row r="16293">
          <cell r="Z16293">
            <v>64.48</v>
          </cell>
        </row>
        <row r="16294">
          <cell r="Z16294">
            <v>64.489999999999995</v>
          </cell>
        </row>
        <row r="16295">
          <cell r="Z16295">
            <v>64.5</v>
          </cell>
        </row>
        <row r="16296">
          <cell r="Z16296">
            <v>64.510000000000005</v>
          </cell>
        </row>
        <row r="16297">
          <cell r="Z16297">
            <v>64.52</v>
          </cell>
        </row>
        <row r="16298">
          <cell r="Z16298">
            <v>64.53</v>
          </cell>
        </row>
        <row r="16299">
          <cell r="Z16299">
            <v>64.540000000000006</v>
          </cell>
        </row>
        <row r="16300">
          <cell r="Z16300">
            <v>64.55</v>
          </cell>
        </row>
        <row r="16301">
          <cell r="Z16301">
            <v>64.56</v>
          </cell>
        </row>
        <row r="16302">
          <cell r="Z16302">
            <v>64.569999999999993</v>
          </cell>
        </row>
        <row r="16303">
          <cell r="Z16303">
            <v>64.58</v>
          </cell>
        </row>
        <row r="16304">
          <cell r="Z16304">
            <v>64.59</v>
          </cell>
        </row>
        <row r="16305">
          <cell r="Z16305">
            <v>64.599999999999994</v>
          </cell>
        </row>
        <row r="16306">
          <cell r="Z16306">
            <v>64.61</v>
          </cell>
        </row>
        <row r="16307">
          <cell r="Z16307">
            <v>64.62</v>
          </cell>
        </row>
        <row r="16308">
          <cell r="Z16308">
            <v>64.63</v>
          </cell>
        </row>
        <row r="16309">
          <cell r="Z16309">
            <v>64.64</v>
          </cell>
        </row>
        <row r="16310">
          <cell r="Z16310">
            <v>64.650000000000006</v>
          </cell>
        </row>
        <row r="16311">
          <cell r="Z16311">
            <v>64.66</v>
          </cell>
        </row>
        <row r="16312">
          <cell r="Z16312">
            <v>64.67</v>
          </cell>
        </row>
        <row r="16313">
          <cell r="Z16313">
            <v>64.680000000000007</v>
          </cell>
        </row>
        <row r="16314">
          <cell r="Z16314">
            <v>64.69</v>
          </cell>
        </row>
        <row r="16315">
          <cell r="Z16315">
            <v>64.7</v>
          </cell>
        </row>
        <row r="16316">
          <cell r="Z16316">
            <v>64.709999999999994</v>
          </cell>
        </row>
        <row r="16317">
          <cell r="Z16317">
            <v>64.72</v>
          </cell>
        </row>
        <row r="16318">
          <cell r="Z16318">
            <v>64.73</v>
          </cell>
        </row>
        <row r="16319">
          <cell r="Z16319">
            <v>64.739999999999995</v>
          </cell>
        </row>
        <row r="16320">
          <cell r="Z16320">
            <v>64.75</v>
          </cell>
        </row>
        <row r="16321">
          <cell r="Z16321">
            <v>64.760000000000005</v>
          </cell>
        </row>
        <row r="16322">
          <cell r="Z16322">
            <v>64.77</v>
          </cell>
        </row>
        <row r="16323">
          <cell r="Z16323">
            <v>64.78</v>
          </cell>
        </row>
        <row r="16324">
          <cell r="Z16324">
            <v>64.790000000000006</v>
          </cell>
        </row>
        <row r="16325">
          <cell r="Z16325">
            <v>64.8</v>
          </cell>
        </row>
        <row r="16326">
          <cell r="Z16326">
            <v>64.81</v>
          </cell>
        </row>
        <row r="16327">
          <cell r="Z16327">
            <v>64.819999999999993</v>
          </cell>
        </row>
        <row r="16328">
          <cell r="Z16328">
            <v>64.83</v>
          </cell>
        </row>
        <row r="16329">
          <cell r="Z16329">
            <v>64.84</v>
          </cell>
        </row>
        <row r="16330">
          <cell r="Z16330">
            <v>64.849999999999994</v>
          </cell>
        </row>
        <row r="16331">
          <cell r="Z16331">
            <v>64.86</v>
          </cell>
        </row>
        <row r="16332">
          <cell r="Z16332">
            <v>64.87</v>
          </cell>
        </row>
        <row r="16333">
          <cell r="Z16333">
            <v>64.88</v>
          </cell>
        </row>
        <row r="16334">
          <cell r="Z16334">
            <v>64.89</v>
          </cell>
        </row>
        <row r="16335">
          <cell r="Z16335">
            <v>64.900000000000006</v>
          </cell>
        </row>
        <row r="16336">
          <cell r="Z16336">
            <v>64.91</v>
          </cell>
        </row>
        <row r="16337">
          <cell r="Z16337">
            <v>64.92</v>
          </cell>
        </row>
        <row r="16338">
          <cell r="Z16338">
            <v>64.930000000000007</v>
          </cell>
        </row>
        <row r="16339">
          <cell r="Z16339">
            <v>64.94</v>
          </cell>
        </row>
        <row r="16340">
          <cell r="Z16340">
            <v>64.95</v>
          </cell>
        </row>
        <row r="16341">
          <cell r="Z16341">
            <v>64.959999999999994</v>
          </cell>
        </row>
        <row r="16342">
          <cell r="Z16342">
            <v>64.97</v>
          </cell>
        </row>
        <row r="16343">
          <cell r="Z16343">
            <v>64.98</v>
          </cell>
        </row>
        <row r="16344">
          <cell r="Z16344">
            <v>64.989999999999995</v>
          </cell>
        </row>
        <row r="16345">
          <cell r="Z16345">
            <v>65</v>
          </cell>
        </row>
        <row r="16346">
          <cell r="Z16346">
            <v>65.010000000000005</v>
          </cell>
        </row>
        <row r="16347">
          <cell r="Z16347">
            <v>65.02</v>
          </cell>
        </row>
        <row r="16348">
          <cell r="Z16348">
            <v>65.03</v>
          </cell>
        </row>
        <row r="16349">
          <cell r="Z16349">
            <v>65.040000000000006</v>
          </cell>
        </row>
        <row r="16350">
          <cell r="Z16350">
            <v>65.05</v>
          </cell>
        </row>
        <row r="16351">
          <cell r="Z16351">
            <v>65.06</v>
          </cell>
        </row>
        <row r="16352">
          <cell r="Z16352">
            <v>65.069999999999993</v>
          </cell>
        </row>
        <row r="16353">
          <cell r="Z16353">
            <v>65.08</v>
          </cell>
        </row>
        <row r="16354">
          <cell r="Z16354">
            <v>65.09</v>
          </cell>
        </row>
        <row r="16355">
          <cell r="Z16355">
            <v>65.099999999999994</v>
          </cell>
        </row>
        <row r="16356">
          <cell r="Z16356">
            <v>65.11</v>
          </cell>
        </row>
        <row r="16357">
          <cell r="Z16357">
            <v>65.12</v>
          </cell>
        </row>
        <row r="16358">
          <cell r="Z16358">
            <v>65.13</v>
          </cell>
        </row>
        <row r="16359">
          <cell r="Z16359">
            <v>65.14</v>
          </cell>
        </row>
        <row r="16360">
          <cell r="Z16360">
            <v>65.150000000000006</v>
          </cell>
        </row>
        <row r="16361">
          <cell r="Z16361">
            <v>65.16</v>
          </cell>
        </row>
        <row r="16362">
          <cell r="Z16362">
            <v>65.17</v>
          </cell>
        </row>
        <row r="16363">
          <cell r="Z16363">
            <v>65.180000000000007</v>
          </cell>
        </row>
        <row r="16364">
          <cell r="Z16364">
            <v>65.19</v>
          </cell>
        </row>
        <row r="16365">
          <cell r="Z16365">
            <v>65.2</v>
          </cell>
        </row>
        <row r="16366">
          <cell r="Z16366">
            <v>65.209999999999994</v>
          </cell>
        </row>
        <row r="16367">
          <cell r="Z16367">
            <v>65.22</v>
          </cell>
        </row>
        <row r="16368">
          <cell r="Z16368">
            <v>65.23</v>
          </cell>
        </row>
        <row r="16369">
          <cell r="Z16369">
            <v>65.239999999999995</v>
          </cell>
        </row>
        <row r="16370">
          <cell r="Z16370">
            <v>65.25</v>
          </cell>
        </row>
        <row r="16371">
          <cell r="Z16371">
            <v>65.260000000000005</v>
          </cell>
        </row>
        <row r="16372">
          <cell r="Z16372">
            <v>65.27</v>
          </cell>
        </row>
        <row r="16373">
          <cell r="Z16373">
            <v>65.28</v>
          </cell>
        </row>
        <row r="16374">
          <cell r="Z16374">
            <v>65.290000000000006</v>
          </cell>
        </row>
        <row r="16375">
          <cell r="Z16375">
            <v>65.3</v>
          </cell>
        </row>
        <row r="16376">
          <cell r="Z16376">
            <v>65.31</v>
          </cell>
        </row>
        <row r="16377">
          <cell r="Z16377">
            <v>65.319999999999993</v>
          </cell>
        </row>
        <row r="16378">
          <cell r="Z16378">
            <v>65.33</v>
          </cell>
        </row>
        <row r="16379">
          <cell r="Z16379">
            <v>65.34</v>
          </cell>
        </row>
        <row r="16380">
          <cell r="Z16380">
            <v>65.349999999999994</v>
          </cell>
        </row>
        <row r="16381">
          <cell r="Z16381">
            <v>65.36</v>
          </cell>
        </row>
        <row r="16382">
          <cell r="Z16382">
            <v>65.37</v>
          </cell>
        </row>
        <row r="16383">
          <cell r="Z16383">
            <v>65.38</v>
          </cell>
        </row>
        <row r="16384">
          <cell r="Z16384">
            <v>65.39</v>
          </cell>
        </row>
        <row r="16385">
          <cell r="Z16385">
            <v>65.400000000000006</v>
          </cell>
        </row>
        <row r="16386">
          <cell r="Z16386">
            <v>65.41</v>
          </cell>
        </row>
        <row r="16387">
          <cell r="Z16387">
            <v>65.42</v>
          </cell>
        </row>
        <row r="16388">
          <cell r="Z16388">
            <v>65.430000000000007</v>
          </cell>
        </row>
        <row r="16389">
          <cell r="Z16389">
            <v>65.44</v>
          </cell>
        </row>
        <row r="16390">
          <cell r="Z16390">
            <v>65.45</v>
          </cell>
        </row>
        <row r="16391">
          <cell r="Z16391">
            <v>65.459999999999994</v>
          </cell>
        </row>
        <row r="16392">
          <cell r="Z16392">
            <v>65.47</v>
          </cell>
        </row>
        <row r="16393">
          <cell r="Z16393">
            <v>65.48</v>
          </cell>
        </row>
        <row r="16394">
          <cell r="Z16394">
            <v>65.489999999999995</v>
          </cell>
        </row>
        <row r="16395">
          <cell r="Z16395">
            <v>65.5</v>
          </cell>
        </row>
        <row r="16396">
          <cell r="Z16396">
            <v>65.510000000000005</v>
          </cell>
        </row>
        <row r="16397">
          <cell r="Z16397">
            <v>65.52</v>
          </cell>
        </row>
        <row r="16398">
          <cell r="Z16398">
            <v>65.53</v>
          </cell>
        </row>
        <row r="16399">
          <cell r="Z16399">
            <v>65.540000000000006</v>
          </cell>
        </row>
        <row r="16400">
          <cell r="Z16400">
            <v>65.55</v>
          </cell>
        </row>
        <row r="16401">
          <cell r="Z16401">
            <v>65.56</v>
          </cell>
        </row>
        <row r="16402">
          <cell r="Z16402">
            <v>65.569999999999993</v>
          </cell>
        </row>
        <row r="16403">
          <cell r="Z16403">
            <v>65.58</v>
          </cell>
        </row>
        <row r="16404">
          <cell r="Z16404">
            <v>65.59</v>
          </cell>
        </row>
        <row r="16405">
          <cell r="Z16405">
            <v>65.599999999999994</v>
          </cell>
        </row>
        <row r="16406">
          <cell r="Z16406">
            <v>65.61</v>
          </cell>
        </row>
        <row r="16407">
          <cell r="Z16407">
            <v>65.62</v>
          </cell>
        </row>
        <row r="16408">
          <cell r="Z16408">
            <v>65.63</v>
          </cell>
        </row>
        <row r="16409">
          <cell r="Z16409">
            <v>65.64</v>
          </cell>
        </row>
        <row r="16410">
          <cell r="Z16410">
            <v>65.650000000000006</v>
          </cell>
        </row>
        <row r="16411">
          <cell r="Z16411">
            <v>65.66</v>
          </cell>
        </row>
        <row r="16412">
          <cell r="Z16412">
            <v>65.67</v>
          </cell>
        </row>
        <row r="16413">
          <cell r="Z16413">
            <v>65.680000000000007</v>
          </cell>
        </row>
        <row r="16414">
          <cell r="Z16414">
            <v>65.69</v>
          </cell>
        </row>
        <row r="16415">
          <cell r="Z16415">
            <v>65.7</v>
          </cell>
        </row>
        <row r="16416">
          <cell r="Z16416">
            <v>65.709999999999994</v>
          </cell>
        </row>
        <row r="16417">
          <cell r="Z16417">
            <v>65.72</v>
          </cell>
        </row>
        <row r="16418">
          <cell r="Z16418">
            <v>65.73</v>
          </cell>
        </row>
        <row r="16419">
          <cell r="Z16419">
            <v>65.739999999999995</v>
          </cell>
        </row>
        <row r="16420">
          <cell r="Z16420">
            <v>65.75</v>
          </cell>
        </row>
        <row r="16421">
          <cell r="Z16421">
            <v>65.760000000000005</v>
          </cell>
        </row>
        <row r="16422">
          <cell r="Z16422">
            <v>65.77</v>
          </cell>
        </row>
        <row r="16423">
          <cell r="Z16423">
            <v>65.78</v>
          </cell>
        </row>
        <row r="16424">
          <cell r="Z16424">
            <v>65.790000000000006</v>
          </cell>
        </row>
        <row r="16425">
          <cell r="Z16425">
            <v>65.8</v>
          </cell>
        </row>
        <row r="16426">
          <cell r="Z16426">
            <v>65.81</v>
          </cell>
        </row>
        <row r="16427">
          <cell r="Z16427">
            <v>65.819999999999993</v>
          </cell>
        </row>
        <row r="16428">
          <cell r="Z16428">
            <v>65.83</v>
          </cell>
        </row>
        <row r="16429">
          <cell r="Z16429">
            <v>65.84</v>
          </cell>
        </row>
        <row r="16430">
          <cell r="Z16430">
            <v>65.849999999999994</v>
          </cell>
        </row>
        <row r="16431">
          <cell r="Z16431">
            <v>65.86</v>
          </cell>
        </row>
        <row r="16432">
          <cell r="Z16432">
            <v>65.87</v>
          </cell>
        </row>
        <row r="16433">
          <cell r="Z16433">
            <v>65.88</v>
          </cell>
        </row>
        <row r="16434">
          <cell r="Z16434">
            <v>65.89</v>
          </cell>
        </row>
        <row r="16435">
          <cell r="Z16435">
            <v>65.900000000000006</v>
          </cell>
        </row>
        <row r="16436">
          <cell r="Z16436">
            <v>65.91</v>
          </cell>
        </row>
        <row r="16437">
          <cell r="Z16437">
            <v>65.92</v>
          </cell>
        </row>
        <row r="16438">
          <cell r="Z16438">
            <v>65.930000000000007</v>
          </cell>
        </row>
        <row r="16439">
          <cell r="Z16439">
            <v>65.94</v>
          </cell>
        </row>
        <row r="16440">
          <cell r="Z16440">
            <v>65.95</v>
          </cell>
        </row>
        <row r="16441">
          <cell r="Z16441">
            <v>65.959999999999994</v>
          </cell>
        </row>
        <row r="16442">
          <cell r="Z16442">
            <v>65.97</v>
          </cell>
        </row>
        <row r="16443">
          <cell r="Z16443">
            <v>65.98</v>
          </cell>
        </row>
        <row r="16444">
          <cell r="Z16444">
            <v>65.989999999999995</v>
          </cell>
        </row>
        <row r="16445">
          <cell r="Z16445">
            <v>66</v>
          </cell>
        </row>
        <row r="16446">
          <cell r="Z16446">
            <v>66.010000000000005</v>
          </cell>
        </row>
        <row r="16447">
          <cell r="Z16447">
            <v>66.02</v>
          </cell>
        </row>
        <row r="16448">
          <cell r="Z16448">
            <v>66.03</v>
          </cell>
        </row>
        <row r="16449">
          <cell r="Z16449">
            <v>66.040000000000006</v>
          </cell>
        </row>
        <row r="16450">
          <cell r="Z16450">
            <v>66.05</v>
          </cell>
        </row>
        <row r="16451">
          <cell r="Z16451">
            <v>66.06</v>
          </cell>
        </row>
        <row r="16452">
          <cell r="Z16452">
            <v>66.069999999999993</v>
          </cell>
        </row>
        <row r="16453">
          <cell r="Z16453">
            <v>66.08</v>
          </cell>
        </row>
        <row r="16454">
          <cell r="Z16454">
            <v>66.09</v>
          </cell>
        </row>
        <row r="16455">
          <cell r="Z16455">
            <v>66.099999999999994</v>
          </cell>
        </row>
        <row r="16456">
          <cell r="Z16456">
            <v>66.11</v>
          </cell>
        </row>
        <row r="16457">
          <cell r="Z16457">
            <v>66.12</v>
          </cell>
        </row>
        <row r="16458">
          <cell r="Z16458">
            <v>66.13</v>
          </cell>
        </row>
        <row r="16459">
          <cell r="Z16459">
            <v>66.14</v>
          </cell>
        </row>
        <row r="16460">
          <cell r="Z16460">
            <v>66.150000000000006</v>
          </cell>
        </row>
        <row r="16461">
          <cell r="Z16461">
            <v>66.16</v>
          </cell>
        </row>
        <row r="16462">
          <cell r="Z16462">
            <v>66.17</v>
          </cell>
        </row>
        <row r="16463">
          <cell r="Z16463">
            <v>66.180000000000007</v>
          </cell>
        </row>
        <row r="16464">
          <cell r="Z16464">
            <v>66.19</v>
          </cell>
        </row>
        <row r="16465">
          <cell r="Z16465">
            <v>66.2</v>
          </cell>
        </row>
        <row r="16466">
          <cell r="Z16466">
            <v>66.209999999999994</v>
          </cell>
        </row>
        <row r="16467">
          <cell r="Z16467">
            <v>66.22</v>
          </cell>
        </row>
        <row r="16468">
          <cell r="Z16468">
            <v>66.23</v>
          </cell>
        </row>
        <row r="16469">
          <cell r="Z16469">
            <v>66.239999999999995</v>
          </cell>
        </row>
        <row r="16470">
          <cell r="Z16470">
            <v>66.25</v>
          </cell>
        </row>
        <row r="16471">
          <cell r="Z16471">
            <v>66.260000000000005</v>
          </cell>
        </row>
        <row r="16472">
          <cell r="Z16472">
            <v>66.27</v>
          </cell>
        </row>
        <row r="16473">
          <cell r="Z16473">
            <v>66.28</v>
          </cell>
        </row>
        <row r="16474">
          <cell r="Z16474">
            <v>66.290000000000006</v>
          </cell>
        </row>
        <row r="16475">
          <cell r="Z16475">
            <v>66.3</v>
          </cell>
        </row>
        <row r="16476">
          <cell r="Z16476">
            <v>66.31</v>
          </cell>
        </row>
        <row r="16477">
          <cell r="Z16477">
            <v>66.319999999999993</v>
          </cell>
        </row>
        <row r="16478">
          <cell r="Z16478">
            <v>66.33</v>
          </cell>
        </row>
        <row r="16479">
          <cell r="Z16479">
            <v>66.34</v>
          </cell>
        </row>
        <row r="16480">
          <cell r="Z16480">
            <v>66.349999999999994</v>
          </cell>
        </row>
        <row r="16481">
          <cell r="Z16481">
            <v>66.36</v>
          </cell>
        </row>
        <row r="16482">
          <cell r="Z16482">
            <v>66.37</v>
          </cell>
        </row>
        <row r="16483">
          <cell r="Z16483">
            <v>66.38</v>
          </cell>
        </row>
        <row r="16484">
          <cell r="Z16484">
            <v>66.39</v>
          </cell>
        </row>
        <row r="16485">
          <cell r="Z16485">
            <v>66.400000000000006</v>
          </cell>
        </row>
        <row r="16486">
          <cell r="Z16486">
            <v>66.41</v>
          </cell>
        </row>
        <row r="16487">
          <cell r="Z16487">
            <v>66.42</v>
          </cell>
        </row>
        <row r="16488">
          <cell r="Z16488">
            <v>66.430000000000007</v>
          </cell>
        </row>
        <row r="16489">
          <cell r="Z16489">
            <v>66.44</v>
          </cell>
        </row>
        <row r="16490">
          <cell r="Z16490">
            <v>66.45</v>
          </cell>
        </row>
        <row r="16491">
          <cell r="Z16491">
            <v>66.459999999999994</v>
          </cell>
        </row>
        <row r="16492">
          <cell r="Z16492">
            <v>66.47</v>
          </cell>
        </row>
        <row r="16493">
          <cell r="Z16493">
            <v>66.48</v>
          </cell>
        </row>
        <row r="16494">
          <cell r="Z16494">
            <v>66.489999999999995</v>
          </cell>
        </row>
        <row r="16495">
          <cell r="Z16495">
            <v>66.5</v>
          </cell>
        </row>
        <row r="16496">
          <cell r="Z16496">
            <v>66.510000000000005</v>
          </cell>
        </row>
        <row r="16497">
          <cell r="Z16497">
            <v>66.52</v>
          </cell>
        </row>
        <row r="16498">
          <cell r="Z16498">
            <v>66.53</v>
          </cell>
        </row>
        <row r="16499">
          <cell r="Z16499">
            <v>66.540000000000006</v>
          </cell>
        </row>
        <row r="16500">
          <cell r="Z16500">
            <v>66.55</v>
          </cell>
        </row>
        <row r="16501">
          <cell r="Z16501">
            <v>66.56</v>
          </cell>
        </row>
        <row r="16502">
          <cell r="Z16502">
            <v>66.569999999999993</v>
          </cell>
        </row>
        <row r="16503">
          <cell r="Z16503">
            <v>66.58</v>
          </cell>
        </row>
        <row r="16504">
          <cell r="Z16504">
            <v>66.59</v>
          </cell>
        </row>
        <row r="16505">
          <cell r="Z16505">
            <v>66.599999999999994</v>
          </cell>
        </row>
        <row r="16506">
          <cell r="Z16506">
            <v>66.61</v>
          </cell>
        </row>
        <row r="16507">
          <cell r="Z16507">
            <v>66.62</v>
          </cell>
        </row>
        <row r="16508">
          <cell r="Z16508">
            <v>66.63</v>
          </cell>
        </row>
        <row r="16509">
          <cell r="Z16509">
            <v>66.64</v>
          </cell>
        </row>
        <row r="16510">
          <cell r="Z16510">
            <v>66.650000000000006</v>
          </cell>
        </row>
        <row r="16511">
          <cell r="Z16511">
            <v>66.66</v>
          </cell>
        </row>
        <row r="16512">
          <cell r="Z16512">
            <v>66.67</v>
          </cell>
        </row>
        <row r="16513">
          <cell r="Z16513">
            <v>66.680000000000007</v>
          </cell>
        </row>
        <row r="16514">
          <cell r="Z16514">
            <v>66.69</v>
          </cell>
        </row>
        <row r="16515">
          <cell r="Z16515">
            <v>66.7</v>
          </cell>
        </row>
        <row r="16516">
          <cell r="Z16516">
            <v>66.709999999999994</v>
          </cell>
        </row>
        <row r="16517">
          <cell r="Z16517">
            <v>66.72</v>
          </cell>
        </row>
        <row r="16518">
          <cell r="Z16518">
            <v>66.73</v>
          </cell>
        </row>
        <row r="16519">
          <cell r="Z16519">
            <v>66.739999999999995</v>
          </cell>
        </row>
        <row r="16520">
          <cell r="Z16520">
            <v>66.75</v>
          </cell>
        </row>
        <row r="16521">
          <cell r="Z16521">
            <v>66.760000000000005</v>
          </cell>
        </row>
        <row r="16522">
          <cell r="Z16522">
            <v>66.77</v>
          </cell>
        </row>
        <row r="16523">
          <cell r="Z16523">
            <v>66.78</v>
          </cell>
        </row>
        <row r="16524">
          <cell r="Z16524">
            <v>66.790000000000006</v>
          </cell>
        </row>
        <row r="16525">
          <cell r="Z16525">
            <v>66.8</v>
          </cell>
        </row>
        <row r="16526">
          <cell r="Z16526">
            <v>66.81</v>
          </cell>
        </row>
        <row r="16527">
          <cell r="Z16527">
            <v>66.819999999999993</v>
          </cell>
        </row>
        <row r="16528">
          <cell r="Z16528">
            <v>66.83</v>
          </cell>
        </row>
        <row r="16529">
          <cell r="Z16529">
            <v>66.84</v>
          </cell>
        </row>
        <row r="16530">
          <cell r="Z16530">
            <v>66.849999999999994</v>
          </cell>
        </row>
        <row r="16531">
          <cell r="Z16531">
            <v>66.86</v>
          </cell>
        </row>
        <row r="16532">
          <cell r="Z16532">
            <v>66.87</v>
          </cell>
        </row>
        <row r="16533">
          <cell r="Z16533">
            <v>66.88</v>
          </cell>
        </row>
        <row r="16534">
          <cell r="Z16534">
            <v>66.89</v>
          </cell>
        </row>
        <row r="16535">
          <cell r="Z16535">
            <v>66.900000000000006</v>
          </cell>
        </row>
        <row r="16536">
          <cell r="Z16536">
            <v>66.91</v>
          </cell>
        </row>
        <row r="16537">
          <cell r="Z16537">
            <v>66.92</v>
          </cell>
        </row>
        <row r="16538">
          <cell r="Z16538">
            <v>66.930000000000007</v>
          </cell>
        </row>
        <row r="16539">
          <cell r="Z16539">
            <v>66.94</v>
          </cell>
        </row>
        <row r="16540">
          <cell r="Z16540">
            <v>66.95</v>
          </cell>
        </row>
        <row r="16541">
          <cell r="Z16541">
            <v>66.959999999999994</v>
          </cell>
        </row>
        <row r="16542">
          <cell r="Z16542">
            <v>66.97</v>
          </cell>
        </row>
        <row r="16543">
          <cell r="Z16543">
            <v>66.98</v>
          </cell>
        </row>
        <row r="16544">
          <cell r="Z16544">
            <v>66.989999999999995</v>
          </cell>
        </row>
        <row r="16545">
          <cell r="Z16545">
            <v>67</v>
          </cell>
        </row>
        <row r="16546">
          <cell r="Z16546">
            <v>67.010000000000005</v>
          </cell>
        </row>
        <row r="16547">
          <cell r="Z16547">
            <v>67.02</v>
          </cell>
        </row>
        <row r="16548">
          <cell r="Z16548">
            <v>67.03</v>
          </cell>
        </row>
        <row r="16549">
          <cell r="Z16549">
            <v>67.040000000000006</v>
          </cell>
        </row>
        <row r="16550">
          <cell r="Z16550">
            <v>67.05</v>
          </cell>
        </row>
        <row r="16551">
          <cell r="Z16551">
            <v>67.06</v>
          </cell>
        </row>
        <row r="16552">
          <cell r="Z16552">
            <v>67.069999999999993</v>
          </cell>
        </row>
        <row r="16553">
          <cell r="Z16553">
            <v>67.08</v>
          </cell>
        </row>
        <row r="16554">
          <cell r="Z16554">
            <v>67.09</v>
          </cell>
        </row>
        <row r="16555">
          <cell r="Z16555">
            <v>67.099999999999994</v>
          </cell>
        </row>
        <row r="16556">
          <cell r="Z16556">
            <v>67.11</v>
          </cell>
        </row>
        <row r="16557">
          <cell r="Z16557">
            <v>67.12</v>
          </cell>
        </row>
        <row r="16558">
          <cell r="Z16558">
            <v>67.13</v>
          </cell>
        </row>
        <row r="16559">
          <cell r="Z16559">
            <v>67.14</v>
          </cell>
        </row>
        <row r="16560">
          <cell r="Z16560">
            <v>67.150000000000006</v>
          </cell>
        </row>
        <row r="16561">
          <cell r="Z16561">
            <v>67.16</v>
          </cell>
        </row>
        <row r="16562">
          <cell r="Z16562">
            <v>67.17</v>
          </cell>
        </row>
        <row r="16563">
          <cell r="Z16563">
            <v>67.180000000000007</v>
          </cell>
        </row>
        <row r="16564">
          <cell r="Z16564">
            <v>67.19</v>
          </cell>
        </row>
        <row r="16565">
          <cell r="Z16565">
            <v>67.2</v>
          </cell>
        </row>
        <row r="16566">
          <cell r="Z16566">
            <v>67.209999999999994</v>
          </cell>
        </row>
        <row r="16567">
          <cell r="Z16567">
            <v>67.22</v>
          </cell>
        </row>
        <row r="16568">
          <cell r="Z16568">
            <v>67.23</v>
          </cell>
        </row>
        <row r="16569">
          <cell r="Z16569">
            <v>67.239999999999995</v>
          </cell>
        </row>
        <row r="16570">
          <cell r="Z16570">
            <v>67.25</v>
          </cell>
        </row>
        <row r="16571">
          <cell r="Z16571">
            <v>67.260000000000005</v>
          </cell>
        </row>
        <row r="16572">
          <cell r="Z16572">
            <v>67.27</v>
          </cell>
        </row>
        <row r="16573">
          <cell r="Z16573">
            <v>67.28</v>
          </cell>
        </row>
        <row r="16574">
          <cell r="Z16574">
            <v>67.290000000000006</v>
          </cell>
        </row>
        <row r="16575">
          <cell r="Z16575">
            <v>67.3</v>
          </cell>
        </row>
        <row r="16576">
          <cell r="Z16576">
            <v>67.31</v>
          </cell>
        </row>
        <row r="16577">
          <cell r="Z16577">
            <v>67.319999999999993</v>
          </cell>
        </row>
        <row r="16578">
          <cell r="Z16578">
            <v>67.33</v>
          </cell>
        </row>
        <row r="16579">
          <cell r="Z16579">
            <v>67.34</v>
          </cell>
        </row>
        <row r="16580">
          <cell r="Z16580">
            <v>67.349999999999994</v>
          </cell>
        </row>
        <row r="16581">
          <cell r="Z16581">
            <v>67.36</v>
          </cell>
        </row>
        <row r="16582">
          <cell r="Z16582">
            <v>67.37</v>
          </cell>
        </row>
        <row r="16583">
          <cell r="Z16583">
            <v>67.38</v>
          </cell>
        </row>
        <row r="16584">
          <cell r="Z16584">
            <v>67.39</v>
          </cell>
        </row>
        <row r="16585">
          <cell r="Z16585">
            <v>67.400000000000006</v>
          </cell>
        </row>
        <row r="16586">
          <cell r="Z16586">
            <v>67.41</v>
          </cell>
        </row>
        <row r="16587">
          <cell r="Z16587">
            <v>67.42</v>
          </cell>
        </row>
        <row r="16588">
          <cell r="Z16588">
            <v>67.430000000000007</v>
          </cell>
        </row>
        <row r="16589">
          <cell r="Z16589">
            <v>67.44</v>
          </cell>
        </row>
        <row r="16590">
          <cell r="Z16590">
            <v>67.45</v>
          </cell>
        </row>
        <row r="16591">
          <cell r="Z16591">
            <v>67.459999999999994</v>
          </cell>
        </row>
        <row r="16592">
          <cell r="Z16592">
            <v>67.47</v>
          </cell>
        </row>
        <row r="16593">
          <cell r="Z16593">
            <v>67.48</v>
          </cell>
        </row>
        <row r="16594">
          <cell r="Z16594">
            <v>67.489999999999995</v>
          </cell>
        </row>
        <row r="16595">
          <cell r="Z16595">
            <v>67.5</v>
          </cell>
        </row>
        <row r="16596">
          <cell r="Z16596">
            <v>67.510000000000005</v>
          </cell>
        </row>
        <row r="16597">
          <cell r="Z16597">
            <v>67.52</v>
          </cell>
        </row>
        <row r="16598">
          <cell r="Z16598">
            <v>67.53</v>
          </cell>
        </row>
        <row r="16599">
          <cell r="Z16599">
            <v>67.540000000000006</v>
          </cell>
        </row>
        <row r="16600">
          <cell r="Z16600">
            <v>67.55</v>
          </cell>
        </row>
        <row r="16601">
          <cell r="Z16601">
            <v>67.56</v>
          </cell>
        </row>
        <row r="16602">
          <cell r="Z16602">
            <v>67.569999999999993</v>
          </cell>
        </row>
        <row r="16603">
          <cell r="Z16603">
            <v>67.58</v>
          </cell>
        </row>
        <row r="16604">
          <cell r="Z16604">
            <v>67.59</v>
          </cell>
        </row>
        <row r="16605">
          <cell r="Z16605">
            <v>67.599999999999994</v>
          </cell>
        </row>
        <row r="16606">
          <cell r="Z16606">
            <v>67.61</v>
          </cell>
        </row>
        <row r="16607">
          <cell r="Z16607">
            <v>67.62</v>
          </cell>
        </row>
        <row r="16608">
          <cell r="Z16608">
            <v>67.63</v>
          </cell>
        </row>
        <row r="16609">
          <cell r="Z16609">
            <v>67.64</v>
          </cell>
        </row>
        <row r="16610">
          <cell r="Z16610">
            <v>67.650000000000006</v>
          </cell>
        </row>
        <row r="16611">
          <cell r="Z16611">
            <v>67.66</v>
          </cell>
        </row>
        <row r="16612">
          <cell r="Z16612">
            <v>67.67</v>
          </cell>
        </row>
        <row r="16613">
          <cell r="Z16613">
            <v>67.680000000000007</v>
          </cell>
        </row>
        <row r="16614">
          <cell r="Z16614">
            <v>67.69</v>
          </cell>
        </row>
        <row r="16615">
          <cell r="Z16615">
            <v>67.7</v>
          </cell>
        </row>
        <row r="16616">
          <cell r="Z16616">
            <v>67.709999999999994</v>
          </cell>
        </row>
        <row r="16617">
          <cell r="Z16617">
            <v>67.72</v>
          </cell>
        </row>
        <row r="16618">
          <cell r="Z16618">
            <v>67.73</v>
          </cell>
        </row>
        <row r="16619">
          <cell r="Z16619">
            <v>67.739999999999995</v>
          </cell>
        </row>
        <row r="16620">
          <cell r="Z16620">
            <v>67.75</v>
          </cell>
        </row>
        <row r="16621">
          <cell r="Z16621">
            <v>67.760000000000005</v>
          </cell>
        </row>
        <row r="16622">
          <cell r="Z16622">
            <v>67.77</v>
          </cell>
        </row>
        <row r="16623">
          <cell r="Z16623">
            <v>67.78</v>
          </cell>
        </row>
        <row r="16624">
          <cell r="Z16624">
            <v>67.790000000000006</v>
          </cell>
        </row>
        <row r="16625">
          <cell r="Z16625">
            <v>67.8</v>
          </cell>
        </row>
        <row r="16626">
          <cell r="Z16626">
            <v>67.81</v>
          </cell>
        </row>
        <row r="16627">
          <cell r="Z16627">
            <v>67.819999999999993</v>
          </cell>
        </row>
        <row r="16628">
          <cell r="Z16628">
            <v>67.83</v>
          </cell>
        </row>
        <row r="16629">
          <cell r="Z16629">
            <v>67.84</v>
          </cell>
        </row>
        <row r="16630">
          <cell r="Z16630">
            <v>67.849999999999994</v>
          </cell>
        </row>
        <row r="16631">
          <cell r="Z16631">
            <v>67.86</v>
          </cell>
        </row>
        <row r="16632">
          <cell r="Z16632">
            <v>67.87</v>
          </cell>
        </row>
        <row r="16633">
          <cell r="Z16633">
            <v>67.88</v>
          </cell>
        </row>
        <row r="16634">
          <cell r="Z16634">
            <v>67.89</v>
          </cell>
        </row>
        <row r="16635">
          <cell r="Z16635">
            <v>67.900000000000006</v>
          </cell>
        </row>
        <row r="16636">
          <cell r="Z16636">
            <v>67.91</v>
          </cell>
        </row>
        <row r="16637">
          <cell r="Z16637">
            <v>67.92</v>
          </cell>
        </row>
        <row r="16638">
          <cell r="Z16638">
            <v>67.930000000000007</v>
          </cell>
        </row>
        <row r="16639">
          <cell r="Z16639">
            <v>67.94</v>
          </cell>
        </row>
        <row r="16640">
          <cell r="Z16640">
            <v>67.95</v>
          </cell>
        </row>
        <row r="16641">
          <cell r="Z16641">
            <v>67.959999999999994</v>
          </cell>
        </row>
        <row r="16642">
          <cell r="Z16642">
            <v>67.97</v>
          </cell>
        </row>
        <row r="16643">
          <cell r="Z16643">
            <v>67.98</v>
          </cell>
        </row>
        <row r="16644">
          <cell r="Z16644">
            <v>67.989999999999995</v>
          </cell>
        </row>
        <row r="16645">
          <cell r="Z16645">
            <v>68</v>
          </cell>
        </row>
        <row r="16646">
          <cell r="Z16646">
            <v>68.010000000000005</v>
          </cell>
        </row>
        <row r="16647">
          <cell r="Z16647">
            <v>68.02</v>
          </cell>
        </row>
        <row r="16648">
          <cell r="Z16648">
            <v>68.03</v>
          </cell>
        </row>
        <row r="16649">
          <cell r="Z16649">
            <v>68.040000000000006</v>
          </cell>
        </row>
        <row r="16650">
          <cell r="Z16650">
            <v>68.05</v>
          </cell>
        </row>
        <row r="16651">
          <cell r="Z16651">
            <v>68.06</v>
          </cell>
        </row>
        <row r="16652">
          <cell r="Z16652">
            <v>68.069999999999993</v>
          </cell>
        </row>
        <row r="16653">
          <cell r="Z16653">
            <v>68.08</v>
          </cell>
        </row>
        <row r="16654">
          <cell r="Z16654">
            <v>68.09</v>
          </cell>
        </row>
        <row r="16655">
          <cell r="Z16655">
            <v>68.099999999999994</v>
          </cell>
        </row>
        <row r="16656">
          <cell r="Z16656">
            <v>68.11</v>
          </cell>
        </row>
        <row r="16657">
          <cell r="Z16657">
            <v>68.12</v>
          </cell>
        </row>
        <row r="16658">
          <cell r="Z16658">
            <v>68.13</v>
          </cell>
        </row>
        <row r="16659">
          <cell r="Z16659">
            <v>68.14</v>
          </cell>
        </row>
        <row r="16660">
          <cell r="Z16660">
            <v>68.150000000000006</v>
          </cell>
        </row>
        <row r="16661">
          <cell r="Z16661">
            <v>68.16</v>
          </cell>
        </row>
        <row r="16662">
          <cell r="Z16662">
            <v>68.17</v>
          </cell>
        </row>
        <row r="16663">
          <cell r="Z16663">
            <v>68.180000000000007</v>
          </cell>
        </row>
        <row r="16664">
          <cell r="Z16664">
            <v>68.19</v>
          </cell>
        </row>
        <row r="16665">
          <cell r="Z16665">
            <v>68.2</v>
          </cell>
        </row>
        <row r="16666">
          <cell r="Z16666">
            <v>68.209999999999994</v>
          </cell>
        </row>
        <row r="16667">
          <cell r="Z16667">
            <v>68.22</v>
          </cell>
        </row>
        <row r="16668">
          <cell r="Z16668">
            <v>68.23</v>
          </cell>
        </row>
        <row r="16669">
          <cell r="Z16669">
            <v>68.239999999999995</v>
          </cell>
        </row>
        <row r="16670">
          <cell r="Z16670">
            <v>68.25</v>
          </cell>
        </row>
        <row r="16671">
          <cell r="Z16671">
            <v>68.260000000000005</v>
          </cell>
        </row>
        <row r="16672">
          <cell r="Z16672">
            <v>68.27</v>
          </cell>
        </row>
        <row r="16673">
          <cell r="Z16673">
            <v>68.28</v>
          </cell>
        </row>
        <row r="16674">
          <cell r="Z16674">
            <v>68.290000000000006</v>
          </cell>
        </row>
        <row r="16675">
          <cell r="Z16675">
            <v>68.3</v>
          </cell>
        </row>
        <row r="16676">
          <cell r="Z16676">
            <v>68.31</v>
          </cell>
        </row>
        <row r="16677">
          <cell r="Z16677">
            <v>68.319999999999993</v>
          </cell>
        </row>
        <row r="16678">
          <cell r="Z16678">
            <v>68.33</v>
          </cell>
        </row>
        <row r="16679">
          <cell r="Z16679">
            <v>68.34</v>
          </cell>
        </row>
        <row r="16680">
          <cell r="Z16680">
            <v>68.349999999999994</v>
          </cell>
        </row>
        <row r="16681">
          <cell r="Z16681">
            <v>68.36</v>
          </cell>
        </row>
        <row r="16682">
          <cell r="Z16682">
            <v>68.37</v>
          </cell>
        </row>
        <row r="16683">
          <cell r="Z16683">
            <v>68.38</v>
          </cell>
        </row>
        <row r="16684">
          <cell r="Z16684">
            <v>68.39</v>
          </cell>
        </row>
        <row r="16685">
          <cell r="Z16685">
            <v>68.400000000000006</v>
          </cell>
        </row>
        <row r="16686">
          <cell r="Z16686">
            <v>68.41</v>
          </cell>
        </row>
        <row r="16687">
          <cell r="Z16687">
            <v>68.42</v>
          </cell>
        </row>
        <row r="16688">
          <cell r="Z16688">
            <v>68.430000000000007</v>
          </cell>
        </row>
        <row r="16689">
          <cell r="Z16689">
            <v>68.44</v>
          </cell>
        </row>
        <row r="16690">
          <cell r="Z16690">
            <v>68.45</v>
          </cell>
        </row>
        <row r="16691">
          <cell r="Z16691">
            <v>68.459999999999994</v>
          </cell>
        </row>
        <row r="16692">
          <cell r="Z16692">
            <v>68.47</v>
          </cell>
        </row>
        <row r="16693">
          <cell r="Z16693">
            <v>68.48</v>
          </cell>
        </row>
        <row r="16694">
          <cell r="Z16694">
            <v>68.489999999999995</v>
          </cell>
        </row>
        <row r="16695">
          <cell r="Z16695">
            <v>68.5</v>
          </cell>
        </row>
        <row r="16696">
          <cell r="Z16696">
            <v>68.510000000000005</v>
          </cell>
        </row>
        <row r="16697">
          <cell r="Z16697">
            <v>68.52</v>
          </cell>
        </row>
        <row r="16698">
          <cell r="Z16698">
            <v>68.53</v>
          </cell>
        </row>
        <row r="16699">
          <cell r="Z16699">
            <v>68.540000000000006</v>
          </cell>
        </row>
        <row r="16700">
          <cell r="Z16700">
            <v>68.55</v>
          </cell>
        </row>
        <row r="16701">
          <cell r="Z16701">
            <v>68.56</v>
          </cell>
        </row>
        <row r="16702">
          <cell r="Z16702">
            <v>68.569999999999993</v>
          </cell>
        </row>
        <row r="16703">
          <cell r="Z16703">
            <v>68.58</v>
          </cell>
        </row>
        <row r="16704">
          <cell r="Z16704">
            <v>68.59</v>
          </cell>
        </row>
        <row r="16705">
          <cell r="Z16705">
            <v>68.599999999999994</v>
          </cell>
        </row>
        <row r="16706">
          <cell r="Z16706">
            <v>68.61</v>
          </cell>
        </row>
        <row r="16707">
          <cell r="Z16707">
            <v>68.62</v>
          </cell>
        </row>
        <row r="16708">
          <cell r="Z16708">
            <v>68.63</v>
          </cell>
        </row>
        <row r="16709">
          <cell r="Z16709">
            <v>68.64</v>
          </cell>
        </row>
        <row r="16710">
          <cell r="Z16710">
            <v>68.650000000000006</v>
          </cell>
        </row>
        <row r="16711">
          <cell r="Z16711">
            <v>68.66</v>
          </cell>
        </row>
        <row r="16712">
          <cell r="Z16712">
            <v>68.67</v>
          </cell>
        </row>
        <row r="16713">
          <cell r="Z16713">
            <v>68.680000000000007</v>
          </cell>
        </row>
        <row r="16714">
          <cell r="Z16714">
            <v>68.69</v>
          </cell>
        </row>
        <row r="16715">
          <cell r="Z16715">
            <v>68.7</v>
          </cell>
        </row>
        <row r="16716">
          <cell r="Z16716">
            <v>68.709999999999994</v>
          </cell>
        </row>
        <row r="16717">
          <cell r="Z16717">
            <v>68.72</v>
          </cell>
        </row>
        <row r="16718">
          <cell r="Z16718">
            <v>68.73</v>
          </cell>
        </row>
        <row r="16719">
          <cell r="Z16719">
            <v>68.739999999999995</v>
          </cell>
        </row>
        <row r="16720">
          <cell r="Z16720">
            <v>68.75</v>
          </cell>
        </row>
        <row r="16721">
          <cell r="Z16721">
            <v>68.760000000000005</v>
          </cell>
        </row>
        <row r="16722">
          <cell r="Z16722">
            <v>68.77</v>
          </cell>
        </row>
        <row r="16723">
          <cell r="Z16723">
            <v>68.78</v>
          </cell>
        </row>
        <row r="16724">
          <cell r="Z16724">
            <v>68.790000000000006</v>
          </cell>
        </row>
        <row r="16725">
          <cell r="Z16725">
            <v>68.8</v>
          </cell>
        </row>
        <row r="16726">
          <cell r="Z16726">
            <v>68.81</v>
          </cell>
        </row>
        <row r="16727">
          <cell r="Z16727">
            <v>68.819999999999993</v>
          </cell>
        </row>
        <row r="16728">
          <cell r="Z16728">
            <v>68.83</v>
          </cell>
        </row>
        <row r="16729">
          <cell r="Z16729">
            <v>68.84</v>
          </cell>
        </row>
        <row r="16730">
          <cell r="Z16730">
            <v>68.849999999999994</v>
          </cell>
        </row>
        <row r="16731">
          <cell r="Z16731">
            <v>68.86</v>
          </cell>
        </row>
        <row r="16732">
          <cell r="Z16732">
            <v>68.87</v>
          </cell>
        </row>
        <row r="16733">
          <cell r="Z16733">
            <v>68.88</v>
          </cell>
        </row>
        <row r="16734">
          <cell r="Z16734">
            <v>68.89</v>
          </cell>
        </row>
        <row r="16735">
          <cell r="Z16735">
            <v>68.900000000000006</v>
          </cell>
        </row>
        <row r="16736">
          <cell r="Z16736">
            <v>68.91</v>
          </cell>
        </row>
        <row r="16737">
          <cell r="Z16737">
            <v>68.92</v>
          </cell>
        </row>
        <row r="16738">
          <cell r="Z16738">
            <v>68.930000000000007</v>
          </cell>
        </row>
        <row r="16739">
          <cell r="Z16739">
            <v>68.94</v>
          </cell>
        </row>
        <row r="16740">
          <cell r="Z16740">
            <v>68.95</v>
          </cell>
        </row>
        <row r="16741">
          <cell r="Z16741">
            <v>68.959999999999994</v>
          </cell>
        </row>
        <row r="16742">
          <cell r="Z16742">
            <v>68.97</v>
          </cell>
        </row>
        <row r="16743">
          <cell r="Z16743">
            <v>68.98</v>
          </cell>
        </row>
        <row r="16744">
          <cell r="Z16744">
            <v>68.989999999999995</v>
          </cell>
        </row>
        <row r="16745">
          <cell r="Z16745">
            <v>69</v>
          </cell>
        </row>
        <row r="16746">
          <cell r="Z16746">
            <v>69.010000000000005</v>
          </cell>
        </row>
        <row r="16747">
          <cell r="Z16747">
            <v>69.02</v>
          </cell>
        </row>
        <row r="16748">
          <cell r="Z16748">
            <v>69.03</v>
          </cell>
        </row>
        <row r="16749">
          <cell r="Z16749">
            <v>69.040000000000006</v>
          </cell>
        </row>
        <row r="16750">
          <cell r="Z16750">
            <v>69.05</v>
          </cell>
        </row>
        <row r="16751">
          <cell r="Z16751">
            <v>69.06</v>
          </cell>
        </row>
        <row r="16752">
          <cell r="Z16752">
            <v>69.069999999999993</v>
          </cell>
        </row>
        <row r="16753">
          <cell r="Z16753">
            <v>69.08</v>
          </cell>
        </row>
        <row r="16754">
          <cell r="Z16754">
            <v>69.09</v>
          </cell>
        </row>
        <row r="16755">
          <cell r="Z16755">
            <v>69.099999999999994</v>
          </cell>
        </row>
        <row r="16756">
          <cell r="Z16756">
            <v>69.11</v>
          </cell>
        </row>
        <row r="16757">
          <cell r="Z16757">
            <v>69.12</v>
          </cell>
        </row>
        <row r="16758">
          <cell r="Z16758">
            <v>69.13</v>
          </cell>
        </row>
        <row r="16759">
          <cell r="Z16759">
            <v>69.14</v>
          </cell>
        </row>
        <row r="16760">
          <cell r="Z16760">
            <v>69.150000000000006</v>
          </cell>
        </row>
        <row r="16761">
          <cell r="Z16761">
            <v>69.16</v>
          </cell>
        </row>
        <row r="16762">
          <cell r="Z16762">
            <v>69.17</v>
          </cell>
        </row>
        <row r="16763">
          <cell r="Z16763">
            <v>69.180000000000007</v>
          </cell>
        </row>
        <row r="16764">
          <cell r="Z16764">
            <v>69.19</v>
          </cell>
        </row>
        <row r="16765">
          <cell r="Z16765">
            <v>69.2</v>
          </cell>
        </row>
        <row r="16766">
          <cell r="Z16766">
            <v>69.209999999999994</v>
          </cell>
        </row>
        <row r="16767">
          <cell r="Z16767">
            <v>69.22</v>
          </cell>
        </row>
        <row r="16768">
          <cell r="Z16768">
            <v>69.23</v>
          </cell>
        </row>
        <row r="16769">
          <cell r="Z16769">
            <v>69.239999999999995</v>
          </cell>
        </row>
        <row r="16770">
          <cell r="Z16770">
            <v>69.25</v>
          </cell>
        </row>
        <row r="16771">
          <cell r="Z16771">
            <v>69.260000000000005</v>
          </cell>
        </row>
        <row r="16772">
          <cell r="Z16772">
            <v>69.27</v>
          </cell>
        </row>
        <row r="16773">
          <cell r="Z16773">
            <v>69.28</v>
          </cell>
        </row>
        <row r="16774">
          <cell r="Z16774">
            <v>69.290000000000006</v>
          </cell>
        </row>
        <row r="16775">
          <cell r="Z16775">
            <v>69.3</v>
          </cell>
        </row>
        <row r="16776">
          <cell r="Z16776">
            <v>69.31</v>
          </cell>
        </row>
        <row r="16777">
          <cell r="Z16777">
            <v>69.319999999999993</v>
          </cell>
        </row>
        <row r="16778">
          <cell r="Z16778">
            <v>69.33</v>
          </cell>
        </row>
        <row r="16779">
          <cell r="Z16779">
            <v>69.34</v>
          </cell>
        </row>
        <row r="16780">
          <cell r="Z16780">
            <v>69.349999999999994</v>
          </cell>
        </row>
        <row r="16781">
          <cell r="Z16781">
            <v>69.36</v>
          </cell>
        </row>
        <row r="16782">
          <cell r="Z16782">
            <v>69.37</v>
          </cell>
        </row>
        <row r="16783">
          <cell r="Z16783">
            <v>69.38</v>
          </cell>
        </row>
        <row r="16784">
          <cell r="Z16784">
            <v>69.39</v>
          </cell>
        </row>
        <row r="16785">
          <cell r="Z16785">
            <v>69.400000000000006</v>
          </cell>
        </row>
        <row r="16786">
          <cell r="Z16786">
            <v>69.41</v>
          </cell>
        </row>
        <row r="16787">
          <cell r="Z16787">
            <v>69.42</v>
          </cell>
        </row>
        <row r="16788">
          <cell r="Z16788">
            <v>69.430000000000007</v>
          </cell>
        </row>
        <row r="16789">
          <cell r="Z16789">
            <v>69.44</v>
          </cell>
        </row>
        <row r="16790">
          <cell r="Z16790">
            <v>69.45</v>
          </cell>
        </row>
        <row r="16791">
          <cell r="Z16791">
            <v>69.459999999999994</v>
          </cell>
        </row>
        <row r="16792">
          <cell r="Z16792">
            <v>69.47</v>
          </cell>
        </row>
        <row r="16793">
          <cell r="Z16793">
            <v>69.48</v>
          </cell>
        </row>
        <row r="16794">
          <cell r="Z16794">
            <v>69.489999999999995</v>
          </cell>
        </row>
        <row r="16795">
          <cell r="Z16795">
            <v>69.5</v>
          </cell>
        </row>
        <row r="16796">
          <cell r="Z16796">
            <v>69.510000000000005</v>
          </cell>
        </row>
        <row r="16797">
          <cell r="Z16797">
            <v>69.52</v>
          </cell>
        </row>
        <row r="16798">
          <cell r="Z16798">
            <v>69.53</v>
          </cell>
        </row>
        <row r="16799">
          <cell r="Z16799">
            <v>69.540000000000006</v>
          </cell>
        </row>
        <row r="16800">
          <cell r="Z16800">
            <v>69.55</v>
          </cell>
        </row>
        <row r="16801">
          <cell r="Z16801">
            <v>69.56</v>
          </cell>
        </row>
        <row r="16802">
          <cell r="Z16802">
            <v>69.569999999999993</v>
          </cell>
        </row>
        <row r="16803">
          <cell r="Z16803">
            <v>69.58</v>
          </cell>
        </row>
        <row r="16804">
          <cell r="Z16804">
            <v>69.59</v>
          </cell>
        </row>
        <row r="16805">
          <cell r="Z16805">
            <v>69.599999999999994</v>
          </cell>
        </row>
        <row r="16806">
          <cell r="Z16806">
            <v>69.61</v>
          </cell>
        </row>
        <row r="16807">
          <cell r="Z16807">
            <v>69.62</v>
          </cell>
        </row>
        <row r="16808">
          <cell r="Z16808">
            <v>69.63</v>
          </cell>
        </row>
        <row r="16809">
          <cell r="Z16809">
            <v>69.64</v>
          </cell>
        </row>
        <row r="16810">
          <cell r="Z16810">
            <v>69.650000000000006</v>
          </cell>
        </row>
        <row r="16811">
          <cell r="Z16811">
            <v>69.66</v>
          </cell>
        </row>
        <row r="16812">
          <cell r="Z16812">
            <v>69.67</v>
          </cell>
        </row>
        <row r="16813">
          <cell r="Z16813">
            <v>69.680000000000007</v>
          </cell>
        </row>
        <row r="16814">
          <cell r="Z16814">
            <v>69.69</v>
          </cell>
        </row>
        <row r="16815">
          <cell r="Z16815">
            <v>69.7</v>
          </cell>
        </row>
        <row r="16816">
          <cell r="Z16816">
            <v>69.709999999999994</v>
          </cell>
        </row>
        <row r="16817">
          <cell r="Z16817">
            <v>69.72</v>
          </cell>
        </row>
        <row r="16818">
          <cell r="Z16818">
            <v>69.73</v>
          </cell>
        </row>
        <row r="16819">
          <cell r="Z16819">
            <v>69.739999999999995</v>
          </cell>
        </row>
        <row r="16820">
          <cell r="Z16820">
            <v>69.75</v>
          </cell>
        </row>
        <row r="16821">
          <cell r="Z16821">
            <v>69.760000000000005</v>
          </cell>
        </row>
        <row r="16822">
          <cell r="Z16822">
            <v>69.77</v>
          </cell>
        </row>
        <row r="16823">
          <cell r="Z16823">
            <v>69.78</v>
          </cell>
        </row>
        <row r="16824">
          <cell r="Z16824">
            <v>69.790000000000006</v>
          </cell>
        </row>
        <row r="16825">
          <cell r="Z16825">
            <v>69.8</v>
          </cell>
        </row>
        <row r="16826">
          <cell r="Z16826">
            <v>69.81</v>
          </cell>
        </row>
        <row r="16827">
          <cell r="Z16827">
            <v>69.819999999999993</v>
          </cell>
        </row>
        <row r="16828">
          <cell r="Z16828">
            <v>69.83</v>
          </cell>
        </row>
        <row r="16829">
          <cell r="Z16829">
            <v>69.84</v>
          </cell>
        </row>
        <row r="16830">
          <cell r="Z16830">
            <v>69.849999999999994</v>
          </cell>
        </row>
        <row r="16831">
          <cell r="Z16831">
            <v>69.86</v>
          </cell>
        </row>
        <row r="16832">
          <cell r="Z16832">
            <v>69.87</v>
          </cell>
        </row>
        <row r="16833">
          <cell r="Z16833">
            <v>69.88</v>
          </cell>
        </row>
        <row r="16834">
          <cell r="Z16834">
            <v>69.89</v>
          </cell>
        </row>
        <row r="16835">
          <cell r="Z16835">
            <v>69.900000000000006</v>
          </cell>
        </row>
        <row r="16836">
          <cell r="Z16836">
            <v>69.91</v>
          </cell>
        </row>
        <row r="16837">
          <cell r="Z16837">
            <v>69.92</v>
          </cell>
        </row>
        <row r="16838">
          <cell r="Z16838">
            <v>69.930000000000007</v>
          </cell>
        </row>
        <row r="16839">
          <cell r="Z16839">
            <v>69.94</v>
          </cell>
        </row>
        <row r="16840">
          <cell r="Z16840">
            <v>69.95</v>
          </cell>
        </row>
        <row r="16841">
          <cell r="Z16841">
            <v>69.959999999999994</v>
          </cell>
        </row>
        <row r="16842">
          <cell r="Z16842">
            <v>69.97</v>
          </cell>
        </row>
        <row r="16843">
          <cell r="Z16843">
            <v>69.98</v>
          </cell>
        </row>
        <row r="16844">
          <cell r="Z16844">
            <v>69.989999999999995</v>
          </cell>
        </row>
        <row r="16845">
          <cell r="Z16845">
            <v>70</v>
          </cell>
        </row>
        <row r="16846">
          <cell r="Z16846">
            <v>70.010000000000005</v>
          </cell>
        </row>
        <row r="16847">
          <cell r="Z16847">
            <v>70.02</v>
          </cell>
        </row>
        <row r="16848">
          <cell r="Z16848">
            <v>70.03</v>
          </cell>
        </row>
        <row r="16849">
          <cell r="Z16849">
            <v>70.040000000000006</v>
          </cell>
        </row>
        <row r="16850">
          <cell r="Z16850">
            <v>70.05</v>
          </cell>
        </row>
        <row r="16851">
          <cell r="Z16851">
            <v>70.06</v>
          </cell>
        </row>
        <row r="16852">
          <cell r="Z16852">
            <v>70.069999999999993</v>
          </cell>
        </row>
        <row r="16853">
          <cell r="Z16853">
            <v>70.08</v>
          </cell>
        </row>
        <row r="16854">
          <cell r="Z16854">
            <v>70.09</v>
          </cell>
        </row>
        <row r="16855">
          <cell r="Z16855">
            <v>70.099999999999994</v>
          </cell>
        </row>
        <row r="16856">
          <cell r="Z16856">
            <v>70.11</v>
          </cell>
        </row>
        <row r="16857">
          <cell r="Z16857">
            <v>70.12</v>
          </cell>
        </row>
        <row r="16858">
          <cell r="Z16858">
            <v>70.13</v>
          </cell>
        </row>
        <row r="16859">
          <cell r="Z16859">
            <v>70.14</v>
          </cell>
        </row>
        <row r="16860">
          <cell r="Z16860">
            <v>70.150000000000006</v>
          </cell>
        </row>
        <row r="16861">
          <cell r="Z16861">
            <v>70.16</v>
          </cell>
        </row>
        <row r="16862">
          <cell r="Z16862">
            <v>70.17</v>
          </cell>
        </row>
        <row r="16863">
          <cell r="Z16863">
            <v>70.180000000000007</v>
          </cell>
        </row>
        <row r="16864">
          <cell r="Z16864">
            <v>70.19</v>
          </cell>
        </row>
        <row r="16865">
          <cell r="Z16865">
            <v>70.2</v>
          </cell>
        </row>
        <row r="16866">
          <cell r="Z16866">
            <v>70.209999999999994</v>
          </cell>
        </row>
        <row r="16867">
          <cell r="Z16867">
            <v>70.22</v>
          </cell>
        </row>
        <row r="16868">
          <cell r="Z16868">
            <v>70.23</v>
          </cell>
        </row>
        <row r="16869">
          <cell r="Z16869">
            <v>70.239999999999995</v>
          </cell>
        </row>
        <row r="16870">
          <cell r="Z16870">
            <v>70.25</v>
          </cell>
        </row>
        <row r="16871">
          <cell r="Z16871">
            <v>70.260000000000005</v>
          </cell>
        </row>
        <row r="16872">
          <cell r="Z16872">
            <v>70.27</v>
          </cell>
        </row>
        <row r="16873">
          <cell r="Z16873">
            <v>70.28</v>
          </cell>
        </row>
        <row r="16874">
          <cell r="Z16874">
            <v>70.290000000000006</v>
          </cell>
        </row>
        <row r="16875">
          <cell r="Z16875">
            <v>70.3</v>
          </cell>
        </row>
        <row r="16876">
          <cell r="Z16876">
            <v>70.31</v>
          </cell>
        </row>
        <row r="16877">
          <cell r="Z16877">
            <v>70.319999999999993</v>
          </cell>
        </row>
        <row r="16878">
          <cell r="Z16878">
            <v>70.33</v>
          </cell>
        </row>
        <row r="16879">
          <cell r="Z16879">
            <v>70.34</v>
          </cell>
        </row>
        <row r="16880">
          <cell r="Z16880">
            <v>70.349999999999994</v>
          </cell>
        </row>
        <row r="16881">
          <cell r="Z16881">
            <v>70.36</v>
          </cell>
        </row>
        <row r="16882">
          <cell r="Z16882">
            <v>70.37</v>
          </cell>
        </row>
        <row r="16883">
          <cell r="Z16883">
            <v>70.38</v>
          </cell>
        </row>
        <row r="16884">
          <cell r="Z16884">
            <v>70.39</v>
          </cell>
        </row>
        <row r="16885">
          <cell r="Z16885">
            <v>70.400000000000006</v>
          </cell>
        </row>
        <row r="16886">
          <cell r="Z16886">
            <v>70.41</v>
          </cell>
        </row>
        <row r="16887">
          <cell r="Z16887">
            <v>70.42</v>
          </cell>
        </row>
        <row r="16888">
          <cell r="Z16888">
            <v>70.430000000000007</v>
          </cell>
        </row>
        <row r="16889">
          <cell r="Z16889">
            <v>70.44</v>
          </cell>
        </row>
        <row r="16890">
          <cell r="Z16890">
            <v>70.45</v>
          </cell>
        </row>
        <row r="16891">
          <cell r="Z16891">
            <v>70.459999999999994</v>
          </cell>
        </row>
        <row r="16892">
          <cell r="Z16892">
            <v>70.47</v>
          </cell>
        </row>
        <row r="16893">
          <cell r="Z16893">
            <v>70.48</v>
          </cell>
        </row>
        <row r="16894">
          <cell r="Z16894">
            <v>70.489999999999995</v>
          </cell>
        </row>
        <row r="16895">
          <cell r="Z16895">
            <v>70.5</v>
          </cell>
        </row>
        <row r="16896">
          <cell r="Z16896">
            <v>70.510000000000005</v>
          </cell>
        </row>
        <row r="16897">
          <cell r="Z16897">
            <v>70.52</v>
          </cell>
        </row>
        <row r="16898">
          <cell r="Z16898">
            <v>70.53</v>
          </cell>
        </row>
        <row r="16899">
          <cell r="Z16899">
            <v>70.540000000000006</v>
          </cell>
        </row>
        <row r="16900">
          <cell r="Z16900">
            <v>70.55</v>
          </cell>
        </row>
        <row r="16901">
          <cell r="Z16901">
            <v>70.56</v>
          </cell>
        </row>
        <row r="16902">
          <cell r="Z16902">
            <v>70.569999999999993</v>
          </cell>
        </row>
        <row r="16903">
          <cell r="Z16903">
            <v>70.58</v>
          </cell>
        </row>
        <row r="16904">
          <cell r="Z16904">
            <v>70.59</v>
          </cell>
        </row>
        <row r="16905">
          <cell r="Z16905">
            <v>70.599999999999994</v>
          </cell>
        </row>
        <row r="16906">
          <cell r="Z16906">
            <v>70.61</v>
          </cell>
        </row>
        <row r="16907">
          <cell r="Z16907">
            <v>70.62</v>
          </cell>
        </row>
        <row r="16908">
          <cell r="Z16908">
            <v>70.63</v>
          </cell>
        </row>
        <row r="16909">
          <cell r="Z16909">
            <v>70.64</v>
          </cell>
        </row>
        <row r="16910">
          <cell r="Z16910">
            <v>70.650000000000006</v>
          </cell>
        </row>
        <row r="16911">
          <cell r="Z16911">
            <v>70.66</v>
          </cell>
        </row>
        <row r="16912">
          <cell r="Z16912">
            <v>70.67</v>
          </cell>
        </row>
        <row r="16913">
          <cell r="Z16913">
            <v>70.680000000000007</v>
          </cell>
        </row>
        <row r="16914">
          <cell r="Z16914">
            <v>70.69</v>
          </cell>
        </row>
        <row r="16915">
          <cell r="Z16915">
            <v>70.7</v>
          </cell>
        </row>
        <row r="16916">
          <cell r="Z16916">
            <v>70.709999999999994</v>
          </cell>
        </row>
        <row r="16917">
          <cell r="Z16917">
            <v>70.72</v>
          </cell>
        </row>
        <row r="16918">
          <cell r="Z16918">
            <v>70.73</v>
          </cell>
        </row>
        <row r="16919">
          <cell r="Z16919">
            <v>70.739999999999995</v>
          </cell>
        </row>
        <row r="16920">
          <cell r="Z16920">
            <v>70.75</v>
          </cell>
        </row>
        <row r="16921">
          <cell r="Z16921">
            <v>70.760000000000005</v>
          </cell>
        </row>
        <row r="16922">
          <cell r="Z16922">
            <v>70.77</v>
          </cell>
        </row>
        <row r="16923">
          <cell r="Z16923">
            <v>70.78</v>
          </cell>
        </row>
        <row r="16924">
          <cell r="Z16924">
            <v>70.790000000000006</v>
          </cell>
        </row>
        <row r="16925">
          <cell r="Z16925">
            <v>70.8</v>
          </cell>
        </row>
        <row r="16926">
          <cell r="Z16926">
            <v>70.81</v>
          </cell>
        </row>
        <row r="16927">
          <cell r="Z16927">
            <v>70.819999999999993</v>
          </cell>
        </row>
        <row r="16928">
          <cell r="Z16928">
            <v>70.83</v>
          </cell>
        </row>
        <row r="16929">
          <cell r="Z16929">
            <v>70.84</v>
          </cell>
        </row>
        <row r="16930">
          <cell r="Z16930">
            <v>70.849999999999994</v>
          </cell>
        </row>
        <row r="16931">
          <cell r="Z16931">
            <v>70.86</v>
          </cell>
        </row>
        <row r="16932">
          <cell r="Z16932">
            <v>70.87</v>
          </cell>
        </row>
        <row r="16933">
          <cell r="Z16933">
            <v>70.88</v>
          </cell>
        </row>
        <row r="16934">
          <cell r="Z16934">
            <v>70.89</v>
          </cell>
        </row>
        <row r="16935">
          <cell r="Z16935">
            <v>70.900000000000006</v>
          </cell>
        </row>
        <row r="16936">
          <cell r="Z16936">
            <v>70.91</v>
          </cell>
        </row>
        <row r="16937">
          <cell r="Z16937">
            <v>70.92</v>
          </cell>
        </row>
        <row r="16938">
          <cell r="Z16938">
            <v>70.930000000000007</v>
          </cell>
        </row>
        <row r="16939">
          <cell r="Z16939">
            <v>70.94</v>
          </cell>
        </row>
        <row r="16940">
          <cell r="Z16940">
            <v>70.95</v>
          </cell>
        </row>
        <row r="16941">
          <cell r="Z16941">
            <v>70.959999999999994</v>
          </cell>
        </row>
        <row r="16942">
          <cell r="Z16942">
            <v>70.97</v>
          </cell>
        </row>
        <row r="16943">
          <cell r="Z16943">
            <v>70.98</v>
          </cell>
        </row>
        <row r="16944">
          <cell r="Z16944">
            <v>70.989999999999995</v>
          </cell>
        </row>
        <row r="16945">
          <cell r="Z16945">
            <v>71</v>
          </cell>
        </row>
        <row r="16946">
          <cell r="Z16946">
            <v>71.010000000000005</v>
          </cell>
        </row>
        <row r="16947">
          <cell r="Z16947">
            <v>71.02</v>
          </cell>
        </row>
        <row r="16948">
          <cell r="Z16948">
            <v>71.03</v>
          </cell>
        </row>
        <row r="16949">
          <cell r="Z16949">
            <v>71.040000000000006</v>
          </cell>
        </row>
        <row r="16950">
          <cell r="Z16950">
            <v>71.05</v>
          </cell>
        </row>
        <row r="16951">
          <cell r="Z16951">
            <v>71.06</v>
          </cell>
        </row>
        <row r="16952">
          <cell r="Z16952">
            <v>71.069999999999993</v>
          </cell>
        </row>
        <row r="16953">
          <cell r="Z16953">
            <v>71.08</v>
          </cell>
        </row>
        <row r="16954">
          <cell r="Z16954">
            <v>71.09</v>
          </cell>
        </row>
        <row r="16955">
          <cell r="Z16955">
            <v>71.099999999999994</v>
          </cell>
        </row>
        <row r="16956">
          <cell r="Z16956">
            <v>71.11</v>
          </cell>
        </row>
        <row r="16957">
          <cell r="Z16957">
            <v>71.12</v>
          </cell>
        </row>
        <row r="16958">
          <cell r="Z16958">
            <v>71.13</v>
          </cell>
        </row>
        <row r="16959">
          <cell r="Z16959">
            <v>71.14</v>
          </cell>
        </row>
        <row r="16960">
          <cell r="Z16960">
            <v>71.150000000000006</v>
          </cell>
        </row>
        <row r="16961">
          <cell r="Z16961">
            <v>71.16</v>
          </cell>
        </row>
        <row r="16962">
          <cell r="Z16962">
            <v>71.17</v>
          </cell>
        </row>
        <row r="16963">
          <cell r="Z16963">
            <v>71.180000000000007</v>
          </cell>
        </row>
        <row r="16964">
          <cell r="Z16964">
            <v>71.19</v>
          </cell>
        </row>
        <row r="16965">
          <cell r="Z16965">
            <v>71.2</v>
          </cell>
        </row>
        <row r="16966">
          <cell r="Z16966">
            <v>71.209999999999994</v>
          </cell>
        </row>
        <row r="16967">
          <cell r="Z16967">
            <v>71.22</v>
          </cell>
        </row>
        <row r="16968">
          <cell r="Z16968">
            <v>71.23</v>
          </cell>
        </row>
        <row r="16969">
          <cell r="Z16969">
            <v>71.239999999999995</v>
          </cell>
        </row>
        <row r="16970">
          <cell r="Z16970">
            <v>71.25</v>
          </cell>
        </row>
        <row r="16971">
          <cell r="Z16971">
            <v>71.260000000000005</v>
          </cell>
        </row>
        <row r="16972">
          <cell r="Z16972">
            <v>71.27</v>
          </cell>
        </row>
        <row r="16973">
          <cell r="Z16973">
            <v>71.28</v>
          </cell>
        </row>
        <row r="16974">
          <cell r="Z16974">
            <v>71.290000000000006</v>
          </cell>
        </row>
        <row r="16975">
          <cell r="Z16975">
            <v>71.3</v>
          </cell>
        </row>
        <row r="16976">
          <cell r="Z16976">
            <v>71.31</v>
          </cell>
        </row>
        <row r="16977">
          <cell r="Z16977">
            <v>71.319999999999993</v>
          </cell>
        </row>
        <row r="16978">
          <cell r="Z16978">
            <v>71.33</v>
          </cell>
        </row>
        <row r="16979">
          <cell r="Z16979">
            <v>71.34</v>
          </cell>
        </row>
        <row r="16980">
          <cell r="Z16980">
            <v>71.349999999999994</v>
          </cell>
        </row>
        <row r="16981">
          <cell r="Z16981">
            <v>71.36</v>
          </cell>
        </row>
        <row r="16982">
          <cell r="Z16982">
            <v>71.37</v>
          </cell>
        </row>
        <row r="16983">
          <cell r="Z16983">
            <v>71.38</v>
          </cell>
        </row>
        <row r="16984">
          <cell r="Z16984">
            <v>71.39</v>
          </cell>
        </row>
        <row r="16985">
          <cell r="Z16985">
            <v>71.400000000000006</v>
          </cell>
        </row>
        <row r="16986">
          <cell r="Z16986">
            <v>71.41</v>
          </cell>
        </row>
        <row r="16987">
          <cell r="Z16987">
            <v>71.42</v>
          </cell>
        </row>
        <row r="16988">
          <cell r="Z16988">
            <v>71.430000000000007</v>
          </cell>
        </row>
        <row r="16989">
          <cell r="Z16989">
            <v>71.44</v>
          </cell>
        </row>
        <row r="16990">
          <cell r="Z16990">
            <v>71.45</v>
          </cell>
        </row>
        <row r="16991">
          <cell r="Z16991">
            <v>71.459999999999994</v>
          </cell>
        </row>
        <row r="16992">
          <cell r="Z16992">
            <v>71.47</v>
          </cell>
        </row>
        <row r="16993">
          <cell r="Z16993">
            <v>71.48</v>
          </cell>
        </row>
        <row r="16994">
          <cell r="Z16994">
            <v>71.489999999999995</v>
          </cell>
        </row>
        <row r="16995">
          <cell r="Z16995">
            <v>71.5</v>
          </cell>
        </row>
        <row r="16996">
          <cell r="Z16996">
            <v>71.510000000000005</v>
          </cell>
        </row>
        <row r="16997">
          <cell r="Z16997">
            <v>71.52</v>
          </cell>
        </row>
        <row r="16998">
          <cell r="Z16998">
            <v>71.53</v>
          </cell>
        </row>
        <row r="16999">
          <cell r="Z16999">
            <v>71.540000000000006</v>
          </cell>
        </row>
        <row r="17000">
          <cell r="Z17000">
            <v>71.55</v>
          </cell>
        </row>
        <row r="17001">
          <cell r="Z17001">
            <v>71.56</v>
          </cell>
        </row>
        <row r="17002">
          <cell r="Z17002">
            <v>71.569999999999993</v>
          </cell>
        </row>
        <row r="17003">
          <cell r="Z17003">
            <v>71.58</v>
          </cell>
        </row>
        <row r="17004">
          <cell r="Z17004">
            <v>71.59</v>
          </cell>
        </row>
        <row r="17005">
          <cell r="Z17005">
            <v>71.599999999999994</v>
          </cell>
        </row>
        <row r="17006">
          <cell r="Z17006">
            <v>71.61</v>
          </cell>
        </row>
        <row r="17007">
          <cell r="Z17007">
            <v>71.62</v>
          </cell>
        </row>
        <row r="17008">
          <cell r="Z17008">
            <v>71.63</v>
          </cell>
        </row>
        <row r="17009">
          <cell r="Z17009">
            <v>71.64</v>
          </cell>
        </row>
        <row r="17010">
          <cell r="Z17010">
            <v>71.650000000000006</v>
          </cell>
        </row>
        <row r="17011">
          <cell r="Z17011">
            <v>71.66</v>
          </cell>
        </row>
        <row r="17012">
          <cell r="Z17012">
            <v>71.67</v>
          </cell>
        </row>
        <row r="17013">
          <cell r="Z17013">
            <v>71.680000000000007</v>
          </cell>
        </row>
        <row r="17014">
          <cell r="Z17014">
            <v>71.69</v>
          </cell>
        </row>
        <row r="17015">
          <cell r="Z17015">
            <v>71.7</v>
          </cell>
        </row>
        <row r="17016">
          <cell r="Z17016">
            <v>71.709999999999994</v>
          </cell>
        </row>
        <row r="17017">
          <cell r="Z17017">
            <v>71.72</v>
          </cell>
        </row>
        <row r="17018">
          <cell r="Z17018">
            <v>71.73</v>
          </cell>
        </row>
        <row r="17019">
          <cell r="Z17019">
            <v>71.739999999999995</v>
          </cell>
        </row>
        <row r="17020">
          <cell r="Z17020">
            <v>71.75</v>
          </cell>
        </row>
        <row r="17021">
          <cell r="Z17021">
            <v>71.760000000000005</v>
          </cell>
        </row>
        <row r="17022">
          <cell r="Z17022">
            <v>71.77</v>
          </cell>
        </row>
        <row r="17023">
          <cell r="Z17023">
            <v>71.78</v>
          </cell>
        </row>
        <row r="17024">
          <cell r="Z17024">
            <v>71.790000000000006</v>
          </cell>
        </row>
        <row r="17025">
          <cell r="Z17025">
            <v>71.8</v>
          </cell>
        </row>
        <row r="17026">
          <cell r="Z17026">
            <v>71.81</v>
          </cell>
        </row>
        <row r="17027">
          <cell r="Z17027">
            <v>71.819999999999993</v>
          </cell>
        </row>
        <row r="17028">
          <cell r="Z17028">
            <v>71.83</v>
          </cell>
        </row>
        <row r="17029">
          <cell r="Z17029">
            <v>71.84</v>
          </cell>
        </row>
        <row r="17030">
          <cell r="Z17030">
            <v>71.849999999999994</v>
          </cell>
        </row>
        <row r="17031">
          <cell r="Z17031">
            <v>71.86</v>
          </cell>
        </row>
        <row r="17032">
          <cell r="Z17032">
            <v>71.87</v>
          </cell>
        </row>
        <row r="17033">
          <cell r="Z17033">
            <v>71.88</v>
          </cell>
        </row>
        <row r="17034">
          <cell r="Z17034">
            <v>71.89</v>
          </cell>
        </row>
        <row r="17035">
          <cell r="Z17035">
            <v>71.900000000000006</v>
          </cell>
        </row>
        <row r="17036">
          <cell r="Z17036">
            <v>71.91</v>
          </cell>
        </row>
        <row r="17037">
          <cell r="Z17037">
            <v>71.92</v>
          </cell>
        </row>
        <row r="17038">
          <cell r="Z17038">
            <v>71.930000000000007</v>
          </cell>
        </row>
        <row r="17039">
          <cell r="Z17039">
            <v>71.94</v>
          </cell>
        </row>
        <row r="17040">
          <cell r="Z17040">
            <v>71.95</v>
          </cell>
        </row>
        <row r="17041">
          <cell r="Z17041">
            <v>71.959999999999994</v>
          </cell>
        </row>
        <row r="17042">
          <cell r="Z17042">
            <v>71.97</v>
          </cell>
        </row>
        <row r="17043">
          <cell r="Z17043">
            <v>71.98</v>
          </cell>
        </row>
        <row r="17044">
          <cell r="Z17044">
            <v>71.989999999999995</v>
          </cell>
        </row>
        <row r="17045">
          <cell r="Z17045">
            <v>72</v>
          </cell>
        </row>
        <row r="17046">
          <cell r="Z17046">
            <v>72.010000000000005</v>
          </cell>
        </row>
        <row r="17047">
          <cell r="Z17047">
            <v>72.02</v>
          </cell>
        </row>
        <row r="17048">
          <cell r="Z17048">
            <v>72.03</v>
          </cell>
        </row>
        <row r="17049">
          <cell r="Z17049">
            <v>72.040000000000006</v>
          </cell>
        </row>
        <row r="17050">
          <cell r="Z17050">
            <v>72.05</v>
          </cell>
        </row>
        <row r="17051">
          <cell r="Z17051">
            <v>72.06</v>
          </cell>
        </row>
        <row r="17052">
          <cell r="Z17052">
            <v>72.069999999999993</v>
          </cell>
        </row>
        <row r="17053">
          <cell r="Z17053">
            <v>72.08</v>
          </cell>
        </row>
        <row r="17054">
          <cell r="Z17054">
            <v>72.09</v>
          </cell>
        </row>
        <row r="17055">
          <cell r="Z17055">
            <v>72.099999999999994</v>
          </cell>
        </row>
        <row r="17056">
          <cell r="Z17056">
            <v>72.11</v>
          </cell>
        </row>
        <row r="17057">
          <cell r="Z17057">
            <v>72.12</v>
          </cell>
        </row>
        <row r="17058">
          <cell r="Z17058">
            <v>72.13</v>
          </cell>
        </row>
        <row r="17059">
          <cell r="Z17059">
            <v>72.14</v>
          </cell>
        </row>
        <row r="17060">
          <cell r="Z17060">
            <v>72.150000000000006</v>
          </cell>
        </row>
        <row r="17061">
          <cell r="Z17061">
            <v>72.16</v>
          </cell>
        </row>
        <row r="17062">
          <cell r="Z17062">
            <v>72.17</v>
          </cell>
        </row>
        <row r="17063">
          <cell r="Z17063">
            <v>72.180000000000007</v>
          </cell>
        </row>
        <row r="17064">
          <cell r="Z17064">
            <v>72.19</v>
          </cell>
        </row>
        <row r="17065">
          <cell r="Z17065">
            <v>72.2</v>
          </cell>
        </row>
        <row r="17066">
          <cell r="Z17066">
            <v>72.209999999999994</v>
          </cell>
        </row>
        <row r="17067">
          <cell r="Z17067">
            <v>72.22</v>
          </cell>
        </row>
        <row r="17068">
          <cell r="Z17068">
            <v>72.23</v>
          </cell>
        </row>
        <row r="17069">
          <cell r="Z17069">
            <v>72.239999999999995</v>
          </cell>
        </row>
        <row r="17070">
          <cell r="Z17070">
            <v>72.25</v>
          </cell>
        </row>
        <row r="17071">
          <cell r="Z17071">
            <v>72.260000000000005</v>
          </cell>
        </row>
        <row r="17072">
          <cell r="Z17072">
            <v>72.27</v>
          </cell>
        </row>
        <row r="17073">
          <cell r="Z17073">
            <v>72.28</v>
          </cell>
        </row>
        <row r="17074">
          <cell r="Z17074">
            <v>72.290000000000006</v>
          </cell>
        </row>
        <row r="17075">
          <cell r="Z17075">
            <v>72.3</v>
          </cell>
        </row>
        <row r="17076">
          <cell r="Z17076">
            <v>72.31</v>
          </cell>
        </row>
        <row r="17077">
          <cell r="Z17077">
            <v>72.319999999999993</v>
          </cell>
        </row>
        <row r="17078">
          <cell r="Z17078">
            <v>72.33</v>
          </cell>
        </row>
        <row r="17079">
          <cell r="Z17079">
            <v>72.34</v>
          </cell>
        </row>
        <row r="17080">
          <cell r="Z17080">
            <v>72.349999999999994</v>
          </cell>
        </row>
        <row r="17081">
          <cell r="Z17081">
            <v>72.36</v>
          </cell>
        </row>
        <row r="17082">
          <cell r="Z17082">
            <v>72.37</v>
          </cell>
        </row>
        <row r="17083">
          <cell r="Z17083">
            <v>72.38</v>
          </cell>
        </row>
        <row r="17084">
          <cell r="Z17084">
            <v>72.39</v>
          </cell>
        </row>
        <row r="17085">
          <cell r="Z17085">
            <v>72.400000000000006</v>
          </cell>
        </row>
        <row r="17086">
          <cell r="Z17086">
            <v>72.41</v>
          </cell>
        </row>
        <row r="17087">
          <cell r="Z17087">
            <v>72.42</v>
          </cell>
        </row>
        <row r="17088">
          <cell r="Z17088">
            <v>72.430000000000007</v>
          </cell>
        </row>
        <row r="17089">
          <cell r="Z17089">
            <v>72.44</v>
          </cell>
        </row>
        <row r="17090">
          <cell r="Z17090">
            <v>72.45</v>
          </cell>
        </row>
        <row r="17091">
          <cell r="Z17091">
            <v>72.459999999999994</v>
          </cell>
        </row>
        <row r="17092">
          <cell r="Z17092">
            <v>72.47</v>
          </cell>
        </row>
        <row r="17093">
          <cell r="Z17093">
            <v>72.48</v>
          </cell>
        </row>
        <row r="17094">
          <cell r="Z17094">
            <v>72.489999999999995</v>
          </cell>
        </row>
        <row r="17095">
          <cell r="Z17095">
            <v>72.5</v>
          </cell>
        </row>
        <row r="17096">
          <cell r="Z17096">
            <v>72.510000000000005</v>
          </cell>
        </row>
        <row r="17097">
          <cell r="Z17097">
            <v>72.52</v>
          </cell>
        </row>
        <row r="17098">
          <cell r="Z17098">
            <v>72.53</v>
          </cell>
        </row>
        <row r="17099">
          <cell r="Z17099">
            <v>72.540000000000006</v>
          </cell>
        </row>
        <row r="17100">
          <cell r="Z17100">
            <v>72.55</v>
          </cell>
        </row>
        <row r="17101">
          <cell r="Z17101">
            <v>72.56</v>
          </cell>
        </row>
        <row r="17102">
          <cell r="Z17102">
            <v>72.569999999999993</v>
          </cell>
        </row>
        <row r="17103">
          <cell r="Z17103">
            <v>72.58</v>
          </cell>
        </row>
        <row r="17104">
          <cell r="Z17104">
            <v>72.59</v>
          </cell>
        </row>
        <row r="17105">
          <cell r="Z17105">
            <v>72.599999999999994</v>
          </cell>
        </row>
        <row r="17106">
          <cell r="Z17106">
            <v>72.61</v>
          </cell>
        </row>
        <row r="17107">
          <cell r="Z17107">
            <v>72.62</v>
          </cell>
        </row>
        <row r="17108">
          <cell r="Z17108">
            <v>72.63</v>
          </cell>
        </row>
        <row r="17109">
          <cell r="Z17109">
            <v>72.64</v>
          </cell>
        </row>
        <row r="17110">
          <cell r="Z17110">
            <v>72.650000000000006</v>
          </cell>
        </row>
        <row r="17111">
          <cell r="Z17111">
            <v>72.66</v>
          </cell>
        </row>
        <row r="17112">
          <cell r="Z17112">
            <v>72.67</v>
          </cell>
        </row>
        <row r="17113">
          <cell r="Z17113">
            <v>72.680000000000007</v>
          </cell>
        </row>
        <row r="17114">
          <cell r="Z17114">
            <v>72.69</v>
          </cell>
        </row>
        <row r="17115">
          <cell r="Z17115">
            <v>72.7</v>
          </cell>
        </row>
        <row r="17116">
          <cell r="Z17116">
            <v>72.709999999999994</v>
          </cell>
        </row>
        <row r="17117">
          <cell r="Z17117">
            <v>72.72</v>
          </cell>
        </row>
        <row r="17118">
          <cell r="Z17118">
            <v>72.73</v>
          </cell>
        </row>
        <row r="17119">
          <cell r="Z17119">
            <v>72.739999999999995</v>
          </cell>
        </row>
        <row r="17120">
          <cell r="Z17120">
            <v>72.75</v>
          </cell>
        </row>
        <row r="17121">
          <cell r="Z17121">
            <v>72.760000000000005</v>
          </cell>
        </row>
        <row r="17122">
          <cell r="Z17122">
            <v>72.77</v>
          </cell>
        </row>
        <row r="17123">
          <cell r="Z17123">
            <v>72.78</v>
          </cell>
        </row>
        <row r="17124">
          <cell r="Z17124">
            <v>72.790000000000006</v>
          </cell>
        </row>
        <row r="17125">
          <cell r="Z17125">
            <v>72.8</v>
          </cell>
        </row>
        <row r="17126">
          <cell r="Z17126">
            <v>72.81</v>
          </cell>
        </row>
        <row r="17127">
          <cell r="Z17127">
            <v>72.819999999999993</v>
          </cell>
        </row>
        <row r="17128">
          <cell r="Z17128">
            <v>72.83</v>
          </cell>
        </row>
        <row r="17129">
          <cell r="Z17129">
            <v>72.84</v>
          </cell>
        </row>
        <row r="17130">
          <cell r="Z17130">
            <v>72.849999999999994</v>
          </cell>
        </row>
        <row r="17131">
          <cell r="Z17131">
            <v>72.86</v>
          </cell>
        </row>
        <row r="17132">
          <cell r="Z17132">
            <v>72.87</v>
          </cell>
        </row>
        <row r="17133">
          <cell r="Z17133">
            <v>72.88</v>
          </cell>
        </row>
        <row r="17134">
          <cell r="Z17134">
            <v>72.89</v>
          </cell>
        </row>
        <row r="17135">
          <cell r="Z17135">
            <v>72.900000000000006</v>
          </cell>
        </row>
        <row r="17136">
          <cell r="Z17136">
            <v>72.91</v>
          </cell>
        </row>
        <row r="17137">
          <cell r="Z17137">
            <v>72.92</v>
          </cell>
        </row>
        <row r="17138">
          <cell r="Z17138">
            <v>72.930000000000007</v>
          </cell>
        </row>
        <row r="17139">
          <cell r="Z17139">
            <v>72.94</v>
          </cell>
        </row>
        <row r="17140">
          <cell r="Z17140">
            <v>72.95</v>
          </cell>
        </row>
        <row r="17141">
          <cell r="Z17141">
            <v>72.959999999999994</v>
          </cell>
        </row>
        <row r="17142">
          <cell r="Z17142">
            <v>72.97</v>
          </cell>
        </row>
        <row r="17143">
          <cell r="Z17143">
            <v>72.98</v>
          </cell>
        </row>
        <row r="17144">
          <cell r="Z17144">
            <v>72.989999999999995</v>
          </cell>
        </row>
        <row r="17145">
          <cell r="Z17145">
            <v>73</v>
          </cell>
        </row>
        <row r="17146">
          <cell r="Z17146">
            <v>73.010000000000005</v>
          </cell>
        </row>
        <row r="17147">
          <cell r="Z17147">
            <v>73.02</v>
          </cell>
        </row>
        <row r="17148">
          <cell r="Z17148">
            <v>73.03</v>
          </cell>
        </row>
        <row r="17149">
          <cell r="Z17149">
            <v>73.040000000000006</v>
          </cell>
        </row>
        <row r="17150">
          <cell r="Z17150">
            <v>73.05</v>
          </cell>
        </row>
        <row r="17151">
          <cell r="Z17151">
            <v>73.06</v>
          </cell>
        </row>
        <row r="17152">
          <cell r="Z17152">
            <v>73.069999999999993</v>
          </cell>
        </row>
        <row r="17153">
          <cell r="Z17153">
            <v>73.08</v>
          </cell>
        </row>
        <row r="17154">
          <cell r="Z17154">
            <v>73.09</v>
          </cell>
        </row>
        <row r="17155">
          <cell r="Z17155">
            <v>73.099999999999994</v>
          </cell>
        </row>
        <row r="17156">
          <cell r="Z17156">
            <v>73.11</v>
          </cell>
        </row>
        <row r="17157">
          <cell r="Z17157">
            <v>73.12</v>
          </cell>
        </row>
        <row r="17158">
          <cell r="Z17158">
            <v>73.13</v>
          </cell>
        </row>
        <row r="17159">
          <cell r="Z17159">
            <v>73.14</v>
          </cell>
        </row>
        <row r="17160">
          <cell r="Z17160">
            <v>73.150000000000006</v>
          </cell>
        </row>
        <row r="17161">
          <cell r="Z17161">
            <v>73.16</v>
          </cell>
        </row>
        <row r="17162">
          <cell r="Z17162">
            <v>73.17</v>
          </cell>
        </row>
        <row r="17163">
          <cell r="Z17163">
            <v>73.180000000000007</v>
          </cell>
        </row>
        <row r="17164">
          <cell r="Z17164">
            <v>73.19</v>
          </cell>
        </row>
        <row r="17165">
          <cell r="Z17165">
            <v>73.2</v>
          </cell>
        </row>
        <row r="17166">
          <cell r="Z17166">
            <v>73.209999999999994</v>
          </cell>
        </row>
        <row r="17167">
          <cell r="Z17167">
            <v>73.22</v>
          </cell>
        </row>
        <row r="17168">
          <cell r="Z17168">
            <v>73.23</v>
          </cell>
        </row>
        <row r="17169">
          <cell r="Z17169">
            <v>73.239999999999995</v>
          </cell>
        </row>
        <row r="17170">
          <cell r="Z17170">
            <v>73.25</v>
          </cell>
        </row>
        <row r="17171">
          <cell r="Z17171">
            <v>73.260000000000005</v>
          </cell>
        </row>
        <row r="17172">
          <cell r="Z17172">
            <v>73.27</v>
          </cell>
        </row>
        <row r="17173">
          <cell r="Z17173">
            <v>73.28</v>
          </cell>
        </row>
        <row r="17174">
          <cell r="Z17174">
            <v>73.290000000000006</v>
          </cell>
        </row>
        <row r="17175">
          <cell r="Z17175">
            <v>73.3</v>
          </cell>
        </row>
        <row r="17176">
          <cell r="Z17176">
            <v>73.31</v>
          </cell>
        </row>
        <row r="17177">
          <cell r="Z17177">
            <v>73.319999999999993</v>
          </cell>
        </row>
        <row r="17178">
          <cell r="Z17178">
            <v>73.33</v>
          </cell>
        </row>
        <row r="17179">
          <cell r="Z17179">
            <v>73.34</v>
          </cell>
        </row>
        <row r="17180">
          <cell r="Z17180">
            <v>73.349999999999994</v>
          </cell>
        </row>
        <row r="17181">
          <cell r="Z17181">
            <v>73.36</v>
          </cell>
        </row>
        <row r="17182">
          <cell r="Z17182">
            <v>73.37</v>
          </cell>
        </row>
        <row r="17183">
          <cell r="Z17183">
            <v>73.38</v>
          </cell>
        </row>
        <row r="17184">
          <cell r="Z17184">
            <v>73.39</v>
          </cell>
        </row>
        <row r="17185">
          <cell r="Z17185">
            <v>73.400000000000006</v>
          </cell>
        </row>
        <row r="17186">
          <cell r="Z17186">
            <v>73.41</v>
          </cell>
        </row>
        <row r="17187">
          <cell r="Z17187">
            <v>73.42</v>
          </cell>
        </row>
        <row r="17188">
          <cell r="Z17188">
            <v>73.430000000000007</v>
          </cell>
        </row>
        <row r="17189">
          <cell r="Z17189">
            <v>73.44</v>
          </cell>
        </row>
        <row r="17190">
          <cell r="Z17190">
            <v>73.45</v>
          </cell>
        </row>
        <row r="17191">
          <cell r="Z17191">
            <v>73.459999999999994</v>
          </cell>
        </row>
        <row r="17192">
          <cell r="Z17192">
            <v>73.47</v>
          </cell>
        </row>
        <row r="17193">
          <cell r="Z17193">
            <v>73.48</v>
          </cell>
        </row>
        <row r="17194">
          <cell r="Z17194">
            <v>73.489999999999995</v>
          </cell>
        </row>
        <row r="17195">
          <cell r="Z17195">
            <v>73.5</v>
          </cell>
        </row>
        <row r="17196">
          <cell r="Z17196">
            <v>73.510000000000005</v>
          </cell>
        </row>
        <row r="17197">
          <cell r="Z17197">
            <v>73.52</v>
          </cell>
        </row>
        <row r="17198">
          <cell r="Z17198">
            <v>73.53</v>
          </cell>
        </row>
        <row r="17199">
          <cell r="Z17199">
            <v>73.540000000000006</v>
          </cell>
        </row>
        <row r="17200">
          <cell r="Z17200">
            <v>73.55</v>
          </cell>
        </row>
        <row r="17201">
          <cell r="Z17201">
            <v>73.56</v>
          </cell>
        </row>
        <row r="17202">
          <cell r="Z17202">
            <v>73.569999999999993</v>
          </cell>
        </row>
        <row r="17203">
          <cell r="Z17203">
            <v>73.58</v>
          </cell>
        </row>
        <row r="17204">
          <cell r="Z17204">
            <v>73.59</v>
          </cell>
        </row>
        <row r="17205">
          <cell r="Z17205">
            <v>73.599999999999994</v>
          </cell>
        </row>
        <row r="17206">
          <cell r="Z17206">
            <v>73.61</v>
          </cell>
        </row>
        <row r="17207">
          <cell r="Z17207">
            <v>73.62</v>
          </cell>
        </row>
        <row r="17208">
          <cell r="Z17208">
            <v>73.63</v>
          </cell>
        </row>
        <row r="17209">
          <cell r="Z17209">
            <v>73.64</v>
          </cell>
        </row>
        <row r="17210">
          <cell r="Z17210">
            <v>73.650000000000006</v>
          </cell>
        </row>
        <row r="17211">
          <cell r="Z17211">
            <v>73.66</v>
          </cell>
        </row>
        <row r="17212">
          <cell r="Z17212">
            <v>73.67</v>
          </cell>
        </row>
        <row r="17213">
          <cell r="Z17213">
            <v>73.680000000000007</v>
          </cell>
        </row>
        <row r="17214">
          <cell r="Z17214">
            <v>73.69</v>
          </cell>
        </row>
        <row r="17215">
          <cell r="Z17215">
            <v>73.7</v>
          </cell>
        </row>
        <row r="17216">
          <cell r="Z17216">
            <v>73.709999999999994</v>
          </cell>
        </row>
        <row r="17217">
          <cell r="Z17217">
            <v>73.72</v>
          </cell>
        </row>
        <row r="17218">
          <cell r="Z17218">
            <v>73.73</v>
          </cell>
        </row>
        <row r="17219">
          <cell r="Z17219">
            <v>73.739999999999995</v>
          </cell>
        </row>
        <row r="17220">
          <cell r="Z17220">
            <v>73.75</v>
          </cell>
        </row>
        <row r="17221">
          <cell r="Z17221">
            <v>73.760000000000005</v>
          </cell>
        </row>
        <row r="17222">
          <cell r="Z17222">
            <v>73.77</v>
          </cell>
        </row>
        <row r="17223">
          <cell r="Z17223">
            <v>73.78</v>
          </cell>
        </row>
        <row r="17224">
          <cell r="Z17224">
            <v>73.790000000000006</v>
          </cell>
        </row>
        <row r="17225">
          <cell r="Z17225">
            <v>73.8</v>
          </cell>
        </row>
        <row r="17226">
          <cell r="Z17226">
            <v>73.81</v>
          </cell>
        </row>
        <row r="17227">
          <cell r="Z17227">
            <v>73.819999999999993</v>
          </cell>
        </row>
        <row r="17228">
          <cell r="Z17228">
            <v>73.83</v>
          </cell>
        </row>
        <row r="17229">
          <cell r="Z17229">
            <v>73.84</v>
          </cell>
        </row>
        <row r="17230">
          <cell r="Z17230">
            <v>73.849999999999994</v>
          </cell>
        </row>
        <row r="17231">
          <cell r="Z17231">
            <v>73.86</v>
          </cell>
        </row>
        <row r="17232">
          <cell r="Z17232">
            <v>73.87</v>
          </cell>
        </row>
        <row r="17233">
          <cell r="Z17233">
            <v>73.88</v>
          </cell>
        </row>
        <row r="17234">
          <cell r="Z17234">
            <v>73.89</v>
          </cell>
        </row>
        <row r="17235">
          <cell r="Z17235">
            <v>73.900000000000006</v>
          </cell>
        </row>
        <row r="17236">
          <cell r="Z17236">
            <v>73.91</v>
          </cell>
        </row>
        <row r="17237">
          <cell r="Z17237">
            <v>73.92</v>
          </cell>
        </row>
        <row r="17238">
          <cell r="Z17238">
            <v>73.930000000000007</v>
          </cell>
        </row>
        <row r="17239">
          <cell r="Z17239">
            <v>73.94</v>
          </cell>
        </row>
        <row r="17240">
          <cell r="Z17240">
            <v>73.95</v>
          </cell>
        </row>
        <row r="17241">
          <cell r="Z17241">
            <v>73.959999999999994</v>
          </cell>
        </row>
        <row r="17242">
          <cell r="Z17242">
            <v>73.97</v>
          </cell>
        </row>
        <row r="17243">
          <cell r="Z17243">
            <v>73.98</v>
          </cell>
        </row>
        <row r="17244">
          <cell r="Z17244">
            <v>73.989999999999995</v>
          </cell>
        </row>
        <row r="17245">
          <cell r="Z17245">
            <v>74</v>
          </cell>
        </row>
        <row r="17246">
          <cell r="Z17246">
            <v>74.010000000000005</v>
          </cell>
        </row>
        <row r="17247">
          <cell r="Z17247">
            <v>74.02</v>
          </cell>
        </row>
        <row r="17248">
          <cell r="Z17248">
            <v>74.03</v>
          </cell>
        </row>
        <row r="17249">
          <cell r="Z17249">
            <v>74.040000000000006</v>
          </cell>
        </row>
        <row r="17250">
          <cell r="Z17250">
            <v>74.05</v>
          </cell>
        </row>
        <row r="17251">
          <cell r="Z17251">
            <v>74.06</v>
          </cell>
        </row>
        <row r="17252">
          <cell r="Z17252">
            <v>74.069999999999993</v>
          </cell>
        </row>
        <row r="17253">
          <cell r="Z17253">
            <v>74.08</v>
          </cell>
        </row>
        <row r="17254">
          <cell r="Z17254">
            <v>74.09</v>
          </cell>
        </row>
        <row r="17255">
          <cell r="Z17255">
            <v>74.099999999999994</v>
          </cell>
        </row>
        <row r="17256">
          <cell r="Z17256">
            <v>74.11</v>
          </cell>
        </row>
        <row r="17257">
          <cell r="Z17257">
            <v>74.12</v>
          </cell>
        </row>
        <row r="17258">
          <cell r="Z17258">
            <v>74.13</v>
          </cell>
        </row>
        <row r="17259">
          <cell r="Z17259">
            <v>74.14</v>
          </cell>
        </row>
        <row r="17260">
          <cell r="Z17260">
            <v>74.150000000000006</v>
          </cell>
        </row>
        <row r="17261">
          <cell r="Z17261">
            <v>74.16</v>
          </cell>
        </row>
        <row r="17262">
          <cell r="Z17262">
            <v>74.17</v>
          </cell>
        </row>
        <row r="17263">
          <cell r="Z17263">
            <v>74.180000000000007</v>
          </cell>
        </row>
        <row r="17264">
          <cell r="Z17264">
            <v>74.19</v>
          </cell>
        </row>
        <row r="17265">
          <cell r="Z17265">
            <v>74.2</v>
          </cell>
        </row>
        <row r="17266">
          <cell r="Z17266">
            <v>74.209999999999994</v>
          </cell>
        </row>
        <row r="17267">
          <cell r="Z17267">
            <v>74.22</v>
          </cell>
        </row>
        <row r="17268">
          <cell r="Z17268">
            <v>74.23</v>
          </cell>
        </row>
        <row r="17269">
          <cell r="Z17269">
            <v>74.239999999999995</v>
          </cell>
        </row>
        <row r="17270">
          <cell r="Z17270">
            <v>74.25</v>
          </cell>
        </row>
        <row r="17271">
          <cell r="Z17271">
            <v>74.260000000000005</v>
          </cell>
        </row>
        <row r="17272">
          <cell r="Z17272">
            <v>74.27</v>
          </cell>
        </row>
        <row r="17273">
          <cell r="Z17273">
            <v>74.28</v>
          </cell>
        </row>
        <row r="17274">
          <cell r="Z17274">
            <v>74.290000000000006</v>
          </cell>
        </row>
        <row r="17275">
          <cell r="Z17275">
            <v>74.3</v>
          </cell>
        </row>
        <row r="17276">
          <cell r="Z17276">
            <v>74.31</v>
          </cell>
        </row>
        <row r="17277">
          <cell r="Z17277">
            <v>74.319999999999993</v>
          </cell>
        </row>
        <row r="17278">
          <cell r="Z17278">
            <v>74.33</v>
          </cell>
        </row>
        <row r="17279">
          <cell r="Z17279">
            <v>74.34</v>
          </cell>
        </row>
        <row r="17280">
          <cell r="Z17280">
            <v>74.349999999999994</v>
          </cell>
        </row>
        <row r="17281">
          <cell r="Z17281">
            <v>74.36</v>
          </cell>
        </row>
        <row r="17282">
          <cell r="Z17282">
            <v>74.37</v>
          </cell>
        </row>
        <row r="17283">
          <cell r="Z17283">
            <v>74.38</v>
          </cell>
        </row>
        <row r="17284">
          <cell r="Z17284">
            <v>74.39</v>
          </cell>
        </row>
        <row r="17285">
          <cell r="Z17285">
            <v>74.400000000000006</v>
          </cell>
        </row>
        <row r="17286">
          <cell r="Z17286">
            <v>74.41</v>
          </cell>
        </row>
        <row r="17287">
          <cell r="Z17287">
            <v>74.42</v>
          </cell>
        </row>
        <row r="17288">
          <cell r="Z17288">
            <v>74.430000000000007</v>
          </cell>
        </row>
        <row r="17289">
          <cell r="Z17289">
            <v>74.44</v>
          </cell>
        </row>
        <row r="17290">
          <cell r="Z17290">
            <v>74.45</v>
          </cell>
        </row>
        <row r="17291">
          <cell r="Z17291">
            <v>74.459999999999994</v>
          </cell>
        </row>
        <row r="17292">
          <cell r="Z17292">
            <v>74.47</v>
          </cell>
        </row>
        <row r="17293">
          <cell r="Z17293">
            <v>74.48</v>
          </cell>
        </row>
        <row r="17294">
          <cell r="Z17294">
            <v>74.489999999999995</v>
          </cell>
        </row>
        <row r="17295">
          <cell r="Z17295">
            <v>74.5</v>
          </cell>
        </row>
        <row r="17296">
          <cell r="Z17296">
            <v>74.510000000000005</v>
          </cell>
        </row>
        <row r="17297">
          <cell r="Z17297">
            <v>74.52</v>
          </cell>
        </row>
        <row r="17298">
          <cell r="Z17298">
            <v>74.53</v>
          </cell>
        </row>
        <row r="17299">
          <cell r="Z17299">
            <v>74.540000000000006</v>
          </cell>
        </row>
        <row r="17300">
          <cell r="Z17300">
            <v>74.55</v>
          </cell>
        </row>
        <row r="17301">
          <cell r="Z17301">
            <v>74.56</v>
          </cell>
        </row>
        <row r="17302">
          <cell r="Z17302">
            <v>74.569999999999993</v>
          </cell>
        </row>
        <row r="17303">
          <cell r="Z17303">
            <v>74.58</v>
          </cell>
        </row>
        <row r="17304">
          <cell r="Z17304">
            <v>74.59</v>
          </cell>
        </row>
        <row r="17305">
          <cell r="Z17305">
            <v>74.599999999999994</v>
          </cell>
        </row>
        <row r="17306">
          <cell r="Z17306">
            <v>74.61</v>
          </cell>
        </row>
        <row r="17307">
          <cell r="Z17307">
            <v>74.62</v>
          </cell>
        </row>
        <row r="17308">
          <cell r="Z17308">
            <v>74.63</v>
          </cell>
        </row>
        <row r="17309">
          <cell r="Z17309">
            <v>74.64</v>
          </cell>
        </row>
        <row r="17310">
          <cell r="Z17310">
            <v>74.650000000000006</v>
          </cell>
        </row>
        <row r="17311">
          <cell r="Z17311">
            <v>74.66</v>
          </cell>
        </row>
        <row r="17312">
          <cell r="Z17312">
            <v>74.67</v>
          </cell>
        </row>
        <row r="17313">
          <cell r="Z17313">
            <v>74.680000000000007</v>
          </cell>
        </row>
        <row r="17314">
          <cell r="Z17314">
            <v>74.69</v>
          </cell>
        </row>
        <row r="17315">
          <cell r="Z17315">
            <v>74.7</v>
          </cell>
        </row>
        <row r="17316">
          <cell r="Z17316">
            <v>74.709999999999994</v>
          </cell>
        </row>
        <row r="17317">
          <cell r="Z17317">
            <v>74.72</v>
          </cell>
        </row>
        <row r="17318">
          <cell r="Z17318">
            <v>74.73</v>
          </cell>
        </row>
        <row r="17319">
          <cell r="Z17319">
            <v>74.739999999999995</v>
          </cell>
        </row>
        <row r="17320">
          <cell r="Z17320">
            <v>74.75</v>
          </cell>
        </row>
        <row r="17321">
          <cell r="Z17321">
            <v>74.760000000000005</v>
          </cell>
        </row>
        <row r="17322">
          <cell r="Z17322">
            <v>74.77</v>
          </cell>
        </row>
        <row r="17323">
          <cell r="Z17323">
            <v>74.78</v>
          </cell>
        </row>
        <row r="17324">
          <cell r="Z17324">
            <v>74.790000000000006</v>
          </cell>
        </row>
        <row r="17325">
          <cell r="Z17325">
            <v>74.8</v>
          </cell>
        </row>
        <row r="17326">
          <cell r="Z17326">
            <v>74.81</v>
          </cell>
        </row>
        <row r="17327">
          <cell r="Z17327">
            <v>74.819999999999993</v>
          </cell>
        </row>
        <row r="17328">
          <cell r="Z17328">
            <v>74.83</v>
          </cell>
        </row>
        <row r="17329">
          <cell r="Z17329">
            <v>74.84</v>
          </cell>
        </row>
        <row r="17330">
          <cell r="Z17330">
            <v>74.849999999999994</v>
          </cell>
        </row>
        <row r="17331">
          <cell r="Z17331">
            <v>74.86</v>
          </cell>
        </row>
        <row r="17332">
          <cell r="Z17332">
            <v>74.87</v>
          </cell>
        </row>
        <row r="17333">
          <cell r="Z17333">
            <v>74.88</v>
          </cell>
        </row>
        <row r="17334">
          <cell r="Z17334">
            <v>74.89</v>
          </cell>
        </row>
        <row r="17335">
          <cell r="Z17335">
            <v>74.900000000000006</v>
          </cell>
        </row>
        <row r="17336">
          <cell r="Z17336">
            <v>74.91</v>
          </cell>
        </row>
        <row r="17337">
          <cell r="Z17337">
            <v>74.92</v>
          </cell>
        </row>
        <row r="17338">
          <cell r="Z17338">
            <v>74.930000000000007</v>
          </cell>
        </row>
        <row r="17339">
          <cell r="Z17339">
            <v>74.94</v>
          </cell>
        </row>
        <row r="17340">
          <cell r="Z17340">
            <v>74.95</v>
          </cell>
        </row>
        <row r="17341">
          <cell r="Z17341">
            <v>74.959999999999994</v>
          </cell>
        </row>
        <row r="17342">
          <cell r="Z17342">
            <v>74.97</v>
          </cell>
        </row>
        <row r="17343">
          <cell r="Z17343">
            <v>74.98</v>
          </cell>
        </row>
        <row r="17344">
          <cell r="Z17344">
            <v>74.989999999999995</v>
          </cell>
        </row>
        <row r="17345">
          <cell r="Z17345">
            <v>75</v>
          </cell>
        </row>
        <row r="17346">
          <cell r="Z17346">
            <v>75.010000000000005</v>
          </cell>
        </row>
        <row r="17347">
          <cell r="Z17347">
            <v>75.02</v>
          </cell>
        </row>
        <row r="17348">
          <cell r="Z17348">
            <v>75.03</v>
          </cell>
        </row>
        <row r="17349">
          <cell r="Z17349">
            <v>75.040000000000006</v>
          </cell>
        </row>
        <row r="17350">
          <cell r="Z17350">
            <v>75.05</v>
          </cell>
        </row>
        <row r="17351">
          <cell r="Z17351">
            <v>75.06</v>
          </cell>
        </row>
        <row r="17352">
          <cell r="Z17352">
            <v>75.069999999999993</v>
          </cell>
        </row>
        <row r="17353">
          <cell r="Z17353">
            <v>75.08</v>
          </cell>
        </row>
        <row r="17354">
          <cell r="Z17354">
            <v>75.09</v>
          </cell>
        </row>
        <row r="17355">
          <cell r="Z17355">
            <v>75.099999999999994</v>
          </cell>
        </row>
        <row r="17356">
          <cell r="Z17356">
            <v>75.11</v>
          </cell>
        </row>
        <row r="17357">
          <cell r="Z17357">
            <v>75.12</v>
          </cell>
        </row>
        <row r="17358">
          <cell r="Z17358">
            <v>75.13</v>
          </cell>
        </row>
        <row r="17359">
          <cell r="Z17359">
            <v>75.14</v>
          </cell>
        </row>
        <row r="17360">
          <cell r="Z17360">
            <v>75.150000000000006</v>
          </cell>
        </row>
        <row r="17361">
          <cell r="Z17361">
            <v>75.16</v>
          </cell>
        </row>
        <row r="17362">
          <cell r="Z17362">
            <v>75.17</v>
          </cell>
        </row>
        <row r="17363">
          <cell r="Z17363">
            <v>75.180000000000007</v>
          </cell>
        </row>
        <row r="17364">
          <cell r="Z17364">
            <v>75.19</v>
          </cell>
        </row>
        <row r="17365">
          <cell r="Z17365">
            <v>75.2</v>
          </cell>
        </row>
        <row r="17366">
          <cell r="Z17366">
            <v>75.209999999999994</v>
          </cell>
        </row>
        <row r="17367">
          <cell r="Z17367">
            <v>75.22</v>
          </cell>
        </row>
        <row r="17368">
          <cell r="Z17368">
            <v>75.23</v>
          </cell>
        </row>
        <row r="17369">
          <cell r="Z17369">
            <v>75.239999999999995</v>
          </cell>
        </row>
        <row r="17370">
          <cell r="Z17370">
            <v>75.25</v>
          </cell>
        </row>
        <row r="17371">
          <cell r="Z17371">
            <v>75.260000000000005</v>
          </cell>
        </row>
        <row r="17372">
          <cell r="Z17372">
            <v>75.27</v>
          </cell>
        </row>
        <row r="17373">
          <cell r="Z17373">
            <v>75.28</v>
          </cell>
        </row>
        <row r="17374">
          <cell r="Z17374">
            <v>75.290000000000006</v>
          </cell>
        </row>
        <row r="17375">
          <cell r="Z17375">
            <v>75.3</v>
          </cell>
        </row>
        <row r="17376">
          <cell r="Z17376">
            <v>75.31</v>
          </cell>
        </row>
        <row r="17377">
          <cell r="Z17377">
            <v>75.319999999999993</v>
          </cell>
        </row>
        <row r="17378">
          <cell r="Z17378">
            <v>75.33</v>
          </cell>
        </row>
        <row r="17379">
          <cell r="Z17379">
            <v>75.34</v>
          </cell>
        </row>
        <row r="17380">
          <cell r="Z17380">
            <v>75.349999999999994</v>
          </cell>
        </row>
        <row r="17381">
          <cell r="Z17381">
            <v>75.36</v>
          </cell>
        </row>
        <row r="17382">
          <cell r="Z17382">
            <v>75.37</v>
          </cell>
        </row>
        <row r="17383">
          <cell r="Z17383">
            <v>75.38</v>
          </cell>
        </row>
        <row r="17384">
          <cell r="Z17384">
            <v>75.39</v>
          </cell>
        </row>
        <row r="17385">
          <cell r="Z17385">
            <v>75.400000000000006</v>
          </cell>
        </row>
        <row r="17386">
          <cell r="Z17386">
            <v>75.41</v>
          </cell>
        </row>
        <row r="17387">
          <cell r="Z17387">
            <v>75.42</v>
          </cell>
        </row>
        <row r="17388">
          <cell r="Z17388">
            <v>75.430000000000007</v>
          </cell>
        </row>
        <row r="17389">
          <cell r="Z17389">
            <v>75.44</v>
          </cell>
        </row>
        <row r="17390">
          <cell r="Z17390">
            <v>75.45</v>
          </cell>
        </row>
        <row r="17391">
          <cell r="Z17391">
            <v>75.459999999999994</v>
          </cell>
        </row>
        <row r="17392">
          <cell r="Z17392">
            <v>75.47</v>
          </cell>
        </row>
        <row r="17393">
          <cell r="Z17393">
            <v>75.48</v>
          </cell>
        </row>
        <row r="17394">
          <cell r="Z17394">
            <v>75.489999999999995</v>
          </cell>
        </row>
        <row r="17395">
          <cell r="Z17395">
            <v>75.5</v>
          </cell>
        </row>
        <row r="17396">
          <cell r="Z17396">
            <v>75.510000000000005</v>
          </cell>
        </row>
        <row r="17397">
          <cell r="Z17397">
            <v>75.52</v>
          </cell>
        </row>
        <row r="17398">
          <cell r="Z17398">
            <v>75.53</v>
          </cell>
        </row>
        <row r="17399">
          <cell r="Z17399">
            <v>75.540000000000006</v>
          </cell>
        </row>
        <row r="17400">
          <cell r="Z17400">
            <v>75.55</v>
          </cell>
        </row>
        <row r="17401">
          <cell r="Z17401">
            <v>75.56</v>
          </cell>
        </row>
        <row r="17402">
          <cell r="Z17402">
            <v>75.569999999999993</v>
          </cell>
        </row>
        <row r="17403">
          <cell r="Z17403">
            <v>75.58</v>
          </cell>
        </row>
        <row r="17404">
          <cell r="Z17404">
            <v>75.59</v>
          </cell>
        </row>
        <row r="17405">
          <cell r="Z17405">
            <v>75.599999999999994</v>
          </cell>
        </row>
        <row r="17406">
          <cell r="Z17406">
            <v>75.61</v>
          </cell>
        </row>
        <row r="17407">
          <cell r="Z17407">
            <v>75.62</v>
          </cell>
        </row>
        <row r="17408">
          <cell r="Z17408">
            <v>75.63</v>
          </cell>
        </row>
        <row r="17409">
          <cell r="Z17409">
            <v>75.64</v>
          </cell>
        </row>
        <row r="17410">
          <cell r="Z17410">
            <v>75.650000000000006</v>
          </cell>
        </row>
        <row r="17411">
          <cell r="Z17411">
            <v>75.66</v>
          </cell>
        </row>
        <row r="17412">
          <cell r="Z17412">
            <v>75.67</v>
          </cell>
        </row>
        <row r="17413">
          <cell r="Z17413">
            <v>75.680000000000007</v>
          </cell>
        </row>
        <row r="17414">
          <cell r="Z17414">
            <v>75.69</v>
          </cell>
        </row>
        <row r="17415">
          <cell r="Z17415">
            <v>75.7</v>
          </cell>
        </row>
        <row r="17416">
          <cell r="Z17416">
            <v>75.709999999999994</v>
          </cell>
        </row>
        <row r="17417">
          <cell r="Z17417">
            <v>75.72</v>
          </cell>
        </row>
        <row r="17418">
          <cell r="Z17418">
            <v>75.73</v>
          </cell>
        </row>
        <row r="17419">
          <cell r="Z17419">
            <v>75.739999999999995</v>
          </cell>
        </row>
        <row r="17420">
          <cell r="Z17420">
            <v>75.75</v>
          </cell>
        </row>
        <row r="17421">
          <cell r="Z17421">
            <v>75.760000000000005</v>
          </cell>
        </row>
        <row r="17422">
          <cell r="Z17422">
            <v>75.77</v>
          </cell>
        </row>
        <row r="17423">
          <cell r="Z17423">
            <v>75.78</v>
          </cell>
        </row>
        <row r="17424">
          <cell r="Z17424">
            <v>75.790000000000006</v>
          </cell>
        </row>
        <row r="17425">
          <cell r="Z17425">
            <v>75.8</v>
          </cell>
        </row>
        <row r="17426">
          <cell r="Z17426">
            <v>75.81</v>
          </cell>
        </row>
        <row r="17427">
          <cell r="Z17427">
            <v>75.819999999999993</v>
          </cell>
        </row>
        <row r="17428">
          <cell r="Z17428">
            <v>75.83</v>
          </cell>
        </row>
        <row r="17429">
          <cell r="Z17429">
            <v>75.84</v>
          </cell>
        </row>
        <row r="17430">
          <cell r="Z17430">
            <v>75.849999999999994</v>
          </cell>
        </row>
        <row r="17431">
          <cell r="Z17431">
            <v>75.86</v>
          </cell>
        </row>
        <row r="17432">
          <cell r="Z17432">
            <v>75.87</v>
          </cell>
        </row>
        <row r="17433">
          <cell r="Z17433">
            <v>75.88</v>
          </cell>
        </row>
        <row r="17434">
          <cell r="Z17434">
            <v>75.89</v>
          </cell>
        </row>
        <row r="17435">
          <cell r="Z17435">
            <v>75.900000000000006</v>
          </cell>
        </row>
        <row r="17436">
          <cell r="Z17436">
            <v>75.91</v>
          </cell>
        </row>
        <row r="17437">
          <cell r="Z17437">
            <v>75.92</v>
          </cell>
        </row>
        <row r="17438">
          <cell r="Z17438">
            <v>75.930000000000007</v>
          </cell>
        </row>
        <row r="17439">
          <cell r="Z17439">
            <v>75.94</v>
          </cell>
        </row>
        <row r="17440">
          <cell r="Z17440">
            <v>75.95</v>
          </cell>
        </row>
        <row r="17441">
          <cell r="Z17441">
            <v>75.959999999999994</v>
          </cell>
        </row>
        <row r="17442">
          <cell r="Z17442">
            <v>75.97</v>
          </cell>
        </row>
        <row r="17443">
          <cell r="Z17443">
            <v>75.98</v>
          </cell>
        </row>
        <row r="17444">
          <cell r="Z17444">
            <v>75.989999999999995</v>
          </cell>
        </row>
        <row r="17445">
          <cell r="Z17445">
            <v>76</v>
          </cell>
        </row>
        <row r="17446">
          <cell r="Z17446">
            <v>76.010000000000005</v>
          </cell>
        </row>
        <row r="17447">
          <cell r="Z17447">
            <v>76.02</v>
          </cell>
        </row>
        <row r="17448">
          <cell r="Z17448">
            <v>76.03</v>
          </cell>
        </row>
        <row r="17449">
          <cell r="Z17449">
            <v>76.040000000000006</v>
          </cell>
        </row>
        <row r="17450">
          <cell r="Z17450">
            <v>76.05</v>
          </cell>
        </row>
        <row r="17451">
          <cell r="Z17451">
            <v>76.06</v>
          </cell>
        </row>
        <row r="17452">
          <cell r="Z17452">
            <v>76.069999999999993</v>
          </cell>
        </row>
        <row r="17453">
          <cell r="Z17453">
            <v>76.08</v>
          </cell>
        </row>
        <row r="17454">
          <cell r="Z17454">
            <v>76.09</v>
          </cell>
        </row>
        <row r="17455">
          <cell r="Z17455">
            <v>76.099999999999994</v>
          </cell>
        </row>
        <row r="17456">
          <cell r="Z17456">
            <v>76.11</v>
          </cell>
        </row>
        <row r="17457">
          <cell r="Z17457">
            <v>76.12</v>
          </cell>
        </row>
        <row r="17458">
          <cell r="Z17458">
            <v>76.13</v>
          </cell>
        </row>
        <row r="17459">
          <cell r="Z17459">
            <v>76.14</v>
          </cell>
        </row>
        <row r="17460">
          <cell r="Z17460">
            <v>76.150000000000006</v>
          </cell>
        </row>
        <row r="17461">
          <cell r="Z17461">
            <v>76.16</v>
          </cell>
        </row>
        <row r="17462">
          <cell r="Z17462">
            <v>76.17</v>
          </cell>
        </row>
        <row r="17463">
          <cell r="Z17463">
            <v>76.180000000000007</v>
          </cell>
        </row>
        <row r="17464">
          <cell r="Z17464">
            <v>76.19</v>
          </cell>
        </row>
        <row r="17465">
          <cell r="Z17465">
            <v>76.2</v>
          </cell>
        </row>
        <row r="17466">
          <cell r="Z17466">
            <v>76.209999999999994</v>
          </cell>
        </row>
        <row r="17467">
          <cell r="Z17467">
            <v>76.22</v>
          </cell>
        </row>
        <row r="17468">
          <cell r="Z17468">
            <v>76.23</v>
          </cell>
        </row>
        <row r="17469">
          <cell r="Z17469">
            <v>76.239999999999995</v>
          </cell>
        </row>
        <row r="17470">
          <cell r="Z17470">
            <v>76.25</v>
          </cell>
        </row>
        <row r="17471">
          <cell r="Z17471">
            <v>76.260000000000005</v>
          </cell>
        </row>
        <row r="17472">
          <cell r="Z17472">
            <v>76.27</v>
          </cell>
        </row>
        <row r="17473">
          <cell r="Z17473">
            <v>76.28</v>
          </cell>
        </row>
        <row r="17474">
          <cell r="Z17474">
            <v>76.290000000000006</v>
          </cell>
        </row>
        <row r="17475">
          <cell r="Z17475">
            <v>76.3</v>
          </cell>
        </row>
        <row r="17476">
          <cell r="Z17476">
            <v>76.31</v>
          </cell>
        </row>
        <row r="17477">
          <cell r="Z17477">
            <v>76.319999999999993</v>
          </cell>
        </row>
        <row r="17478">
          <cell r="Z17478">
            <v>76.33</v>
          </cell>
        </row>
        <row r="17479">
          <cell r="Z17479">
            <v>76.34</v>
          </cell>
        </row>
        <row r="17480">
          <cell r="Z17480">
            <v>76.349999999999994</v>
          </cell>
        </row>
        <row r="17481">
          <cell r="Z17481">
            <v>76.36</v>
          </cell>
        </row>
        <row r="17482">
          <cell r="Z17482">
            <v>76.37</v>
          </cell>
        </row>
        <row r="17483">
          <cell r="Z17483">
            <v>76.38</v>
          </cell>
        </row>
        <row r="17484">
          <cell r="Z17484">
            <v>76.39</v>
          </cell>
        </row>
        <row r="17485">
          <cell r="Z17485">
            <v>76.400000000000006</v>
          </cell>
        </row>
        <row r="17486">
          <cell r="Z17486">
            <v>76.41</v>
          </cell>
        </row>
        <row r="17487">
          <cell r="Z17487">
            <v>76.42</v>
          </cell>
        </row>
        <row r="17488">
          <cell r="Z17488">
            <v>76.430000000000007</v>
          </cell>
        </row>
        <row r="17489">
          <cell r="Z17489">
            <v>76.44</v>
          </cell>
        </row>
        <row r="17490">
          <cell r="Z17490">
            <v>76.45</v>
          </cell>
        </row>
        <row r="17491">
          <cell r="Z17491">
            <v>76.459999999999994</v>
          </cell>
        </row>
        <row r="17492">
          <cell r="Z17492">
            <v>76.47</v>
          </cell>
        </row>
        <row r="17493">
          <cell r="Z17493">
            <v>76.48</v>
          </cell>
        </row>
        <row r="17494">
          <cell r="Z17494">
            <v>76.489999999999995</v>
          </cell>
        </row>
        <row r="17495">
          <cell r="Z17495">
            <v>76.5</v>
          </cell>
        </row>
        <row r="17496">
          <cell r="Z17496">
            <v>76.510000000000005</v>
          </cell>
        </row>
        <row r="17497">
          <cell r="Z17497">
            <v>76.52</v>
          </cell>
        </row>
        <row r="17498">
          <cell r="Z17498">
            <v>76.53</v>
          </cell>
        </row>
        <row r="17499">
          <cell r="Z17499">
            <v>76.540000000000006</v>
          </cell>
        </row>
        <row r="17500">
          <cell r="Z17500">
            <v>76.55</v>
          </cell>
        </row>
        <row r="17501">
          <cell r="Z17501">
            <v>76.56</v>
          </cell>
        </row>
        <row r="17502">
          <cell r="Z17502">
            <v>76.569999999999993</v>
          </cell>
        </row>
        <row r="17503">
          <cell r="Z17503">
            <v>76.58</v>
          </cell>
        </row>
        <row r="17504">
          <cell r="Z17504">
            <v>76.59</v>
          </cell>
        </row>
        <row r="17505">
          <cell r="Z17505">
            <v>76.599999999999994</v>
          </cell>
        </row>
        <row r="17506">
          <cell r="Z17506">
            <v>76.61</v>
          </cell>
        </row>
        <row r="17507">
          <cell r="Z17507">
            <v>76.62</v>
          </cell>
        </row>
        <row r="17508">
          <cell r="Z17508">
            <v>76.63</v>
          </cell>
        </row>
        <row r="17509">
          <cell r="Z17509">
            <v>76.64</v>
          </cell>
        </row>
        <row r="17510">
          <cell r="Z17510">
            <v>76.650000000000006</v>
          </cell>
        </row>
        <row r="17511">
          <cell r="Z17511">
            <v>76.66</v>
          </cell>
        </row>
        <row r="17512">
          <cell r="Z17512">
            <v>76.67</v>
          </cell>
        </row>
        <row r="17513">
          <cell r="Z17513">
            <v>76.680000000000007</v>
          </cell>
        </row>
        <row r="17514">
          <cell r="Z17514">
            <v>76.69</v>
          </cell>
        </row>
        <row r="17515">
          <cell r="Z17515">
            <v>76.7</v>
          </cell>
        </row>
        <row r="17516">
          <cell r="Z17516">
            <v>76.709999999999994</v>
          </cell>
        </row>
        <row r="17517">
          <cell r="Z17517">
            <v>76.72</v>
          </cell>
        </row>
        <row r="17518">
          <cell r="Z17518">
            <v>76.73</v>
          </cell>
        </row>
        <row r="17519">
          <cell r="Z17519">
            <v>76.739999999999995</v>
          </cell>
        </row>
        <row r="17520">
          <cell r="Z17520">
            <v>76.75</v>
          </cell>
        </row>
        <row r="17521">
          <cell r="Z17521">
            <v>76.760000000000005</v>
          </cell>
        </row>
        <row r="17522">
          <cell r="Z17522">
            <v>76.77</v>
          </cell>
        </row>
        <row r="17523">
          <cell r="Z17523">
            <v>76.78</v>
          </cell>
        </row>
        <row r="17524">
          <cell r="Z17524">
            <v>76.790000000000006</v>
          </cell>
        </row>
        <row r="17525">
          <cell r="Z17525">
            <v>76.8</v>
          </cell>
        </row>
        <row r="17526">
          <cell r="Z17526">
            <v>76.81</v>
          </cell>
        </row>
        <row r="17527">
          <cell r="Z17527">
            <v>76.819999999999993</v>
          </cell>
        </row>
        <row r="17528">
          <cell r="Z17528">
            <v>76.83</v>
          </cell>
        </row>
        <row r="17529">
          <cell r="Z17529">
            <v>76.84</v>
          </cell>
        </row>
        <row r="17530">
          <cell r="Z17530">
            <v>76.849999999999994</v>
          </cell>
        </row>
        <row r="17531">
          <cell r="Z17531">
            <v>76.86</v>
          </cell>
        </row>
        <row r="17532">
          <cell r="Z17532">
            <v>76.87</v>
          </cell>
        </row>
        <row r="17533">
          <cell r="Z17533">
            <v>76.88</v>
          </cell>
        </row>
        <row r="17534">
          <cell r="Z17534">
            <v>76.89</v>
          </cell>
        </row>
        <row r="17535">
          <cell r="Z17535">
            <v>76.900000000000006</v>
          </cell>
        </row>
        <row r="17536">
          <cell r="Z17536">
            <v>76.91</v>
          </cell>
        </row>
        <row r="17537">
          <cell r="Z17537">
            <v>76.92</v>
          </cell>
        </row>
        <row r="17538">
          <cell r="Z17538">
            <v>76.930000000000007</v>
          </cell>
        </row>
        <row r="17539">
          <cell r="Z17539">
            <v>76.94</v>
          </cell>
        </row>
        <row r="17540">
          <cell r="Z17540">
            <v>76.95</v>
          </cell>
        </row>
        <row r="17541">
          <cell r="Z17541">
            <v>76.959999999999994</v>
          </cell>
        </row>
        <row r="17542">
          <cell r="Z17542">
            <v>76.97</v>
          </cell>
        </row>
        <row r="17543">
          <cell r="Z17543">
            <v>76.98</v>
          </cell>
        </row>
        <row r="17544">
          <cell r="Z17544">
            <v>76.989999999999995</v>
          </cell>
        </row>
        <row r="17545">
          <cell r="Z17545">
            <v>77</v>
          </cell>
        </row>
        <row r="17546">
          <cell r="Z17546">
            <v>77.010000000000005</v>
          </cell>
        </row>
        <row r="17547">
          <cell r="Z17547">
            <v>77.02</v>
          </cell>
        </row>
        <row r="17548">
          <cell r="Z17548">
            <v>77.03</v>
          </cell>
        </row>
        <row r="17549">
          <cell r="Z17549">
            <v>77.040000000000006</v>
          </cell>
        </row>
        <row r="17550">
          <cell r="Z17550">
            <v>77.05</v>
          </cell>
        </row>
        <row r="17551">
          <cell r="Z17551">
            <v>77.06</v>
          </cell>
        </row>
        <row r="17552">
          <cell r="Z17552">
            <v>77.069999999999993</v>
          </cell>
        </row>
        <row r="17553">
          <cell r="Z17553">
            <v>77.08</v>
          </cell>
        </row>
        <row r="17554">
          <cell r="Z17554">
            <v>77.09</v>
          </cell>
        </row>
        <row r="17555">
          <cell r="Z17555">
            <v>77.099999999999994</v>
          </cell>
        </row>
        <row r="17556">
          <cell r="Z17556">
            <v>77.11</v>
          </cell>
        </row>
        <row r="17557">
          <cell r="Z17557">
            <v>77.12</v>
          </cell>
        </row>
        <row r="17558">
          <cell r="Z17558">
            <v>77.13</v>
          </cell>
        </row>
        <row r="17559">
          <cell r="Z17559">
            <v>77.14</v>
          </cell>
        </row>
        <row r="17560">
          <cell r="Z17560">
            <v>77.150000000000006</v>
          </cell>
        </row>
        <row r="17561">
          <cell r="Z17561">
            <v>77.16</v>
          </cell>
        </row>
        <row r="17562">
          <cell r="Z17562">
            <v>77.17</v>
          </cell>
        </row>
        <row r="17563">
          <cell r="Z17563">
            <v>77.180000000000007</v>
          </cell>
        </row>
        <row r="17564">
          <cell r="Z17564">
            <v>77.19</v>
          </cell>
        </row>
        <row r="17565">
          <cell r="Z17565">
            <v>77.2</v>
          </cell>
        </row>
        <row r="17566">
          <cell r="Z17566">
            <v>77.209999999999994</v>
          </cell>
        </row>
        <row r="17567">
          <cell r="Z17567">
            <v>77.22</v>
          </cell>
        </row>
        <row r="17568">
          <cell r="Z17568">
            <v>77.23</v>
          </cell>
        </row>
        <row r="17569">
          <cell r="Z17569">
            <v>77.239999999999995</v>
          </cell>
        </row>
        <row r="17570">
          <cell r="Z17570">
            <v>77.25</v>
          </cell>
        </row>
        <row r="17571">
          <cell r="Z17571">
            <v>77.260000000000005</v>
          </cell>
        </row>
        <row r="17572">
          <cell r="Z17572">
            <v>77.27</v>
          </cell>
        </row>
        <row r="17573">
          <cell r="Z17573">
            <v>77.28</v>
          </cell>
        </row>
        <row r="17574">
          <cell r="Z17574">
            <v>77.290000000000006</v>
          </cell>
        </row>
        <row r="17575">
          <cell r="Z17575">
            <v>77.3</v>
          </cell>
        </row>
        <row r="17576">
          <cell r="Z17576">
            <v>77.31</v>
          </cell>
        </row>
        <row r="17577">
          <cell r="Z17577">
            <v>77.319999999999993</v>
          </cell>
        </row>
        <row r="17578">
          <cell r="Z17578">
            <v>77.33</v>
          </cell>
        </row>
        <row r="17579">
          <cell r="Z17579">
            <v>77.34</v>
          </cell>
        </row>
        <row r="17580">
          <cell r="Z17580">
            <v>77.349999999999994</v>
          </cell>
        </row>
        <row r="17581">
          <cell r="Z17581">
            <v>77.36</v>
          </cell>
        </row>
        <row r="17582">
          <cell r="Z17582">
            <v>77.37</v>
          </cell>
        </row>
        <row r="17583">
          <cell r="Z17583">
            <v>77.38</v>
          </cell>
        </row>
        <row r="17584">
          <cell r="Z17584">
            <v>77.39</v>
          </cell>
        </row>
        <row r="17585">
          <cell r="Z17585">
            <v>77.400000000000006</v>
          </cell>
        </row>
        <row r="17586">
          <cell r="Z17586">
            <v>77.41</v>
          </cell>
        </row>
        <row r="17587">
          <cell r="Z17587">
            <v>77.42</v>
          </cell>
        </row>
        <row r="17588">
          <cell r="Z17588">
            <v>77.430000000000007</v>
          </cell>
        </row>
        <row r="17589">
          <cell r="Z17589">
            <v>77.44</v>
          </cell>
        </row>
        <row r="17590">
          <cell r="Z17590">
            <v>77.45</v>
          </cell>
        </row>
        <row r="17591">
          <cell r="Z17591">
            <v>77.459999999999994</v>
          </cell>
        </row>
        <row r="17592">
          <cell r="Z17592">
            <v>77.47</v>
          </cell>
        </row>
        <row r="17593">
          <cell r="Z17593">
            <v>77.48</v>
          </cell>
        </row>
        <row r="17594">
          <cell r="Z17594">
            <v>77.489999999999995</v>
          </cell>
        </row>
        <row r="17595">
          <cell r="Z17595">
            <v>77.5</v>
          </cell>
        </row>
        <row r="17596">
          <cell r="Z17596">
            <v>77.510000000000005</v>
          </cell>
        </row>
        <row r="17597">
          <cell r="Z17597">
            <v>77.52</v>
          </cell>
        </row>
        <row r="17598">
          <cell r="Z17598">
            <v>77.53</v>
          </cell>
        </row>
        <row r="17599">
          <cell r="Z17599">
            <v>77.540000000000006</v>
          </cell>
        </row>
        <row r="17600">
          <cell r="Z17600">
            <v>77.55</v>
          </cell>
        </row>
        <row r="17601">
          <cell r="Z17601">
            <v>77.56</v>
          </cell>
        </row>
        <row r="17602">
          <cell r="Z17602">
            <v>77.569999999999993</v>
          </cell>
        </row>
        <row r="17603">
          <cell r="Z17603">
            <v>77.58</v>
          </cell>
        </row>
        <row r="17604">
          <cell r="Z17604">
            <v>77.59</v>
          </cell>
        </row>
        <row r="17605">
          <cell r="Z17605">
            <v>77.599999999999994</v>
          </cell>
        </row>
        <row r="17606">
          <cell r="Z17606">
            <v>77.61</v>
          </cell>
        </row>
        <row r="17607">
          <cell r="Z17607">
            <v>77.62</v>
          </cell>
        </row>
        <row r="17608">
          <cell r="Z17608">
            <v>77.63</v>
          </cell>
        </row>
        <row r="17609">
          <cell r="Z17609">
            <v>77.64</v>
          </cell>
        </row>
        <row r="17610">
          <cell r="Z17610">
            <v>77.650000000000006</v>
          </cell>
        </row>
        <row r="17611">
          <cell r="Z17611">
            <v>77.66</v>
          </cell>
        </row>
        <row r="17612">
          <cell r="Z17612">
            <v>77.67</v>
          </cell>
        </row>
        <row r="17613">
          <cell r="Z17613">
            <v>77.680000000000007</v>
          </cell>
        </row>
        <row r="17614">
          <cell r="Z17614">
            <v>77.69</v>
          </cell>
        </row>
        <row r="17615">
          <cell r="Z17615">
            <v>77.7</v>
          </cell>
        </row>
        <row r="17616">
          <cell r="Z17616">
            <v>77.709999999999994</v>
          </cell>
        </row>
        <row r="17617">
          <cell r="Z17617">
            <v>77.72</v>
          </cell>
        </row>
        <row r="17618">
          <cell r="Z17618">
            <v>77.73</v>
          </cell>
        </row>
        <row r="17619">
          <cell r="Z17619">
            <v>77.739999999999995</v>
          </cell>
        </row>
        <row r="17620">
          <cell r="Z17620">
            <v>77.75</v>
          </cell>
        </row>
        <row r="17621">
          <cell r="Z17621">
            <v>77.760000000000005</v>
          </cell>
        </row>
        <row r="17622">
          <cell r="Z17622">
            <v>77.77</v>
          </cell>
        </row>
        <row r="17623">
          <cell r="Z17623">
            <v>77.78</v>
          </cell>
        </row>
        <row r="17624">
          <cell r="Z17624">
            <v>77.790000000000006</v>
          </cell>
        </row>
        <row r="17625">
          <cell r="Z17625">
            <v>77.8</v>
          </cell>
        </row>
        <row r="17626">
          <cell r="Z17626">
            <v>77.81</v>
          </cell>
        </row>
        <row r="17627">
          <cell r="Z17627">
            <v>77.819999999999993</v>
          </cell>
        </row>
        <row r="17628">
          <cell r="Z17628">
            <v>77.83</v>
          </cell>
        </row>
        <row r="17629">
          <cell r="Z17629">
            <v>77.84</v>
          </cell>
        </row>
        <row r="17630">
          <cell r="Z17630">
            <v>77.849999999999994</v>
          </cell>
        </row>
        <row r="17631">
          <cell r="Z17631">
            <v>77.86</v>
          </cell>
        </row>
        <row r="17632">
          <cell r="Z17632">
            <v>77.87</v>
          </cell>
        </row>
        <row r="17633">
          <cell r="Z17633">
            <v>77.88</v>
          </cell>
        </row>
        <row r="17634">
          <cell r="Z17634">
            <v>77.89</v>
          </cell>
        </row>
        <row r="17635">
          <cell r="Z17635">
            <v>77.900000000000006</v>
          </cell>
        </row>
        <row r="17636">
          <cell r="Z17636">
            <v>77.91</v>
          </cell>
        </row>
        <row r="17637">
          <cell r="Z17637">
            <v>77.92</v>
          </cell>
        </row>
        <row r="17638">
          <cell r="Z17638">
            <v>77.930000000000007</v>
          </cell>
        </row>
        <row r="17639">
          <cell r="Z17639">
            <v>77.94</v>
          </cell>
        </row>
        <row r="17640">
          <cell r="Z17640">
            <v>77.95</v>
          </cell>
        </row>
        <row r="17641">
          <cell r="Z17641">
            <v>77.959999999999994</v>
          </cell>
        </row>
        <row r="17642">
          <cell r="Z17642">
            <v>77.97</v>
          </cell>
        </row>
        <row r="17643">
          <cell r="Z17643">
            <v>77.98</v>
          </cell>
        </row>
        <row r="17644">
          <cell r="Z17644">
            <v>77.989999999999995</v>
          </cell>
        </row>
        <row r="17645">
          <cell r="Z17645">
            <v>78</v>
          </cell>
        </row>
        <row r="17646">
          <cell r="Z17646">
            <v>78.010000000000005</v>
          </cell>
        </row>
        <row r="17647">
          <cell r="Z17647">
            <v>78.02</v>
          </cell>
        </row>
        <row r="17648">
          <cell r="Z17648">
            <v>78.03</v>
          </cell>
        </row>
        <row r="17649">
          <cell r="Z17649">
            <v>78.040000000000006</v>
          </cell>
        </row>
        <row r="17650">
          <cell r="Z17650">
            <v>78.05</v>
          </cell>
        </row>
        <row r="17651">
          <cell r="Z17651">
            <v>78.06</v>
          </cell>
        </row>
        <row r="17652">
          <cell r="Z17652">
            <v>78.069999999999993</v>
          </cell>
        </row>
        <row r="17653">
          <cell r="Z17653">
            <v>78.08</v>
          </cell>
        </row>
        <row r="17654">
          <cell r="Z17654">
            <v>78.09</v>
          </cell>
        </row>
        <row r="17655">
          <cell r="Z17655">
            <v>78.099999999999994</v>
          </cell>
        </row>
        <row r="17656">
          <cell r="Z17656">
            <v>78.11</v>
          </cell>
        </row>
        <row r="17657">
          <cell r="Z17657">
            <v>78.12</v>
          </cell>
        </row>
        <row r="17658">
          <cell r="Z17658">
            <v>78.13</v>
          </cell>
        </row>
        <row r="17659">
          <cell r="Z17659">
            <v>78.14</v>
          </cell>
        </row>
        <row r="17660">
          <cell r="Z17660">
            <v>78.150000000000006</v>
          </cell>
        </row>
        <row r="17661">
          <cell r="Z17661">
            <v>78.16</v>
          </cell>
        </row>
        <row r="17662">
          <cell r="Z17662">
            <v>78.17</v>
          </cell>
        </row>
        <row r="17663">
          <cell r="Z17663">
            <v>78.180000000000007</v>
          </cell>
        </row>
        <row r="17664">
          <cell r="Z17664">
            <v>78.19</v>
          </cell>
        </row>
        <row r="17665">
          <cell r="Z17665">
            <v>78.2</v>
          </cell>
        </row>
        <row r="17666">
          <cell r="Z17666">
            <v>78.209999999999994</v>
          </cell>
        </row>
        <row r="17667">
          <cell r="Z17667">
            <v>78.22</v>
          </cell>
        </row>
        <row r="17668">
          <cell r="Z17668">
            <v>78.23</v>
          </cell>
        </row>
        <row r="17669">
          <cell r="Z17669">
            <v>78.239999999999995</v>
          </cell>
        </row>
        <row r="17670">
          <cell r="Z17670">
            <v>78.25</v>
          </cell>
        </row>
        <row r="17671">
          <cell r="Z17671">
            <v>78.260000000000005</v>
          </cell>
        </row>
        <row r="17672">
          <cell r="Z17672">
            <v>78.27</v>
          </cell>
        </row>
        <row r="17673">
          <cell r="Z17673">
            <v>78.28</v>
          </cell>
        </row>
        <row r="17674">
          <cell r="Z17674">
            <v>78.290000000000006</v>
          </cell>
        </row>
        <row r="17675">
          <cell r="Z17675">
            <v>78.3</v>
          </cell>
        </row>
        <row r="17676">
          <cell r="Z17676">
            <v>78.31</v>
          </cell>
        </row>
        <row r="17677">
          <cell r="Z17677">
            <v>78.319999999999993</v>
          </cell>
        </row>
        <row r="17678">
          <cell r="Z17678">
            <v>78.33</v>
          </cell>
        </row>
        <row r="17679">
          <cell r="Z17679">
            <v>78.34</v>
          </cell>
        </row>
        <row r="17680">
          <cell r="Z17680">
            <v>78.349999999999994</v>
          </cell>
        </row>
        <row r="17681">
          <cell r="Z17681">
            <v>78.36</v>
          </cell>
        </row>
        <row r="17682">
          <cell r="Z17682">
            <v>78.37</v>
          </cell>
        </row>
        <row r="17683">
          <cell r="Z17683">
            <v>78.38</v>
          </cell>
        </row>
        <row r="17684">
          <cell r="Z17684">
            <v>78.39</v>
          </cell>
        </row>
        <row r="17685">
          <cell r="Z17685">
            <v>78.400000000000006</v>
          </cell>
        </row>
        <row r="17686">
          <cell r="Z17686">
            <v>78.41</v>
          </cell>
        </row>
        <row r="17687">
          <cell r="Z17687">
            <v>78.42</v>
          </cell>
        </row>
        <row r="17688">
          <cell r="Z17688">
            <v>78.430000000000007</v>
          </cell>
        </row>
        <row r="17689">
          <cell r="Z17689">
            <v>78.44</v>
          </cell>
        </row>
        <row r="17690">
          <cell r="Z17690">
            <v>78.45</v>
          </cell>
        </row>
        <row r="17691">
          <cell r="Z17691">
            <v>78.459999999999994</v>
          </cell>
        </row>
        <row r="17692">
          <cell r="Z17692">
            <v>78.47</v>
          </cell>
        </row>
        <row r="17693">
          <cell r="Z17693">
            <v>78.48</v>
          </cell>
        </row>
        <row r="17694">
          <cell r="Z17694">
            <v>78.489999999999995</v>
          </cell>
        </row>
        <row r="17695">
          <cell r="Z17695">
            <v>78.5</v>
          </cell>
        </row>
        <row r="17696">
          <cell r="Z17696">
            <v>78.510000000000005</v>
          </cell>
        </row>
        <row r="17697">
          <cell r="Z17697">
            <v>78.52</v>
          </cell>
        </row>
        <row r="17698">
          <cell r="Z17698">
            <v>78.53</v>
          </cell>
        </row>
        <row r="17699">
          <cell r="Z17699">
            <v>78.540000000000006</v>
          </cell>
        </row>
        <row r="17700">
          <cell r="Z17700">
            <v>78.55</v>
          </cell>
        </row>
        <row r="17701">
          <cell r="Z17701">
            <v>78.56</v>
          </cell>
        </row>
        <row r="17702">
          <cell r="Z17702">
            <v>78.569999999999993</v>
          </cell>
        </row>
        <row r="17703">
          <cell r="Z17703">
            <v>78.58</v>
          </cell>
        </row>
        <row r="17704">
          <cell r="Z17704">
            <v>78.59</v>
          </cell>
        </row>
        <row r="17705">
          <cell r="Z17705">
            <v>78.599999999999994</v>
          </cell>
        </row>
        <row r="17706">
          <cell r="Z17706">
            <v>78.61</v>
          </cell>
        </row>
        <row r="17707">
          <cell r="Z17707">
            <v>78.62</v>
          </cell>
        </row>
        <row r="17708">
          <cell r="Z17708">
            <v>78.63</v>
          </cell>
        </row>
        <row r="17709">
          <cell r="Z17709">
            <v>78.64</v>
          </cell>
        </row>
        <row r="17710">
          <cell r="Z17710">
            <v>78.650000000000006</v>
          </cell>
        </row>
        <row r="17711">
          <cell r="Z17711">
            <v>78.66</v>
          </cell>
        </row>
        <row r="17712">
          <cell r="Z17712">
            <v>78.67</v>
          </cell>
        </row>
        <row r="17713">
          <cell r="Z17713">
            <v>78.680000000000007</v>
          </cell>
        </row>
        <row r="17714">
          <cell r="Z17714">
            <v>78.69</v>
          </cell>
        </row>
        <row r="17715">
          <cell r="Z17715">
            <v>78.7</v>
          </cell>
        </row>
        <row r="17716">
          <cell r="Z17716">
            <v>78.709999999999994</v>
          </cell>
        </row>
        <row r="17717">
          <cell r="Z17717">
            <v>78.72</v>
          </cell>
        </row>
        <row r="17718">
          <cell r="Z17718">
            <v>78.73</v>
          </cell>
        </row>
        <row r="17719">
          <cell r="Z17719">
            <v>78.739999999999995</v>
          </cell>
        </row>
        <row r="17720">
          <cell r="Z17720">
            <v>78.75</v>
          </cell>
        </row>
        <row r="17721">
          <cell r="Z17721">
            <v>78.760000000000005</v>
          </cell>
        </row>
        <row r="17722">
          <cell r="Z17722">
            <v>78.77</v>
          </cell>
        </row>
        <row r="17723">
          <cell r="Z17723">
            <v>78.78</v>
          </cell>
        </row>
        <row r="17724">
          <cell r="Z17724">
            <v>78.790000000000006</v>
          </cell>
        </row>
        <row r="17725">
          <cell r="Z17725">
            <v>78.8</v>
          </cell>
        </row>
        <row r="17726">
          <cell r="Z17726">
            <v>78.81</v>
          </cell>
        </row>
        <row r="17727">
          <cell r="Z17727">
            <v>78.819999999999993</v>
          </cell>
        </row>
        <row r="17728">
          <cell r="Z17728">
            <v>78.83</v>
          </cell>
        </row>
        <row r="17729">
          <cell r="Z17729">
            <v>78.84</v>
          </cell>
        </row>
        <row r="17730">
          <cell r="Z17730">
            <v>78.849999999999994</v>
          </cell>
        </row>
        <row r="17731">
          <cell r="Z17731">
            <v>78.86</v>
          </cell>
        </row>
        <row r="17732">
          <cell r="Z17732">
            <v>78.87</v>
          </cell>
        </row>
        <row r="17733">
          <cell r="Z17733">
            <v>78.88</v>
          </cell>
        </row>
        <row r="17734">
          <cell r="Z17734">
            <v>78.89</v>
          </cell>
        </row>
        <row r="17735">
          <cell r="Z17735">
            <v>78.900000000000006</v>
          </cell>
        </row>
        <row r="17736">
          <cell r="Z17736">
            <v>78.91</v>
          </cell>
        </row>
        <row r="17737">
          <cell r="Z17737">
            <v>78.92</v>
          </cell>
        </row>
        <row r="17738">
          <cell r="Z17738">
            <v>78.930000000000007</v>
          </cell>
        </row>
        <row r="17739">
          <cell r="Z17739">
            <v>78.94</v>
          </cell>
        </row>
        <row r="17740">
          <cell r="Z17740">
            <v>78.95</v>
          </cell>
        </row>
        <row r="17741">
          <cell r="Z17741">
            <v>78.959999999999994</v>
          </cell>
        </row>
        <row r="17742">
          <cell r="Z17742">
            <v>78.97</v>
          </cell>
        </row>
        <row r="17743">
          <cell r="Z17743">
            <v>78.98</v>
          </cell>
        </row>
        <row r="17744">
          <cell r="Z17744">
            <v>78.989999999999995</v>
          </cell>
        </row>
        <row r="17745">
          <cell r="Z17745">
            <v>79</v>
          </cell>
        </row>
        <row r="17746">
          <cell r="Z17746">
            <v>79.010000000000005</v>
          </cell>
        </row>
        <row r="17747">
          <cell r="Z17747">
            <v>79.02</v>
          </cell>
        </row>
        <row r="17748">
          <cell r="Z17748">
            <v>79.03</v>
          </cell>
        </row>
        <row r="17749">
          <cell r="Z17749">
            <v>79.040000000000006</v>
          </cell>
        </row>
        <row r="17750">
          <cell r="Z17750">
            <v>79.05</v>
          </cell>
        </row>
        <row r="17751">
          <cell r="Z17751">
            <v>79.06</v>
          </cell>
        </row>
        <row r="17752">
          <cell r="Z17752">
            <v>79.069999999999993</v>
          </cell>
        </row>
        <row r="17753">
          <cell r="Z17753">
            <v>79.08</v>
          </cell>
        </row>
        <row r="17754">
          <cell r="Z17754">
            <v>79.09</v>
          </cell>
        </row>
        <row r="17755">
          <cell r="Z17755">
            <v>79.099999999999994</v>
          </cell>
        </row>
        <row r="17756">
          <cell r="Z17756">
            <v>79.11</v>
          </cell>
        </row>
        <row r="17757">
          <cell r="Z17757">
            <v>79.12</v>
          </cell>
        </row>
        <row r="17758">
          <cell r="Z17758">
            <v>79.13</v>
          </cell>
        </row>
        <row r="17759">
          <cell r="Z17759">
            <v>79.14</v>
          </cell>
        </row>
        <row r="17760">
          <cell r="Z17760">
            <v>79.150000000000006</v>
          </cell>
        </row>
        <row r="17761">
          <cell r="Z17761">
            <v>79.16</v>
          </cell>
        </row>
        <row r="17762">
          <cell r="Z17762">
            <v>79.17</v>
          </cell>
        </row>
        <row r="17763">
          <cell r="Z17763">
            <v>79.180000000000007</v>
          </cell>
        </row>
        <row r="17764">
          <cell r="Z17764">
            <v>79.19</v>
          </cell>
        </row>
        <row r="17765">
          <cell r="Z17765">
            <v>79.2</v>
          </cell>
        </row>
        <row r="17766">
          <cell r="Z17766">
            <v>79.209999999999994</v>
          </cell>
        </row>
        <row r="17767">
          <cell r="Z17767">
            <v>79.22</v>
          </cell>
        </row>
        <row r="17768">
          <cell r="Z17768">
            <v>79.23</v>
          </cell>
        </row>
        <row r="17769">
          <cell r="Z17769">
            <v>79.239999999999995</v>
          </cell>
        </row>
        <row r="17770">
          <cell r="Z17770">
            <v>79.25</v>
          </cell>
        </row>
        <row r="17771">
          <cell r="Z17771">
            <v>79.260000000000005</v>
          </cell>
        </row>
        <row r="17772">
          <cell r="Z17772">
            <v>79.27</v>
          </cell>
        </row>
        <row r="17773">
          <cell r="Z17773">
            <v>79.28</v>
          </cell>
        </row>
        <row r="17774">
          <cell r="Z17774">
            <v>79.290000000000006</v>
          </cell>
        </row>
        <row r="17775">
          <cell r="Z17775">
            <v>79.3</v>
          </cell>
        </row>
        <row r="17776">
          <cell r="Z17776">
            <v>79.31</v>
          </cell>
        </row>
        <row r="17777">
          <cell r="Z17777">
            <v>79.319999999999993</v>
          </cell>
        </row>
        <row r="17778">
          <cell r="Z17778">
            <v>79.33</v>
          </cell>
        </row>
        <row r="17779">
          <cell r="Z17779">
            <v>79.34</v>
          </cell>
        </row>
        <row r="17780">
          <cell r="Z17780">
            <v>79.349999999999994</v>
          </cell>
        </row>
        <row r="17781">
          <cell r="Z17781">
            <v>79.36</v>
          </cell>
        </row>
        <row r="17782">
          <cell r="Z17782">
            <v>79.37</v>
          </cell>
        </row>
        <row r="17783">
          <cell r="Z17783">
            <v>79.38</v>
          </cell>
        </row>
        <row r="17784">
          <cell r="Z17784">
            <v>79.39</v>
          </cell>
        </row>
        <row r="17785">
          <cell r="Z17785">
            <v>79.400000000000006</v>
          </cell>
        </row>
        <row r="17786">
          <cell r="Z17786">
            <v>79.41</v>
          </cell>
        </row>
        <row r="17787">
          <cell r="Z17787">
            <v>79.42</v>
          </cell>
        </row>
        <row r="17788">
          <cell r="Z17788">
            <v>79.430000000000007</v>
          </cell>
        </row>
        <row r="17789">
          <cell r="Z17789">
            <v>79.44</v>
          </cell>
        </row>
        <row r="17790">
          <cell r="Z17790">
            <v>79.45</v>
          </cell>
        </row>
        <row r="17791">
          <cell r="Z17791">
            <v>79.459999999999994</v>
          </cell>
        </row>
        <row r="17792">
          <cell r="Z17792">
            <v>79.47</v>
          </cell>
        </row>
        <row r="17793">
          <cell r="Z17793">
            <v>79.48</v>
          </cell>
        </row>
        <row r="17794">
          <cell r="Z17794">
            <v>79.489999999999995</v>
          </cell>
        </row>
        <row r="17795">
          <cell r="Z17795">
            <v>79.5</v>
          </cell>
        </row>
        <row r="17796">
          <cell r="Z17796">
            <v>79.510000000000005</v>
          </cell>
        </row>
        <row r="17797">
          <cell r="Z17797">
            <v>79.52</v>
          </cell>
        </row>
        <row r="17798">
          <cell r="Z17798">
            <v>79.53</v>
          </cell>
        </row>
        <row r="17799">
          <cell r="Z17799">
            <v>79.540000000000006</v>
          </cell>
        </row>
        <row r="17800">
          <cell r="Z17800">
            <v>79.55</v>
          </cell>
        </row>
        <row r="17801">
          <cell r="Z17801">
            <v>79.56</v>
          </cell>
        </row>
        <row r="17802">
          <cell r="Z17802">
            <v>79.569999999999993</v>
          </cell>
        </row>
        <row r="17803">
          <cell r="Z17803">
            <v>79.58</v>
          </cell>
        </row>
        <row r="17804">
          <cell r="Z17804">
            <v>79.59</v>
          </cell>
        </row>
        <row r="17805">
          <cell r="Z17805">
            <v>79.599999999999994</v>
          </cell>
        </row>
        <row r="17806">
          <cell r="Z17806">
            <v>79.61</v>
          </cell>
        </row>
        <row r="17807">
          <cell r="Z17807">
            <v>79.62</v>
          </cell>
        </row>
        <row r="17808">
          <cell r="Z17808">
            <v>79.63</v>
          </cell>
        </row>
        <row r="17809">
          <cell r="Z17809">
            <v>79.64</v>
          </cell>
        </row>
        <row r="17810">
          <cell r="Z17810">
            <v>79.650000000000006</v>
          </cell>
        </row>
        <row r="17811">
          <cell r="Z17811">
            <v>79.66</v>
          </cell>
        </row>
        <row r="17812">
          <cell r="Z17812">
            <v>79.67</v>
          </cell>
        </row>
        <row r="17813">
          <cell r="Z17813">
            <v>79.680000000000007</v>
          </cell>
        </row>
        <row r="17814">
          <cell r="Z17814">
            <v>79.69</v>
          </cell>
        </row>
        <row r="17815">
          <cell r="Z17815">
            <v>79.7</v>
          </cell>
        </row>
        <row r="17816">
          <cell r="Z17816">
            <v>79.709999999999994</v>
          </cell>
        </row>
        <row r="17817">
          <cell r="Z17817">
            <v>79.72</v>
          </cell>
        </row>
        <row r="17818">
          <cell r="Z17818">
            <v>79.73</v>
          </cell>
        </row>
        <row r="17819">
          <cell r="Z17819">
            <v>79.739999999999995</v>
          </cell>
        </row>
        <row r="17820">
          <cell r="Z17820">
            <v>79.75</v>
          </cell>
        </row>
        <row r="17821">
          <cell r="Z17821">
            <v>79.760000000000005</v>
          </cell>
        </row>
        <row r="17822">
          <cell r="Z17822">
            <v>79.77</v>
          </cell>
        </row>
        <row r="17823">
          <cell r="Z17823">
            <v>79.78</v>
          </cell>
        </row>
        <row r="17824">
          <cell r="Z17824">
            <v>79.790000000000006</v>
          </cell>
        </row>
        <row r="17825">
          <cell r="Z17825">
            <v>79.8</v>
          </cell>
        </row>
        <row r="17826">
          <cell r="Z17826">
            <v>79.81</v>
          </cell>
        </row>
        <row r="17827">
          <cell r="Z17827">
            <v>79.819999999999993</v>
          </cell>
        </row>
        <row r="17828">
          <cell r="Z17828">
            <v>79.83</v>
          </cell>
        </row>
        <row r="17829">
          <cell r="Z17829">
            <v>79.84</v>
          </cell>
        </row>
        <row r="17830">
          <cell r="Z17830">
            <v>79.849999999999994</v>
          </cell>
        </row>
        <row r="17831">
          <cell r="Z17831">
            <v>79.86</v>
          </cell>
        </row>
        <row r="17832">
          <cell r="Z17832">
            <v>79.87</v>
          </cell>
        </row>
        <row r="17833">
          <cell r="Z17833">
            <v>79.88</v>
          </cell>
        </row>
        <row r="17834">
          <cell r="Z17834">
            <v>79.89</v>
          </cell>
        </row>
        <row r="17835">
          <cell r="Z17835">
            <v>79.900000000000006</v>
          </cell>
        </row>
        <row r="17836">
          <cell r="Z17836">
            <v>79.91</v>
          </cell>
        </row>
        <row r="17837">
          <cell r="Z17837">
            <v>79.92</v>
          </cell>
        </row>
        <row r="17838">
          <cell r="Z17838">
            <v>79.930000000000007</v>
          </cell>
        </row>
        <row r="17839">
          <cell r="Z17839">
            <v>79.94</v>
          </cell>
        </row>
        <row r="17840">
          <cell r="Z17840">
            <v>79.95</v>
          </cell>
        </row>
        <row r="17841">
          <cell r="Z17841">
            <v>79.959999999999994</v>
          </cell>
        </row>
        <row r="17842">
          <cell r="Z17842">
            <v>79.97</v>
          </cell>
        </row>
        <row r="17843">
          <cell r="Z17843">
            <v>79.98</v>
          </cell>
        </row>
        <row r="17844">
          <cell r="Z17844">
            <v>79.989999999999995</v>
          </cell>
        </row>
        <row r="17845">
          <cell r="Z17845">
            <v>80</v>
          </cell>
        </row>
        <row r="17846">
          <cell r="Z17846">
            <v>80.010000000000005</v>
          </cell>
        </row>
        <row r="17847">
          <cell r="Z17847">
            <v>80.02</v>
          </cell>
        </row>
        <row r="17848">
          <cell r="Z17848">
            <v>80.03</v>
          </cell>
        </row>
        <row r="17849">
          <cell r="Z17849">
            <v>80.040000000000006</v>
          </cell>
        </row>
        <row r="17850">
          <cell r="Z17850">
            <v>80.05</v>
          </cell>
        </row>
        <row r="17851">
          <cell r="Z17851">
            <v>80.06</v>
          </cell>
        </row>
        <row r="17852">
          <cell r="Z17852">
            <v>80.069999999999993</v>
          </cell>
        </row>
        <row r="17853">
          <cell r="Z17853">
            <v>80.08</v>
          </cell>
        </row>
        <row r="17854">
          <cell r="Z17854">
            <v>80.09</v>
          </cell>
        </row>
        <row r="17855">
          <cell r="Z17855">
            <v>80.099999999999994</v>
          </cell>
        </row>
        <row r="17856">
          <cell r="Z17856">
            <v>80.11</v>
          </cell>
        </row>
        <row r="17857">
          <cell r="Z17857">
            <v>80.12</v>
          </cell>
        </row>
        <row r="17858">
          <cell r="Z17858">
            <v>80.13</v>
          </cell>
        </row>
        <row r="17859">
          <cell r="Z17859">
            <v>80.14</v>
          </cell>
        </row>
        <row r="17860">
          <cell r="Z17860">
            <v>80.150000000000006</v>
          </cell>
        </row>
        <row r="17861">
          <cell r="Z17861">
            <v>80.16</v>
          </cell>
        </row>
        <row r="17862">
          <cell r="Z17862">
            <v>80.17</v>
          </cell>
        </row>
        <row r="17863">
          <cell r="Z17863">
            <v>80.180000000000007</v>
          </cell>
        </row>
        <row r="17864">
          <cell r="Z17864">
            <v>80.19</v>
          </cell>
        </row>
        <row r="17865">
          <cell r="Z17865">
            <v>80.2</v>
          </cell>
        </row>
        <row r="17866">
          <cell r="Z17866">
            <v>80.209999999999994</v>
          </cell>
        </row>
        <row r="17867">
          <cell r="Z17867">
            <v>80.22</v>
          </cell>
        </row>
        <row r="17868">
          <cell r="Z17868">
            <v>80.23</v>
          </cell>
        </row>
        <row r="17869">
          <cell r="Z17869">
            <v>80.239999999999995</v>
          </cell>
        </row>
        <row r="17870">
          <cell r="Z17870">
            <v>80.25</v>
          </cell>
        </row>
        <row r="17871">
          <cell r="Z17871">
            <v>80.260000000000005</v>
          </cell>
        </row>
        <row r="17872">
          <cell r="Z17872">
            <v>80.27</v>
          </cell>
        </row>
        <row r="17873">
          <cell r="Z17873">
            <v>80.28</v>
          </cell>
        </row>
        <row r="17874">
          <cell r="Z17874">
            <v>80.290000000000006</v>
          </cell>
        </row>
        <row r="17875">
          <cell r="Z17875">
            <v>80.3</v>
          </cell>
        </row>
        <row r="17876">
          <cell r="Z17876">
            <v>80.31</v>
          </cell>
        </row>
        <row r="17877">
          <cell r="Z17877">
            <v>80.319999999999993</v>
          </cell>
        </row>
        <row r="17878">
          <cell r="Z17878">
            <v>80.33</v>
          </cell>
        </row>
        <row r="17879">
          <cell r="Z17879">
            <v>80.34</v>
          </cell>
        </row>
        <row r="17880">
          <cell r="Z17880">
            <v>80.349999999999994</v>
          </cell>
        </row>
        <row r="17881">
          <cell r="Z17881">
            <v>80.36</v>
          </cell>
        </row>
        <row r="17882">
          <cell r="Z17882">
            <v>80.37</v>
          </cell>
        </row>
        <row r="17883">
          <cell r="Z17883">
            <v>80.38</v>
          </cell>
        </row>
        <row r="17884">
          <cell r="Z17884">
            <v>80.39</v>
          </cell>
        </row>
        <row r="17885">
          <cell r="Z17885">
            <v>80.400000000000006</v>
          </cell>
        </row>
        <row r="17886">
          <cell r="Z17886">
            <v>80.41</v>
          </cell>
        </row>
        <row r="17887">
          <cell r="Z17887">
            <v>80.42</v>
          </cell>
        </row>
        <row r="17888">
          <cell r="Z17888">
            <v>80.430000000000007</v>
          </cell>
        </row>
        <row r="17889">
          <cell r="Z17889">
            <v>80.44</v>
          </cell>
        </row>
        <row r="17890">
          <cell r="Z17890">
            <v>80.45</v>
          </cell>
        </row>
        <row r="17891">
          <cell r="Z17891">
            <v>80.459999999999994</v>
          </cell>
        </row>
        <row r="17892">
          <cell r="Z17892">
            <v>80.47</v>
          </cell>
        </row>
        <row r="17893">
          <cell r="Z17893">
            <v>80.48</v>
          </cell>
        </row>
        <row r="17894">
          <cell r="Z17894">
            <v>80.489999999999995</v>
          </cell>
        </row>
        <row r="17895">
          <cell r="Z17895">
            <v>80.5</v>
          </cell>
        </row>
        <row r="17896">
          <cell r="Z17896">
            <v>80.510000000000005</v>
          </cell>
        </row>
        <row r="17897">
          <cell r="Z17897">
            <v>80.52</v>
          </cell>
        </row>
        <row r="17898">
          <cell r="Z17898">
            <v>80.53</v>
          </cell>
        </row>
        <row r="17899">
          <cell r="Z17899">
            <v>80.540000000000006</v>
          </cell>
        </row>
        <row r="17900">
          <cell r="Z17900">
            <v>80.55</v>
          </cell>
        </row>
        <row r="17901">
          <cell r="Z17901">
            <v>80.56</v>
          </cell>
        </row>
        <row r="17902">
          <cell r="Z17902">
            <v>80.569999999999993</v>
          </cell>
        </row>
        <row r="17903">
          <cell r="Z17903">
            <v>80.58</v>
          </cell>
        </row>
        <row r="17904">
          <cell r="Z17904">
            <v>80.59</v>
          </cell>
        </row>
        <row r="17905">
          <cell r="Z17905">
            <v>80.599999999999994</v>
          </cell>
        </row>
        <row r="17906">
          <cell r="Z17906">
            <v>80.61</v>
          </cell>
        </row>
        <row r="17907">
          <cell r="Z17907">
            <v>80.62</v>
          </cell>
        </row>
        <row r="17908">
          <cell r="Z17908">
            <v>80.63</v>
          </cell>
        </row>
        <row r="17909">
          <cell r="Z17909">
            <v>80.64</v>
          </cell>
        </row>
        <row r="17910">
          <cell r="Z17910">
            <v>80.650000000000006</v>
          </cell>
        </row>
        <row r="17911">
          <cell r="Z17911">
            <v>80.66</v>
          </cell>
        </row>
        <row r="17912">
          <cell r="Z17912">
            <v>80.67</v>
          </cell>
        </row>
        <row r="17913">
          <cell r="Z17913">
            <v>80.680000000000007</v>
          </cell>
        </row>
        <row r="17914">
          <cell r="Z17914">
            <v>80.69</v>
          </cell>
        </row>
        <row r="17915">
          <cell r="Z17915">
            <v>80.7</v>
          </cell>
        </row>
        <row r="17916">
          <cell r="Z17916">
            <v>80.709999999999994</v>
          </cell>
        </row>
        <row r="17917">
          <cell r="Z17917">
            <v>80.72</v>
          </cell>
        </row>
        <row r="17918">
          <cell r="Z17918">
            <v>80.73</v>
          </cell>
        </row>
        <row r="17919">
          <cell r="Z17919">
            <v>80.739999999999995</v>
          </cell>
        </row>
        <row r="17920">
          <cell r="Z17920">
            <v>80.75</v>
          </cell>
        </row>
        <row r="17921">
          <cell r="Z17921">
            <v>80.760000000000005</v>
          </cell>
        </row>
        <row r="17922">
          <cell r="Z17922">
            <v>80.77</v>
          </cell>
        </row>
        <row r="17923">
          <cell r="Z17923">
            <v>80.78</v>
          </cell>
        </row>
        <row r="17924">
          <cell r="Z17924">
            <v>80.790000000000006</v>
          </cell>
        </row>
        <row r="17925">
          <cell r="Z17925">
            <v>80.8</v>
          </cell>
        </row>
        <row r="17926">
          <cell r="Z17926">
            <v>80.81</v>
          </cell>
        </row>
        <row r="17927">
          <cell r="Z17927">
            <v>80.819999999999993</v>
          </cell>
        </row>
        <row r="17928">
          <cell r="Z17928">
            <v>80.83</v>
          </cell>
        </row>
        <row r="17929">
          <cell r="Z17929">
            <v>80.84</v>
          </cell>
        </row>
        <row r="17930">
          <cell r="Z17930">
            <v>80.849999999999994</v>
          </cell>
        </row>
        <row r="17931">
          <cell r="Z17931">
            <v>80.86</v>
          </cell>
        </row>
        <row r="17932">
          <cell r="Z17932">
            <v>80.87</v>
          </cell>
        </row>
        <row r="17933">
          <cell r="Z17933">
            <v>80.88</v>
          </cell>
        </row>
        <row r="17934">
          <cell r="Z17934">
            <v>80.89</v>
          </cell>
        </row>
        <row r="17935">
          <cell r="Z17935">
            <v>80.900000000000006</v>
          </cell>
        </row>
        <row r="17936">
          <cell r="Z17936">
            <v>80.91</v>
          </cell>
        </row>
        <row r="17937">
          <cell r="Z17937">
            <v>80.92</v>
          </cell>
        </row>
        <row r="17938">
          <cell r="Z17938">
            <v>80.930000000000007</v>
          </cell>
        </row>
        <row r="17939">
          <cell r="Z17939">
            <v>80.94</v>
          </cell>
        </row>
        <row r="17940">
          <cell r="Z17940">
            <v>80.95</v>
          </cell>
        </row>
        <row r="17941">
          <cell r="Z17941">
            <v>80.959999999999994</v>
          </cell>
        </row>
        <row r="17942">
          <cell r="Z17942">
            <v>80.97</v>
          </cell>
        </row>
        <row r="17943">
          <cell r="Z17943">
            <v>80.98</v>
          </cell>
        </row>
        <row r="17944">
          <cell r="Z17944">
            <v>80.989999999999995</v>
          </cell>
        </row>
        <row r="17945">
          <cell r="Z17945">
            <v>81</v>
          </cell>
        </row>
        <row r="17946">
          <cell r="Z17946">
            <v>81.010000000000005</v>
          </cell>
        </row>
        <row r="17947">
          <cell r="Z17947">
            <v>81.02</v>
          </cell>
        </row>
        <row r="17948">
          <cell r="Z17948">
            <v>81.03</v>
          </cell>
        </row>
        <row r="17949">
          <cell r="Z17949">
            <v>81.040000000000006</v>
          </cell>
        </row>
        <row r="17950">
          <cell r="Z17950">
            <v>81.05</v>
          </cell>
        </row>
        <row r="17951">
          <cell r="Z17951">
            <v>81.06</v>
          </cell>
        </row>
        <row r="17952">
          <cell r="Z17952">
            <v>81.069999999999993</v>
          </cell>
        </row>
        <row r="17953">
          <cell r="Z17953">
            <v>81.08</v>
          </cell>
        </row>
        <row r="17954">
          <cell r="Z17954">
            <v>81.09</v>
          </cell>
        </row>
        <row r="17955">
          <cell r="Z17955">
            <v>81.099999999999994</v>
          </cell>
        </row>
        <row r="17956">
          <cell r="Z17956">
            <v>81.11</v>
          </cell>
        </row>
        <row r="17957">
          <cell r="Z17957">
            <v>81.12</v>
          </cell>
        </row>
        <row r="17958">
          <cell r="Z17958">
            <v>81.13</v>
          </cell>
        </row>
        <row r="17959">
          <cell r="Z17959">
            <v>81.14</v>
          </cell>
        </row>
        <row r="17960">
          <cell r="Z17960">
            <v>81.150000000000006</v>
          </cell>
        </row>
        <row r="17961">
          <cell r="Z17961">
            <v>81.16</v>
          </cell>
        </row>
        <row r="17962">
          <cell r="Z17962">
            <v>81.17</v>
          </cell>
        </row>
        <row r="17963">
          <cell r="Z17963">
            <v>81.180000000000007</v>
          </cell>
        </row>
        <row r="17964">
          <cell r="Z17964">
            <v>81.19</v>
          </cell>
        </row>
        <row r="17965">
          <cell r="Z17965">
            <v>81.2</v>
          </cell>
        </row>
        <row r="17966">
          <cell r="Z17966">
            <v>81.209999999999994</v>
          </cell>
        </row>
        <row r="17967">
          <cell r="Z17967">
            <v>81.22</v>
          </cell>
        </row>
        <row r="17968">
          <cell r="Z17968">
            <v>81.23</v>
          </cell>
        </row>
        <row r="17969">
          <cell r="Z17969">
            <v>81.239999999999995</v>
          </cell>
        </row>
        <row r="17970">
          <cell r="Z17970">
            <v>81.25</v>
          </cell>
        </row>
        <row r="17971">
          <cell r="Z17971">
            <v>81.260000000000005</v>
          </cell>
        </row>
        <row r="17972">
          <cell r="Z17972">
            <v>81.27</v>
          </cell>
        </row>
        <row r="17973">
          <cell r="Z17973">
            <v>81.28</v>
          </cell>
        </row>
        <row r="17974">
          <cell r="Z17974">
            <v>81.290000000000006</v>
          </cell>
        </row>
        <row r="17975">
          <cell r="Z17975">
            <v>81.3</v>
          </cell>
        </row>
        <row r="17976">
          <cell r="Z17976">
            <v>81.31</v>
          </cell>
        </row>
        <row r="17977">
          <cell r="Z17977">
            <v>81.319999999999993</v>
          </cell>
        </row>
        <row r="17978">
          <cell r="Z17978">
            <v>81.33</v>
          </cell>
        </row>
        <row r="17979">
          <cell r="Z17979">
            <v>81.34</v>
          </cell>
        </row>
        <row r="17980">
          <cell r="Z17980">
            <v>81.349999999999994</v>
          </cell>
        </row>
        <row r="17981">
          <cell r="Z17981">
            <v>81.36</v>
          </cell>
        </row>
        <row r="17982">
          <cell r="Z17982">
            <v>81.37</v>
          </cell>
        </row>
        <row r="17983">
          <cell r="Z17983">
            <v>81.38</v>
          </cell>
        </row>
        <row r="17984">
          <cell r="Z17984">
            <v>81.39</v>
          </cell>
        </row>
        <row r="17985">
          <cell r="Z17985">
            <v>81.400000000000006</v>
          </cell>
        </row>
        <row r="17986">
          <cell r="Z17986">
            <v>81.41</v>
          </cell>
        </row>
        <row r="17987">
          <cell r="Z17987">
            <v>81.42</v>
          </cell>
        </row>
        <row r="17988">
          <cell r="Z17988">
            <v>81.430000000000007</v>
          </cell>
        </row>
        <row r="17989">
          <cell r="Z17989">
            <v>81.44</v>
          </cell>
        </row>
        <row r="17990">
          <cell r="Z17990">
            <v>81.45</v>
          </cell>
        </row>
        <row r="17991">
          <cell r="Z17991">
            <v>81.459999999999994</v>
          </cell>
        </row>
        <row r="17992">
          <cell r="Z17992">
            <v>81.47</v>
          </cell>
        </row>
        <row r="17993">
          <cell r="Z17993">
            <v>81.48</v>
          </cell>
        </row>
        <row r="17994">
          <cell r="Z17994">
            <v>81.489999999999995</v>
          </cell>
        </row>
        <row r="17995">
          <cell r="Z17995">
            <v>81.5</v>
          </cell>
        </row>
        <row r="17996">
          <cell r="Z17996">
            <v>81.510000000000005</v>
          </cell>
        </row>
        <row r="17997">
          <cell r="Z17997">
            <v>81.52</v>
          </cell>
        </row>
        <row r="17998">
          <cell r="Z17998">
            <v>81.53</v>
          </cell>
        </row>
        <row r="17999">
          <cell r="Z17999">
            <v>81.540000000000006</v>
          </cell>
        </row>
        <row r="18000">
          <cell r="Z18000">
            <v>81.55</v>
          </cell>
        </row>
        <row r="18001">
          <cell r="Z18001">
            <v>81.56</v>
          </cell>
        </row>
        <row r="18002">
          <cell r="Z18002">
            <v>81.569999999999993</v>
          </cell>
        </row>
        <row r="18003">
          <cell r="Z18003">
            <v>81.58</v>
          </cell>
        </row>
        <row r="18004">
          <cell r="Z18004">
            <v>81.59</v>
          </cell>
        </row>
        <row r="18005">
          <cell r="Z18005">
            <v>81.599999999999994</v>
          </cell>
        </row>
        <row r="18006">
          <cell r="Z18006">
            <v>81.61</v>
          </cell>
        </row>
        <row r="18007">
          <cell r="Z18007">
            <v>81.62</v>
          </cell>
        </row>
        <row r="18008">
          <cell r="Z18008">
            <v>81.63</v>
          </cell>
        </row>
        <row r="18009">
          <cell r="Z18009">
            <v>81.64</v>
          </cell>
        </row>
        <row r="18010">
          <cell r="Z18010">
            <v>81.650000000000006</v>
          </cell>
        </row>
        <row r="18011">
          <cell r="Z18011">
            <v>81.66</v>
          </cell>
        </row>
        <row r="18012">
          <cell r="Z18012">
            <v>81.67</v>
          </cell>
        </row>
        <row r="18013">
          <cell r="Z18013">
            <v>81.680000000000007</v>
          </cell>
        </row>
        <row r="18014">
          <cell r="Z18014">
            <v>81.69</v>
          </cell>
        </row>
        <row r="18015">
          <cell r="Z18015">
            <v>81.7</v>
          </cell>
        </row>
        <row r="18016">
          <cell r="Z18016">
            <v>81.709999999999994</v>
          </cell>
        </row>
        <row r="18017">
          <cell r="Z18017">
            <v>81.72</v>
          </cell>
        </row>
        <row r="18018">
          <cell r="Z18018">
            <v>81.73</v>
          </cell>
        </row>
        <row r="18019">
          <cell r="Z18019">
            <v>81.739999999999995</v>
          </cell>
        </row>
        <row r="18020">
          <cell r="Z18020">
            <v>81.75</v>
          </cell>
        </row>
        <row r="18021">
          <cell r="Z18021">
            <v>81.760000000000005</v>
          </cell>
        </row>
        <row r="18022">
          <cell r="Z18022">
            <v>81.77</v>
          </cell>
        </row>
        <row r="18023">
          <cell r="Z18023">
            <v>81.78</v>
          </cell>
        </row>
        <row r="18024">
          <cell r="Z18024">
            <v>81.790000000000006</v>
          </cell>
        </row>
        <row r="18025">
          <cell r="Z18025">
            <v>81.8</v>
          </cell>
        </row>
        <row r="18026">
          <cell r="Z18026">
            <v>81.81</v>
          </cell>
        </row>
        <row r="18027">
          <cell r="Z18027">
            <v>81.819999999999993</v>
          </cell>
        </row>
        <row r="18028">
          <cell r="Z18028">
            <v>81.83</v>
          </cell>
        </row>
        <row r="18029">
          <cell r="Z18029">
            <v>81.84</v>
          </cell>
        </row>
        <row r="18030">
          <cell r="Z18030">
            <v>81.849999999999994</v>
          </cell>
        </row>
        <row r="18031">
          <cell r="Z18031">
            <v>81.86</v>
          </cell>
        </row>
        <row r="18032">
          <cell r="Z18032">
            <v>81.87</v>
          </cell>
        </row>
        <row r="18033">
          <cell r="Z18033">
            <v>81.88</v>
          </cell>
        </row>
        <row r="18034">
          <cell r="Z18034">
            <v>81.89</v>
          </cell>
        </row>
        <row r="18035">
          <cell r="Z18035">
            <v>81.900000000000006</v>
          </cell>
        </row>
        <row r="18036">
          <cell r="Z18036">
            <v>81.91</v>
          </cell>
        </row>
        <row r="18037">
          <cell r="Z18037">
            <v>81.92</v>
          </cell>
        </row>
        <row r="18038">
          <cell r="Z18038">
            <v>81.93</v>
          </cell>
        </row>
        <row r="18039">
          <cell r="Z18039">
            <v>81.94</v>
          </cell>
        </row>
        <row r="18040">
          <cell r="Z18040">
            <v>81.95</v>
          </cell>
        </row>
        <row r="18041">
          <cell r="Z18041">
            <v>81.96</v>
          </cell>
        </row>
        <row r="18042">
          <cell r="Z18042">
            <v>81.97</v>
          </cell>
        </row>
        <row r="18043">
          <cell r="Z18043">
            <v>81.98</v>
          </cell>
        </row>
        <row r="18044">
          <cell r="Z18044">
            <v>81.99</v>
          </cell>
        </row>
        <row r="18045">
          <cell r="Z18045">
            <v>82</v>
          </cell>
        </row>
        <row r="18046">
          <cell r="Z18046">
            <v>82.01</v>
          </cell>
        </row>
        <row r="18047">
          <cell r="Z18047">
            <v>82.02</v>
          </cell>
        </row>
        <row r="18048">
          <cell r="Z18048">
            <v>82.03</v>
          </cell>
        </row>
        <row r="18049">
          <cell r="Z18049">
            <v>82.04</v>
          </cell>
        </row>
        <row r="18050">
          <cell r="Z18050">
            <v>82.05</v>
          </cell>
        </row>
        <row r="18051">
          <cell r="Z18051">
            <v>82.06</v>
          </cell>
        </row>
        <row r="18052">
          <cell r="Z18052">
            <v>82.07</v>
          </cell>
        </row>
        <row r="18053">
          <cell r="Z18053">
            <v>82.08</v>
          </cell>
        </row>
        <row r="18054">
          <cell r="Z18054">
            <v>82.09</v>
          </cell>
        </row>
        <row r="18055">
          <cell r="Z18055">
            <v>82.1</v>
          </cell>
        </row>
        <row r="18056">
          <cell r="Z18056">
            <v>82.11</v>
          </cell>
        </row>
        <row r="18057">
          <cell r="Z18057">
            <v>82.12</v>
          </cell>
        </row>
        <row r="18058">
          <cell r="Z18058">
            <v>82.13</v>
          </cell>
        </row>
        <row r="18059">
          <cell r="Z18059">
            <v>82.14</v>
          </cell>
        </row>
        <row r="18060">
          <cell r="Z18060">
            <v>82.15</v>
          </cell>
        </row>
        <row r="18061">
          <cell r="Z18061">
            <v>82.16</v>
          </cell>
        </row>
        <row r="18062">
          <cell r="Z18062">
            <v>82.17</v>
          </cell>
        </row>
        <row r="18063">
          <cell r="Z18063">
            <v>82.18</v>
          </cell>
        </row>
        <row r="18064">
          <cell r="Z18064">
            <v>82.19</v>
          </cell>
        </row>
        <row r="18065">
          <cell r="Z18065">
            <v>82.2</v>
          </cell>
        </row>
        <row r="18066">
          <cell r="Z18066">
            <v>82.21</v>
          </cell>
        </row>
        <row r="18067">
          <cell r="Z18067">
            <v>82.22</v>
          </cell>
        </row>
        <row r="18068">
          <cell r="Z18068">
            <v>82.23</v>
          </cell>
        </row>
        <row r="18069">
          <cell r="Z18069">
            <v>82.24</v>
          </cell>
        </row>
        <row r="18070">
          <cell r="Z18070">
            <v>82.25</v>
          </cell>
        </row>
        <row r="18071">
          <cell r="Z18071">
            <v>82.26</v>
          </cell>
        </row>
        <row r="18072">
          <cell r="Z18072">
            <v>82.27</v>
          </cell>
        </row>
        <row r="18073">
          <cell r="Z18073">
            <v>82.28</v>
          </cell>
        </row>
        <row r="18074">
          <cell r="Z18074">
            <v>82.29</v>
          </cell>
        </row>
        <row r="18075">
          <cell r="Z18075">
            <v>82.3</v>
          </cell>
        </row>
        <row r="18076">
          <cell r="Z18076">
            <v>82.31</v>
          </cell>
        </row>
        <row r="18077">
          <cell r="Z18077">
            <v>82.32</v>
          </cell>
        </row>
        <row r="18078">
          <cell r="Z18078">
            <v>82.33</v>
          </cell>
        </row>
        <row r="18079">
          <cell r="Z18079">
            <v>82.34</v>
          </cell>
        </row>
        <row r="18080">
          <cell r="Z18080">
            <v>82.35</v>
          </cell>
        </row>
        <row r="18081">
          <cell r="Z18081">
            <v>82.36</v>
          </cell>
        </row>
        <row r="18082">
          <cell r="Z18082">
            <v>82.37</v>
          </cell>
        </row>
        <row r="18083">
          <cell r="Z18083">
            <v>82.38</v>
          </cell>
        </row>
        <row r="18084">
          <cell r="Z18084">
            <v>82.39</v>
          </cell>
        </row>
        <row r="18085">
          <cell r="Z18085">
            <v>82.4</v>
          </cell>
        </row>
        <row r="18086">
          <cell r="Z18086">
            <v>82.41</v>
          </cell>
        </row>
        <row r="18087">
          <cell r="Z18087">
            <v>82.42</v>
          </cell>
        </row>
        <row r="18088">
          <cell r="Z18088">
            <v>82.43</v>
          </cell>
        </row>
        <row r="18089">
          <cell r="Z18089">
            <v>82.44</v>
          </cell>
        </row>
        <row r="18090">
          <cell r="Z18090">
            <v>82.45</v>
          </cell>
        </row>
        <row r="18091">
          <cell r="Z18091">
            <v>82.46</v>
          </cell>
        </row>
        <row r="18092">
          <cell r="Z18092">
            <v>82.47</v>
          </cell>
        </row>
        <row r="18093">
          <cell r="Z18093">
            <v>82.48</v>
          </cell>
        </row>
        <row r="18094">
          <cell r="Z18094">
            <v>82.49</v>
          </cell>
        </row>
        <row r="18095">
          <cell r="Z18095">
            <v>82.5</v>
          </cell>
        </row>
        <row r="18096">
          <cell r="Z18096">
            <v>82.51</v>
          </cell>
        </row>
        <row r="18097">
          <cell r="Z18097">
            <v>82.52</v>
          </cell>
        </row>
        <row r="18098">
          <cell r="Z18098">
            <v>82.53</v>
          </cell>
        </row>
        <row r="18099">
          <cell r="Z18099">
            <v>82.54</v>
          </cell>
        </row>
        <row r="18100">
          <cell r="Z18100">
            <v>82.55</v>
          </cell>
        </row>
        <row r="18101">
          <cell r="Z18101">
            <v>82.56</v>
          </cell>
        </row>
        <row r="18102">
          <cell r="Z18102">
            <v>82.57</v>
          </cell>
        </row>
        <row r="18103">
          <cell r="Z18103">
            <v>82.58</v>
          </cell>
        </row>
        <row r="18104">
          <cell r="Z18104">
            <v>82.59</v>
          </cell>
        </row>
        <row r="18105">
          <cell r="Z18105">
            <v>82.6</v>
          </cell>
        </row>
        <row r="18106">
          <cell r="Z18106">
            <v>82.61</v>
          </cell>
        </row>
        <row r="18107">
          <cell r="Z18107">
            <v>82.62</v>
          </cell>
        </row>
        <row r="18108">
          <cell r="Z18108">
            <v>82.63</v>
          </cell>
        </row>
        <row r="18109">
          <cell r="Z18109">
            <v>82.64</v>
          </cell>
        </row>
        <row r="18110">
          <cell r="Z18110">
            <v>82.65</v>
          </cell>
        </row>
        <row r="18111">
          <cell r="Z18111">
            <v>82.66</v>
          </cell>
        </row>
        <row r="18112">
          <cell r="Z18112">
            <v>82.67</v>
          </cell>
        </row>
        <row r="18113">
          <cell r="Z18113">
            <v>82.68</v>
          </cell>
        </row>
        <row r="18114">
          <cell r="Z18114">
            <v>82.69</v>
          </cell>
        </row>
        <row r="18115">
          <cell r="Z18115">
            <v>82.7</v>
          </cell>
        </row>
        <row r="18116">
          <cell r="Z18116">
            <v>82.71</v>
          </cell>
        </row>
        <row r="18117">
          <cell r="Z18117">
            <v>82.72</v>
          </cell>
        </row>
        <row r="18118">
          <cell r="Z18118">
            <v>82.73</v>
          </cell>
        </row>
        <row r="18119">
          <cell r="Z18119">
            <v>82.74</v>
          </cell>
        </row>
        <row r="18120">
          <cell r="Z18120">
            <v>82.75</v>
          </cell>
        </row>
        <row r="18121">
          <cell r="Z18121">
            <v>82.76</v>
          </cell>
        </row>
        <row r="18122">
          <cell r="Z18122">
            <v>82.77</v>
          </cell>
        </row>
        <row r="18123">
          <cell r="Z18123">
            <v>82.78</v>
          </cell>
        </row>
        <row r="18124">
          <cell r="Z18124">
            <v>82.79</v>
          </cell>
        </row>
        <row r="18125">
          <cell r="Z18125">
            <v>82.8</v>
          </cell>
        </row>
        <row r="18126">
          <cell r="Z18126">
            <v>82.81</v>
          </cell>
        </row>
        <row r="18127">
          <cell r="Z18127">
            <v>82.82</v>
          </cell>
        </row>
        <row r="18128">
          <cell r="Z18128">
            <v>82.83</v>
          </cell>
        </row>
        <row r="18129">
          <cell r="Z18129">
            <v>82.84</v>
          </cell>
        </row>
        <row r="18130">
          <cell r="Z18130">
            <v>82.85</v>
          </cell>
        </row>
        <row r="18131">
          <cell r="Z18131">
            <v>82.86</v>
          </cell>
        </row>
        <row r="18132">
          <cell r="Z18132">
            <v>82.87</v>
          </cell>
        </row>
        <row r="18133">
          <cell r="Z18133">
            <v>82.88</v>
          </cell>
        </row>
        <row r="18134">
          <cell r="Z18134">
            <v>82.89</v>
          </cell>
        </row>
        <row r="18135">
          <cell r="Z18135">
            <v>82.9</v>
          </cell>
        </row>
        <row r="18136">
          <cell r="Z18136">
            <v>82.91</v>
          </cell>
        </row>
        <row r="18137">
          <cell r="Z18137">
            <v>82.92</v>
          </cell>
        </row>
        <row r="18138">
          <cell r="Z18138">
            <v>82.93</v>
          </cell>
        </row>
        <row r="18139">
          <cell r="Z18139">
            <v>82.94</v>
          </cell>
        </row>
        <row r="18140">
          <cell r="Z18140">
            <v>82.95</v>
          </cell>
        </row>
        <row r="18141">
          <cell r="Z18141">
            <v>82.96</v>
          </cell>
        </row>
        <row r="18142">
          <cell r="Z18142">
            <v>82.97</v>
          </cell>
        </row>
        <row r="18143">
          <cell r="Z18143">
            <v>82.98</v>
          </cell>
        </row>
        <row r="18144">
          <cell r="Z18144">
            <v>82.99</v>
          </cell>
        </row>
        <row r="18145">
          <cell r="Z18145">
            <v>83</v>
          </cell>
        </row>
        <row r="18146">
          <cell r="Z18146">
            <v>83.01</v>
          </cell>
        </row>
        <row r="18147">
          <cell r="Z18147">
            <v>83.02</v>
          </cell>
        </row>
        <row r="18148">
          <cell r="Z18148">
            <v>83.03</v>
          </cell>
        </row>
        <row r="18149">
          <cell r="Z18149">
            <v>83.04</v>
          </cell>
        </row>
        <row r="18150">
          <cell r="Z18150">
            <v>83.05</v>
          </cell>
        </row>
        <row r="18151">
          <cell r="Z18151">
            <v>83.06</v>
          </cell>
        </row>
        <row r="18152">
          <cell r="Z18152">
            <v>83.07</v>
          </cell>
        </row>
        <row r="18153">
          <cell r="Z18153">
            <v>83.08</v>
          </cell>
        </row>
        <row r="18154">
          <cell r="Z18154">
            <v>83.09</v>
          </cell>
        </row>
        <row r="18155">
          <cell r="Z18155">
            <v>83.1</v>
          </cell>
        </row>
        <row r="18156">
          <cell r="Z18156">
            <v>83.11</v>
          </cell>
        </row>
        <row r="18157">
          <cell r="Z18157">
            <v>83.12</v>
          </cell>
        </row>
        <row r="18158">
          <cell r="Z18158">
            <v>83.13</v>
          </cell>
        </row>
        <row r="18159">
          <cell r="Z18159">
            <v>83.14</v>
          </cell>
        </row>
        <row r="18160">
          <cell r="Z18160">
            <v>83.15</v>
          </cell>
        </row>
        <row r="18161">
          <cell r="Z18161">
            <v>83.16</v>
          </cell>
        </row>
        <row r="18162">
          <cell r="Z18162">
            <v>83.17</v>
          </cell>
        </row>
        <row r="18163">
          <cell r="Z18163">
            <v>83.18</v>
          </cell>
        </row>
        <row r="18164">
          <cell r="Z18164">
            <v>83.19</v>
          </cell>
        </row>
        <row r="18165">
          <cell r="Z18165">
            <v>83.2</v>
          </cell>
        </row>
        <row r="18166">
          <cell r="Z18166">
            <v>83.21</v>
          </cell>
        </row>
        <row r="18167">
          <cell r="Z18167">
            <v>83.22</v>
          </cell>
        </row>
        <row r="18168">
          <cell r="Z18168">
            <v>83.23</v>
          </cell>
        </row>
        <row r="18169">
          <cell r="Z18169">
            <v>83.24</v>
          </cell>
        </row>
        <row r="18170">
          <cell r="Z18170">
            <v>83.25</v>
          </cell>
        </row>
        <row r="18171">
          <cell r="Z18171">
            <v>83.26</v>
          </cell>
        </row>
        <row r="18172">
          <cell r="Z18172">
            <v>83.27</v>
          </cell>
        </row>
        <row r="18173">
          <cell r="Z18173">
            <v>83.28</v>
          </cell>
        </row>
        <row r="18174">
          <cell r="Z18174">
            <v>83.29</v>
          </cell>
        </row>
        <row r="18175">
          <cell r="Z18175">
            <v>83.3</v>
          </cell>
        </row>
        <row r="18176">
          <cell r="Z18176">
            <v>83.31</v>
          </cell>
        </row>
        <row r="18177">
          <cell r="Z18177">
            <v>83.32</v>
          </cell>
        </row>
        <row r="18178">
          <cell r="Z18178">
            <v>83.33</v>
          </cell>
        </row>
        <row r="18179">
          <cell r="Z18179">
            <v>83.34</v>
          </cell>
        </row>
        <row r="18180">
          <cell r="Z18180">
            <v>83.35</v>
          </cell>
        </row>
        <row r="18181">
          <cell r="Z18181">
            <v>83.36</v>
          </cell>
        </row>
        <row r="18182">
          <cell r="Z18182">
            <v>83.37</v>
          </cell>
        </row>
        <row r="18183">
          <cell r="Z18183">
            <v>83.38</v>
          </cell>
        </row>
        <row r="18184">
          <cell r="Z18184">
            <v>83.39</v>
          </cell>
        </row>
        <row r="18185">
          <cell r="Z18185">
            <v>83.4</v>
          </cell>
        </row>
        <row r="18186">
          <cell r="Z18186">
            <v>83.41</v>
          </cell>
        </row>
        <row r="18187">
          <cell r="Z18187">
            <v>83.42</v>
          </cell>
        </row>
        <row r="18188">
          <cell r="Z18188">
            <v>83.43</v>
          </cell>
        </row>
        <row r="18189">
          <cell r="Z18189">
            <v>83.44</v>
          </cell>
        </row>
        <row r="18190">
          <cell r="Z18190">
            <v>83.45</v>
          </cell>
        </row>
        <row r="18191">
          <cell r="Z18191">
            <v>83.46</v>
          </cell>
        </row>
        <row r="18192">
          <cell r="Z18192">
            <v>83.47</v>
          </cell>
        </row>
        <row r="18193">
          <cell r="Z18193">
            <v>83.48</v>
          </cell>
        </row>
        <row r="18194">
          <cell r="Z18194">
            <v>83.49</v>
          </cell>
        </row>
        <row r="18195">
          <cell r="Z18195">
            <v>83.5</v>
          </cell>
        </row>
        <row r="18196">
          <cell r="Z18196">
            <v>83.51</v>
          </cell>
        </row>
        <row r="18197">
          <cell r="Z18197">
            <v>83.52</v>
          </cell>
        </row>
        <row r="18198">
          <cell r="Z18198">
            <v>83.53</v>
          </cell>
        </row>
        <row r="18199">
          <cell r="Z18199">
            <v>83.54</v>
          </cell>
        </row>
        <row r="18200">
          <cell r="Z18200">
            <v>83.55</v>
          </cell>
        </row>
        <row r="18201">
          <cell r="Z18201">
            <v>83.56</v>
          </cell>
        </row>
        <row r="18202">
          <cell r="Z18202">
            <v>83.57</v>
          </cell>
        </row>
        <row r="18203">
          <cell r="Z18203">
            <v>83.58</v>
          </cell>
        </row>
        <row r="18204">
          <cell r="Z18204">
            <v>83.59</v>
          </cell>
        </row>
        <row r="18205">
          <cell r="Z18205">
            <v>83.6</v>
          </cell>
        </row>
        <row r="18206">
          <cell r="Z18206">
            <v>83.61</v>
          </cell>
        </row>
        <row r="18207">
          <cell r="Z18207">
            <v>83.62</v>
          </cell>
        </row>
        <row r="18208">
          <cell r="Z18208">
            <v>83.63</v>
          </cell>
        </row>
        <row r="18209">
          <cell r="Z18209">
            <v>83.64</v>
          </cell>
        </row>
        <row r="18210">
          <cell r="Z18210">
            <v>83.65</v>
          </cell>
        </row>
        <row r="18211">
          <cell r="Z18211">
            <v>83.66</v>
          </cell>
        </row>
        <row r="18212">
          <cell r="Z18212">
            <v>83.67</v>
          </cell>
        </row>
        <row r="18213">
          <cell r="Z18213">
            <v>83.68</v>
          </cell>
        </row>
        <row r="18214">
          <cell r="Z18214">
            <v>83.69</v>
          </cell>
        </row>
        <row r="18215">
          <cell r="Z18215">
            <v>83.7</v>
          </cell>
        </row>
        <row r="18216">
          <cell r="Z18216">
            <v>83.71</v>
          </cell>
        </row>
        <row r="18217">
          <cell r="Z18217">
            <v>83.72</v>
          </cell>
        </row>
        <row r="18218">
          <cell r="Z18218">
            <v>83.73</v>
          </cell>
        </row>
        <row r="18219">
          <cell r="Z18219">
            <v>83.74</v>
          </cell>
        </row>
        <row r="18220">
          <cell r="Z18220">
            <v>83.75</v>
          </cell>
        </row>
        <row r="18221">
          <cell r="Z18221">
            <v>83.76</v>
          </cell>
        </row>
        <row r="18222">
          <cell r="Z18222">
            <v>83.77</v>
          </cell>
        </row>
        <row r="18223">
          <cell r="Z18223">
            <v>83.78</v>
          </cell>
        </row>
        <row r="18224">
          <cell r="Z18224">
            <v>83.79</v>
          </cell>
        </row>
        <row r="18225">
          <cell r="Z18225">
            <v>83.8</v>
          </cell>
        </row>
        <row r="18226">
          <cell r="Z18226">
            <v>83.81</v>
          </cell>
        </row>
        <row r="18227">
          <cell r="Z18227">
            <v>83.82</v>
          </cell>
        </row>
        <row r="18228">
          <cell r="Z18228">
            <v>83.83</v>
          </cell>
        </row>
        <row r="18229">
          <cell r="Z18229">
            <v>83.84</v>
          </cell>
        </row>
        <row r="18230">
          <cell r="Z18230">
            <v>83.85</v>
          </cell>
        </row>
        <row r="18231">
          <cell r="Z18231">
            <v>83.86</v>
          </cell>
        </row>
        <row r="18232">
          <cell r="Z18232">
            <v>83.87</v>
          </cell>
        </row>
        <row r="18233">
          <cell r="Z18233">
            <v>83.88</v>
          </cell>
        </row>
        <row r="18234">
          <cell r="Z18234">
            <v>83.89</v>
          </cell>
        </row>
        <row r="18235">
          <cell r="Z18235">
            <v>83.9</v>
          </cell>
        </row>
        <row r="18236">
          <cell r="Z18236">
            <v>83.91</v>
          </cell>
        </row>
        <row r="18237">
          <cell r="Z18237">
            <v>83.92</v>
          </cell>
        </row>
        <row r="18238">
          <cell r="Z18238">
            <v>83.93</v>
          </cell>
        </row>
        <row r="18239">
          <cell r="Z18239">
            <v>83.94</v>
          </cell>
        </row>
        <row r="18240">
          <cell r="Z18240">
            <v>83.95</v>
          </cell>
        </row>
        <row r="18241">
          <cell r="Z18241">
            <v>83.96</v>
          </cell>
        </row>
        <row r="18242">
          <cell r="Z18242">
            <v>83.97</v>
          </cell>
        </row>
        <row r="18243">
          <cell r="Z18243">
            <v>83.98</v>
          </cell>
        </row>
        <row r="18244">
          <cell r="Z18244">
            <v>83.99</v>
          </cell>
        </row>
        <row r="18245">
          <cell r="Z18245">
            <v>84</v>
          </cell>
        </row>
        <row r="18246">
          <cell r="Z18246">
            <v>84.01</v>
          </cell>
        </row>
        <row r="18247">
          <cell r="Z18247">
            <v>84.02</v>
          </cell>
        </row>
        <row r="18248">
          <cell r="Z18248">
            <v>84.03</v>
          </cell>
        </row>
        <row r="18249">
          <cell r="Z18249">
            <v>84.04</v>
          </cell>
        </row>
        <row r="18250">
          <cell r="Z18250">
            <v>84.05</v>
          </cell>
        </row>
        <row r="18251">
          <cell r="Z18251">
            <v>84.06</v>
          </cell>
        </row>
        <row r="18252">
          <cell r="Z18252">
            <v>84.07</v>
          </cell>
        </row>
        <row r="18253">
          <cell r="Z18253">
            <v>84.08</v>
          </cell>
        </row>
        <row r="18254">
          <cell r="Z18254">
            <v>84.09</v>
          </cell>
        </row>
        <row r="18255">
          <cell r="Z18255">
            <v>84.1</v>
          </cell>
        </row>
        <row r="18256">
          <cell r="Z18256">
            <v>84.11</v>
          </cell>
        </row>
        <row r="18257">
          <cell r="Z18257">
            <v>84.12</v>
          </cell>
        </row>
        <row r="18258">
          <cell r="Z18258">
            <v>84.13</v>
          </cell>
        </row>
        <row r="18259">
          <cell r="Z18259">
            <v>84.14</v>
          </cell>
        </row>
        <row r="18260">
          <cell r="Z18260">
            <v>84.15</v>
          </cell>
        </row>
        <row r="18261">
          <cell r="Z18261">
            <v>84.16</v>
          </cell>
        </row>
        <row r="18262">
          <cell r="Z18262">
            <v>84.17</v>
          </cell>
        </row>
        <row r="18263">
          <cell r="Z18263">
            <v>84.18</v>
          </cell>
        </row>
        <row r="18264">
          <cell r="Z18264">
            <v>84.19</v>
          </cell>
        </row>
        <row r="18265">
          <cell r="Z18265">
            <v>84.2</v>
          </cell>
        </row>
        <row r="18266">
          <cell r="Z18266">
            <v>84.21</v>
          </cell>
        </row>
        <row r="18267">
          <cell r="Z18267">
            <v>84.22</v>
          </cell>
        </row>
        <row r="18268">
          <cell r="Z18268">
            <v>84.23</v>
          </cell>
        </row>
        <row r="18269">
          <cell r="Z18269">
            <v>84.24</v>
          </cell>
        </row>
        <row r="18270">
          <cell r="Z18270">
            <v>84.25</v>
          </cell>
        </row>
        <row r="18271">
          <cell r="Z18271">
            <v>84.26</v>
          </cell>
        </row>
        <row r="18272">
          <cell r="Z18272">
            <v>84.27</v>
          </cell>
        </row>
        <row r="18273">
          <cell r="Z18273">
            <v>84.28</v>
          </cell>
        </row>
        <row r="18274">
          <cell r="Z18274">
            <v>84.29</v>
          </cell>
        </row>
        <row r="18275">
          <cell r="Z18275">
            <v>84.3</v>
          </cell>
        </row>
        <row r="18276">
          <cell r="Z18276">
            <v>84.31</v>
          </cell>
        </row>
        <row r="18277">
          <cell r="Z18277">
            <v>84.32</v>
          </cell>
        </row>
        <row r="18278">
          <cell r="Z18278">
            <v>84.33</v>
          </cell>
        </row>
        <row r="18279">
          <cell r="Z18279">
            <v>84.34</v>
          </cell>
        </row>
        <row r="18280">
          <cell r="Z18280">
            <v>84.35</v>
          </cell>
        </row>
        <row r="18281">
          <cell r="Z18281">
            <v>84.36</v>
          </cell>
        </row>
        <row r="18282">
          <cell r="Z18282">
            <v>84.37</v>
          </cell>
        </row>
        <row r="18283">
          <cell r="Z18283">
            <v>84.38</v>
          </cell>
        </row>
        <row r="18284">
          <cell r="Z18284">
            <v>84.39</v>
          </cell>
        </row>
        <row r="18285">
          <cell r="Z18285">
            <v>84.4</v>
          </cell>
        </row>
        <row r="18286">
          <cell r="Z18286">
            <v>84.41</v>
          </cell>
        </row>
        <row r="18287">
          <cell r="Z18287">
            <v>84.42</v>
          </cell>
        </row>
        <row r="18288">
          <cell r="Z18288">
            <v>84.43</v>
          </cell>
        </row>
        <row r="18289">
          <cell r="Z18289">
            <v>84.44</v>
          </cell>
        </row>
        <row r="18290">
          <cell r="Z18290">
            <v>84.45</v>
          </cell>
        </row>
        <row r="18291">
          <cell r="Z18291">
            <v>84.46</v>
          </cell>
        </row>
        <row r="18292">
          <cell r="Z18292">
            <v>84.47</v>
          </cell>
        </row>
        <row r="18293">
          <cell r="Z18293">
            <v>84.48</v>
          </cell>
        </row>
        <row r="18294">
          <cell r="Z18294">
            <v>84.49</v>
          </cell>
        </row>
        <row r="18295">
          <cell r="Z18295">
            <v>84.5</v>
          </cell>
        </row>
        <row r="18296">
          <cell r="Z18296">
            <v>84.51</v>
          </cell>
        </row>
        <row r="18297">
          <cell r="Z18297">
            <v>84.52</v>
          </cell>
        </row>
        <row r="18298">
          <cell r="Z18298">
            <v>84.53</v>
          </cell>
        </row>
        <row r="18299">
          <cell r="Z18299">
            <v>84.54</v>
          </cell>
        </row>
        <row r="18300">
          <cell r="Z18300">
            <v>84.55</v>
          </cell>
        </row>
        <row r="18301">
          <cell r="Z18301">
            <v>84.56</v>
          </cell>
        </row>
        <row r="18302">
          <cell r="Z18302">
            <v>84.57</v>
          </cell>
        </row>
        <row r="18303">
          <cell r="Z18303">
            <v>84.58</v>
          </cell>
        </row>
        <row r="18304">
          <cell r="Z18304">
            <v>84.59</v>
          </cell>
        </row>
        <row r="18305">
          <cell r="Z18305">
            <v>84.6</v>
          </cell>
        </row>
        <row r="18306">
          <cell r="Z18306">
            <v>84.61</v>
          </cell>
        </row>
        <row r="18307">
          <cell r="Z18307">
            <v>84.62</v>
          </cell>
        </row>
        <row r="18308">
          <cell r="Z18308">
            <v>84.63</v>
          </cell>
        </row>
        <row r="18309">
          <cell r="Z18309">
            <v>84.64</v>
          </cell>
        </row>
        <row r="18310">
          <cell r="Z18310">
            <v>84.65</v>
          </cell>
        </row>
        <row r="18311">
          <cell r="Z18311">
            <v>84.66</v>
          </cell>
        </row>
        <row r="18312">
          <cell r="Z18312">
            <v>84.67</v>
          </cell>
        </row>
        <row r="18313">
          <cell r="Z18313">
            <v>84.68</v>
          </cell>
        </row>
        <row r="18314">
          <cell r="Z18314">
            <v>84.69</v>
          </cell>
        </row>
        <row r="18315">
          <cell r="Z18315">
            <v>84.7</v>
          </cell>
        </row>
        <row r="18316">
          <cell r="Z18316">
            <v>84.71</v>
          </cell>
        </row>
        <row r="18317">
          <cell r="Z18317">
            <v>84.72</v>
          </cell>
        </row>
        <row r="18318">
          <cell r="Z18318">
            <v>84.73</v>
          </cell>
        </row>
        <row r="18319">
          <cell r="Z18319">
            <v>84.74</v>
          </cell>
        </row>
        <row r="18320">
          <cell r="Z18320">
            <v>84.75</v>
          </cell>
        </row>
        <row r="18321">
          <cell r="Z18321">
            <v>84.76</v>
          </cell>
        </row>
        <row r="18322">
          <cell r="Z18322">
            <v>84.77</v>
          </cell>
        </row>
        <row r="18323">
          <cell r="Z18323">
            <v>84.78</v>
          </cell>
        </row>
        <row r="18324">
          <cell r="Z18324">
            <v>84.79</v>
          </cell>
        </row>
        <row r="18325">
          <cell r="Z18325">
            <v>84.8</v>
          </cell>
        </row>
        <row r="18326">
          <cell r="Z18326">
            <v>84.81</v>
          </cell>
        </row>
        <row r="18327">
          <cell r="Z18327">
            <v>84.82</v>
          </cell>
        </row>
        <row r="18328">
          <cell r="Z18328">
            <v>84.83</v>
          </cell>
        </row>
        <row r="18329">
          <cell r="Z18329">
            <v>84.84</v>
          </cell>
        </row>
        <row r="18330">
          <cell r="Z18330">
            <v>84.85</v>
          </cell>
        </row>
        <row r="18331">
          <cell r="Z18331">
            <v>84.86</v>
          </cell>
        </row>
        <row r="18332">
          <cell r="Z18332">
            <v>84.87</v>
          </cell>
        </row>
        <row r="18333">
          <cell r="Z18333">
            <v>84.88</v>
          </cell>
        </row>
        <row r="18334">
          <cell r="Z18334">
            <v>84.89</v>
          </cell>
        </row>
        <row r="18335">
          <cell r="Z18335">
            <v>84.9</v>
          </cell>
        </row>
        <row r="18336">
          <cell r="Z18336">
            <v>84.91</v>
          </cell>
        </row>
        <row r="18337">
          <cell r="Z18337">
            <v>84.92</v>
          </cell>
        </row>
        <row r="18338">
          <cell r="Z18338">
            <v>84.93</v>
          </cell>
        </row>
        <row r="18339">
          <cell r="Z18339">
            <v>84.94</v>
          </cell>
        </row>
        <row r="18340">
          <cell r="Z18340">
            <v>84.95</v>
          </cell>
        </row>
        <row r="18341">
          <cell r="Z18341">
            <v>84.96</v>
          </cell>
        </row>
        <row r="18342">
          <cell r="Z18342">
            <v>84.97</v>
          </cell>
        </row>
        <row r="18343">
          <cell r="Z18343">
            <v>84.98</v>
          </cell>
        </row>
        <row r="18344">
          <cell r="Z18344">
            <v>84.99</v>
          </cell>
        </row>
        <row r="18345">
          <cell r="Z18345">
            <v>85</v>
          </cell>
        </row>
        <row r="18346">
          <cell r="Z18346">
            <v>85.01</v>
          </cell>
        </row>
        <row r="18347">
          <cell r="Z18347">
            <v>85.02</v>
          </cell>
        </row>
        <row r="18348">
          <cell r="Z18348">
            <v>85.03</v>
          </cell>
        </row>
        <row r="18349">
          <cell r="Z18349">
            <v>85.04</v>
          </cell>
        </row>
        <row r="18350">
          <cell r="Z18350">
            <v>85.05</v>
          </cell>
        </row>
        <row r="18351">
          <cell r="Z18351">
            <v>85.06</v>
          </cell>
        </row>
        <row r="18352">
          <cell r="Z18352">
            <v>85.07</v>
          </cell>
        </row>
        <row r="18353">
          <cell r="Z18353">
            <v>85.08</v>
          </cell>
        </row>
        <row r="18354">
          <cell r="Z18354">
            <v>85.09</v>
          </cell>
        </row>
        <row r="18355">
          <cell r="Z18355">
            <v>85.1</v>
          </cell>
        </row>
        <row r="18356">
          <cell r="Z18356">
            <v>85.11</v>
          </cell>
        </row>
        <row r="18357">
          <cell r="Z18357">
            <v>85.12</v>
          </cell>
        </row>
        <row r="18358">
          <cell r="Z18358">
            <v>85.13</v>
          </cell>
        </row>
        <row r="18359">
          <cell r="Z18359">
            <v>85.14</v>
          </cell>
        </row>
        <row r="18360">
          <cell r="Z18360">
            <v>85.15</v>
          </cell>
        </row>
        <row r="18361">
          <cell r="Z18361">
            <v>85.16</v>
          </cell>
        </row>
        <row r="18362">
          <cell r="Z18362">
            <v>85.17</v>
          </cell>
        </row>
        <row r="18363">
          <cell r="Z18363">
            <v>85.18</v>
          </cell>
        </row>
        <row r="18364">
          <cell r="Z18364">
            <v>85.19</v>
          </cell>
        </row>
        <row r="18365">
          <cell r="Z18365">
            <v>85.2</v>
          </cell>
        </row>
        <row r="18366">
          <cell r="Z18366">
            <v>85.21</v>
          </cell>
        </row>
        <row r="18367">
          <cell r="Z18367">
            <v>85.22</v>
          </cell>
        </row>
        <row r="18368">
          <cell r="Z18368">
            <v>85.23</v>
          </cell>
        </row>
        <row r="18369">
          <cell r="Z18369">
            <v>85.24</v>
          </cell>
        </row>
        <row r="18370">
          <cell r="Z18370">
            <v>85.25</v>
          </cell>
        </row>
        <row r="18371">
          <cell r="Z18371">
            <v>85.26</v>
          </cell>
        </row>
        <row r="18372">
          <cell r="Z18372">
            <v>85.27</v>
          </cell>
        </row>
        <row r="18373">
          <cell r="Z18373">
            <v>85.28</v>
          </cell>
        </row>
        <row r="18374">
          <cell r="Z18374">
            <v>85.29</v>
          </cell>
        </row>
        <row r="18375">
          <cell r="Z18375">
            <v>85.3</v>
          </cell>
        </row>
        <row r="18376">
          <cell r="Z18376">
            <v>85.31</v>
          </cell>
        </row>
        <row r="18377">
          <cell r="Z18377">
            <v>85.32</v>
          </cell>
        </row>
        <row r="18378">
          <cell r="Z18378">
            <v>85.33</v>
          </cell>
        </row>
        <row r="18379">
          <cell r="Z18379">
            <v>85.34</v>
          </cell>
        </row>
        <row r="18380">
          <cell r="Z18380">
            <v>85.35</v>
          </cell>
        </row>
        <row r="18381">
          <cell r="Z18381">
            <v>85.36</v>
          </cell>
        </row>
        <row r="18382">
          <cell r="Z18382">
            <v>85.37</v>
          </cell>
        </row>
        <row r="18383">
          <cell r="Z18383">
            <v>85.38</v>
          </cell>
        </row>
        <row r="18384">
          <cell r="Z18384">
            <v>85.39</v>
          </cell>
        </row>
        <row r="18385">
          <cell r="Z18385">
            <v>85.4</v>
          </cell>
        </row>
        <row r="18386">
          <cell r="Z18386">
            <v>85.41</v>
          </cell>
        </row>
        <row r="18387">
          <cell r="Z18387">
            <v>85.42</v>
          </cell>
        </row>
        <row r="18388">
          <cell r="Z18388">
            <v>85.43</v>
          </cell>
        </row>
        <row r="18389">
          <cell r="Z18389">
            <v>85.44</v>
          </cell>
        </row>
        <row r="18390">
          <cell r="Z18390">
            <v>85.45</v>
          </cell>
        </row>
        <row r="18391">
          <cell r="Z18391">
            <v>85.46</v>
          </cell>
        </row>
        <row r="18392">
          <cell r="Z18392">
            <v>85.47</v>
          </cell>
        </row>
        <row r="18393">
          <cell r="Z18393">
            <v>85.48</v>
          </cell>
        </row>
        <row r="18394">
          <cell r="Z18394">
            <v>85.49</v>
          </cell>
        </row>
        <row r="18395">
          <cell r="Z18395">
            <v>85.5</v>
          </cell>
        </row>
        <row r="18396">
          <cell r="Z18396">
            <v>85.51</v>
          </cell>
        </row>
        <row r="18397">
          <cell r="Z18397">
            <v>85.52</v>
          </cell>
        </row>
        <row r="18398">
          <cell r="Z18398">
            <v>85.53</v>
          </cell>
        </row>
        <row r="18399">
          <cell r="Z18399">
            <v>85.54</v>
          </cell>
        </row>
        <row r="18400">
          <cell r="Z18400">
            <v>85.55</v>
          </cell>
        </row>
        <row r="18401">
          <cell r="Z18401">
            <v>85.56</v>
          </cell>
        </row>
        <row r="18402">
          <cell r="Z18402">
            <v>85.57</v>
          </cell>
        </row>
        <row r="18403">
          <cell r="Z18403">
            <v>85.58</v>
          </cell>
        </row>
        <row r="18404">
          <cell r="Z18404">
            <v>85.59</v>
          </cell>
        </row>
        <row r="18405">
          <cell r="Z18405">
            <v>85.6</v>
          </cell>
        </row>
        <row r="18406">
          <cell r="Z18406">
            <v>85.61</v>
          </cell>
        </row>
        <row r="18407">
          <cell r="Z18407">
            <v>85.62</v>
          </cell>
        </row>
        <row r="18408">
          <cell r="Z18408">
            <v>85.63</v>
          </cell>
        </row>
        <row r="18409">
          <cell r="Z18409">
            <v>85.64</v>
          </cell>
        </row>
        <row r="18410">
          <cell r="Z18410">
            <v>85.65</v>
          </cell>
        </row>
        <row r="18411">
          <cell r="Z18411">
            <v>85.66</v>
          </cell>
        </row>
        <row r="18412">
          <cell r="Z18412">
            <v>85.67</v>
          </cell>
        </row>
        <row r="18413">
          <cell r="Z18413">
            <v>85.68</v>
          </cell>
        </row>
        <row r="18414">
          <cell r="Z18414">
            <v>85.69</v>
          </cell>
        </row>
        <row r="18415">
          <cell r="Z18415">
            <v>85.7</v>
          </cell>
        </row>
        <row r="18416">
          <cell r="Z18416">
            <v>85.71</v>
          </cell>
        </row>
        <row r="18417">
          <cell r="Z18417">
            <v>85.72</v>
          </cell>
        </row>
        <row r="18418">
          <cell r="Z18418">
            <v>85.73</v>
          </cell>
        </row>
        <row r="18419">
          <cell r="Z18419">
            <v>85.74</v>
          </cell>
        </row>
        <row r="18420">
          <cell r="Z18420">
            <v>85.75</v>
          </cell>
        </row>
        <row r="18421">
          <cell r="Z18421">
            <v>85.76</v>
          </cell>
        </row>
        <row r="18422">
          <cell r="Z18422">
            <v>85.77</v>
          </cell>
        </row>
        <row r="18423">
          <cell r="Z18423">
            <v>85.78</v>
          </cell>
        </row>
        <row r="18424">
          <cell r="Z18424">
            <v>85.79</v>
          </cell>
        </row>
        <row r="18425">
          <cell r="Z18425">
            <v>85.8</v>
          </cell>
        </row>
        <row r="18426">
          <cell r="Z18426">
            <v>85.81</v>
          </cell>
        </row>
        <row r="18427">
          <cell r="Z18427">
            <v>85.82</v>
          </cell>
        </row>
        <row r="18428">
          <cell r="Z18428">
            <v>85.83</v>
          </cell>
        </row>
        <row r="18429">
          <cell r="Z18429">
            <v>85.84</v>
          </cell>
        </row>
        <row r="18430">
          <cell r="Z18430">
            <v>85.85</v>
          </cell>
        </row>
        <row r="18431">
          <cell r="Z18431">
            <v>85.86</v>
          </cell>
        </row>
        <row r="18432">
          <cell r="Z18432">
            <v>85.87</v>
          </cell>
        </row>
        <row r="18433">
          <cell r="Z18433">
            <v>85.88</v>
          </cell>
        </row>
        <row r="18434">
          <cell r="Z18434">
            <v>85.89</v>
          </cell>
        </row>
        <row r="18435">
          <cell r="Z18435">
            <v>85.9</v>
          </cell>
        </row>
        <row r="18436">
          <cell r="Z18436">
            <v>85.91</v>
          </cell>
        </row>
        <row r="18437">
          <cell r="Z18437">
            <v>85.92</v>
          </cell>
        </row>
        <row r="18438">
          <cell r="Z18438">
            <v>85.93</v>
          </cell>
        </row>
        <row r="18439">
          <cell r="Z18439">
            <v>85.94</v>
          </cell>
        </row>
        <row r="18440">
          <cell r="Z18440">
            <v>85.95</v>
          </cell>
        </row>
        <row r="18441">
          <cell r="Z18441">
            <v>85.96</v>
          </cell>
        </row>
        <row r="18442">
          <cell r="Z18442">
            <v>85.97</v>
          </cell>
        </row>
        <row r="18443">
          <cell r="Z18443">
            <v>85.98</v>
          </cell>
        </row>
        <row r="18444">
          <cell r="Z18444">
            <v>85.99</v>
          </cell>
        </row>
        <row r="18445">
          <cell r="Z18445">
            <v>86</v>
          </cell>
        </row>
        <row r="18446">
          <cell r="Z18446">
            <v>86.01</v>
          </cell>
        </row>
        <row r="18447">
          <cell r="Z18447">
            <v>86.02</v>
          </cell>
        </row>
        <row r="18448">
          <cell r="Z18448">
            <v>86.03</v>
          </cell>
        </row>
        <row r="18449">
          <cell r="Z18449">
            <v>86.04</v>
          </cell>
        </row>
        <row r="18450">
          <cell r="Z18450">
            <v>86.05</v>
          </cell>
        </row>
        <row r="18451">
          <cell r="Z18451">
            <v>86.06</v>
          </cell>
        </row>
        <row r="18452">
          <cell r="Z18452">
            <v>86.07</v>
          </cell>
        </row>
        <row r="18453">
          <cell r="Z18453">
            <v>86.08</v>
          </cell>
        </row>
        <row r="18454">
          <cell r="Z18454">
            <v>86.09</v>
          </cell>
        </row>
        <row r="18455">
          <cell r="Z18455">
            <v>86.1</v>
          </cell>
        </row>
        <row r="18456">
          <cell r="Z18456">
            <v>86.11</v>
          </cell>
        </row>
        <row r="18457">
          <cell r="Z18457">
            <v>86.12</v>
          </cell>
        </row>
        <row r="18458">
          <cell r="Z18458">
            <v>86.13</v>
          </cell>
        </row>
        <row r="18459">
          <cell r="Z18459">
            <v>86.14</v>
          </cell>
        </row>
        <row r="18460">
          <cell r="Z18460">
            <v>86.15</v>
          </cell>
        </row>
        <row r="18461">
          <cell r="Z18461">
            <v>86.16</v>
          </cell>
        </row>
        <row r="18462">
          <cell r="Z18462">
            <v>86.17</v>
          </cell>
        </row>
        <row r="18463">
          <cell r="Z18463">
            <v>86.18</v>
          </cell>
        </row>
        <row r="18464">
          <cell r="Z18464">
            <v>86.19</v>
          </cell>
        </row>
        <row r="18465">
          <cell r="Z18465">
            <v>86.2</v>
          </cell>
        </row>
        <row r="18466">
          <cell r="Z18466">
            <v>86.21</v>
          </cell>
        </row>
        <row r="18467">
          <cell r="Z18467">
            <v>86.22</v>
          </cell>
        </row>
        <row r="18468">
          <cell r="Z18468">
            <v>86.23</v>
          </cell>
        </row>
        <row r="18469">
          <cell r="Z18469">
            <v>86.24</v>
          </cell>
        </row>
        <row r="18470">
          <cell r="Z18470">
            <v>86.25</v>
          </cell>
        </row>
        <row r="18471">
          <cell r="Z18471">
            <v>86.26</v>
          </cell>
        </row>
        <row r="18472">
          <cell r="Z18472">
            <v>86.27</v>
          </cell>
        </row>
        <row r="18473">
          <cell r="Z18473">
            <v>86.28</v>
          </cell>
        </row>
        <row r="18474">
          <cell r="Z18474">
            <v>86.29</v>
          </cell>
        </row>
        <row r="18475">
          <cell r="Z18475">
            <v>86.3</v>
          </cell>
        </row>
        <row r="18476">
          <cell r="Z18476">
            <v>86.31</v>
          </cell>
        </row>
        <row r="18477">
          <cell r="Z18477">
            <v>86.32</v>
          </cell>
        </row>
        <row r="18478">
          <cell r="Z18478">
            <v>86.33</v>
          </cell>
        </row>
        <row r="18479">
          <cell r="Z18479">
            <v>86.34</v>
          </cell>
        </row>
        <row r="18480">
          <cell r="Z18480">
            <v>86.35</v>
          </cell>
        </row>
        <row r="18481">
          <cell r="Z18481">
            <v>86.36</v>
          </cell>
        </row>
        <row r="18482">
          <cell r="Z18482">
            <v>86.37</v>
          </cell>
        </row>
        <row r="18483">
          <cell r="Z18483">
            <v>86.38</v>
          </cell>
        </row>
        <row r="18484">
          <cell r="Z18484">
            <v>86.39</v>
          </cell>
        </row>
        <row r="18485">
          <cell r="Z18485">
            <v>86.4</v>
          </cell>
        </row>
        <row r="18486">
          <cell r="Z18486">
            <v>86.41</v>
          </cell>
        </row>
        <row r="18487">
          <cell r="Z18487">
            <v>86.42</v>
          </cell>
        </row>
        <row r="18488">
          <cell r="Z18488">
            <v>86.43</v>
          </cell>
        </row>
        <row r="18489">
          <cell r="Z18489">
            <v>86.44</v>
          </cell>
        </row>
        <row r="18490">
          <cell r="Z18490">
            <v>86.45</v>
          </cell>
        </row>
        <row r="18491">
          <cell r="Z18491">
            <v>86.46</v>
          </cell>
        </row>
        <row r="18492">
          <cell r="Z18492">
            <v>86.47</v>
          </cell>
        </row>
        <row r="18493">
          <cell r="Z18493">
            <v>86.48</v>
          </cell>
        </row>
        <row r="18494">
          <cell r="Z18494">
            <v>86.49</v>
          </cell>
        </row>
        <row r="18495">
          <cell r="Z18495">
            <v>86.5</v>
          </cell>
        </row>
        <row r="18496">
          <cell r="Z18496">
            <v>86.51</v>
          </cell>
        </row>
        <row r="18497">
          <cell r="Z18497">
            <v>86.52</v>
          </cell>
        </row>
        <row r="18498">
          <cell r="Z18498">
            <v>86.53</v>
          </cell>
        </row>
        <row r="18499">
          <cell r="Z18499">
            <v>86.54</v>
          </cell>
        </row>
        <row r="18500">
          <cell r="Z18500">
            <v>86.55</v>
          </cell>
        </row>
        <row r="18501">
          <cell r="Z18501">
            <v>86.56</v>
          </cell>
        </row>
        <row r="18502">
          <cell r="Z18502">
            <v>86.57</v>
          </cell>
        </row>
        <row r="18503">
          <cell r="Z18503">
            <v>86.58</v>
          </cell>
        </row>
        <row r="18504">
          <cell r="Z18504">
            <v>86.59</v>
          </cell>
        </row>
        <row r="18505">
          <cell r="Z18505">
            <v>86.6</v>
          </cell>
        </row>
        <row r="18506">
          <cell r="Z18506">
            <v>86.61</v>
          </cell>
        </row>
        <row r="18507">
          <cell r="Z18507">
            <v>86.62</v>
          </cell>
        </row>
        <row r="18508">
          <cell r="Z18508">
            <v>86.63</v>
          </cell>
        </row>
        <row r="18509">
          <cell r="Z18509">
            <v>86.64</v>
          </cell>
        </row>
        <row r="18510">
          <cell r="Z18510">
            <v>86.65</v>
          </cell>
        </row>
        <row r="18511">
          <cell r="Z18511">
            <v>86.66</v>
          </cell>
        </row>
        <row r="18512">
          <cell r="Z18512">
            <v>86.67</v>
          </cell>
        </row>
        <row r="18513">
          <cell r="Z18513">
            <v>86.68</v>
          </cell>
        </row>
        <row r="18514">
          <cell r="Z18514">
            <v>86.69</v>
          </cell>
        </row>
        <row r="18515">
          <cell r="Z18515">
            <v>86.7</v>
          </cell>
        </row>
        <row r="18516">
          <cell r="Z18516">
            <v>86.71</v>
          </cell>
        </row>
        <row r="18517">
          <cell r="Z18517">
            <v>86.72</v>
          </cell>
        </row>
        <row r="18518">
          <cell r="Z18518">
            <v>86.73</v>
          </cell>
        </row>
        <row r="18519">
          <cell r="Z18519">
            <v>86.74</v>
          </cell>
        </row>
        <row r="18520">
          <cell r="Z18520">
            <v>86.75</v>
          </cell>
        </row>
        <row r="18521">
          <cell r="Z18521">
            <v>86.76</v>
          </cell>
        </row>
        <row r="18522">
          <cell r="Z18522">
            <v>86.77</v>
          </cell>
        </row>
        <row r="18523">
          <cell r="Z18523">
            <v>86.78</v>
          </cell>
        </row>
        <row r="18524">
          <cell r="Z18524">
            <v>86.79</v>
          </cell>
        </row>
        <row r="18525">
          <cell r="Z18525">
            <v>86.8</v>
          </cell>
        </row>
        <row r="18526">
          <cell r="Z18526">
            <v>86.81</v>
          </cell>
        </row>
        <row r="18527">
          <cell r="Z18527">
            <v>86.82</v>
          </cell>
        </row>
        <row r="18528">
          <cell r="Z18528">
            <v>86.83</v>
          </cell>
        </row>
        <row r="18529">
          <cell r="Z18529">
            <v>86.84</v>
          </cell>
        </row>
        <row r="18530">
          <cell r="Z18530">
            <v>86.85</v>
          </cell>
        </row>
        <row r="18531">
          <cell r="Z18531">
            <v>86.86</v>
          </cell>
        </row>
        <row r="18532">
          <cell r="Z18532">
            <v>86.87</v>
          </cell>
        </row>
        <row r="18533">
          <cell r="Z18533">
            <v>86.88</v>
          </cell>
        </row>
        <row r="18534">
          <cell r="Z18534">
            <v>86.89</v>
          </cell>
        </row>
        <row r="18535">
          <cell r="Z18535">
            <v>86.9</v>
          </cell>
        </row>
        <row r="18536">
          <cell r="Z18536">
            <v>86.91</v>
          </cell>
        </row>
        <row r="18537">
          <cell r="Z18537">
            <v>86.92</v>
          </cell>
        </row>
        <row r="18538">
          <cell r="Z18538">
            <v>86.93</v>
          </cell>
        </row>
        <row r="18539">
          <cell r="Z18539">
            <v>86.94</v>
          </cell>
        </row>
        <row r="18540">
          <cell r="Z18540">
            <v>86.95</v>
          </cell>
        </row>
        <row r="18541">
          <cell r="Z18541">
            <v>86.96</v>
          </cell>
        </row>
        <row r="18542">
          <cell r="Z18542">
            <v>86.97</v>
          </cell>
        </row>
        <row r="18543">
          <cell r="Z18543">
            <v>86.98</v>
          </cell>
        </row>
        <row r="18544">
          <cell r="Z18544">
            <v>86.99</v>
          </cell>
        </row>
        <row r="18545">
          <cell r="Z18545">
            <v>87</v>
          </cell>
        </row>
        <row r="18546">
          <cell r="Z18546">
            <v>87.01</v>
          </cell>
        </row>
        <row r="18547">
          <cell r="Z18547">
            <v>87.02</v>
          </cell>
        </row>
        <row r="18548">
          <cell r="Z18548">
            <v>87.03</v>
          </cell>
        </row>
        <row r="18549">
          <cell r="Z18549">
            <v>87.04</v>
          </cell>
        </row>
        <row r="18550">
          <cell r="Z18550">
            <v>87.05</v>
          </cell>
        </row>
        <row r="18551">
          <cell r="Z18551">
            <v>87.06</v>
          </cell>
        </row>
        <row r="18552">
          <cell r="Z18552">
            <v>87.07</v>
          </cell>
        </row>
        <row r="18553">
          <cell r="Z18553">
            <v>87.08</v>
          </cell>
        </row>
        <row r="18554">
          <cell r="Z18554">
            <v>87.09</v>
          </cell>
        </row>
        <row r="18555">
          <cell r="Z18555">
            <v>87.1</v>
          </cell>
        </row>
        <row r="18556">
          <cell r="Z18556">
            <v>87.11</v>
          </cell>
        </row>
        <row r="18557">
          <cell r="Z18557">
            <v>87.12</v>
          </cell>
        </row>
        <row r="18558">
          <cell r="Z18558">
            <v>87.13</v>
          </cell>
        </row>
        <row r="18559">
          <cell r="Z18559">
            <v>87.14</v>
          </cell>
        </row>
        <row r="18560">
          <cell r="Z18560">
            <v>87.15</v>
          </cell>
        </row>
        <row r="18561">
          <cell r="Z18561">
            <v>87.16</v>
          </cell>
        </row>
        <row r="18562">
          <cell r="Z18562">
            <v>87.17</v>
          </cell>
        </row>
        <row r="18563">
          <cell r="Z18563">
            <v>87.18</v>
          </cell>
        </row>
        <row r="18564">
          <cell r="Z18564">
            <v>87.19</v>
          </cell>
        </row>
        <row r="18565">
          <cell r="Z18565">
            <v>87.2</v>
          </cell>
        </row>
        <row r="18566">
          <cell r="Z18566">
            <v>87.21</v>
          </cell>
        </row>
        <row r="18567">
          <cell r="Z18567">
            <v>87.22</v>
          </cell>
        </row>
        <row r="18568">
          <cell r="Z18568">
            <v>87.23</v>
          </cell>
        </row>
        <row r="18569">
          <cell r="Z18569">
            <v>87.24</v>
          </cell>
        </row>
        <row r="18570">
          <cell r="Z18570">
            <v>87.25</v>
          </cell>
        </row>
        <row r="18571">
          <cell r="Z18571">
            <v>87.26</v>
          </cell>
        </row>
        <row r="18572">
          <cell r="Z18572">
            <v>87.27</v>
          </cell>
        </row>
        <row r="18573">
          <cell r="Z18573">
            <v>87.28</v>
          </cell>
        </row>
        <row r="18574">
          <cell r="Z18574">
            <v>87.29</v>
          </cell>
        </row>
        <row r="18575">
          <cell r="Z18575">
            <v>87.3</v>
          </cell>
        </row>
        <row r="18576">
          <cell r="Z18576">
            <v>87.31</v>
          </cell>
        </row>
        <row r="18577">
          <cell r="Z18577">
            <v>87.32</v>
          </cell>
        </row>
        <row r="18578">
          <cell r="Z18578">
            <v>87.33</v>
          </cell>
        </row>
        <row r="18579">
          <cell r="Z18579">
            <v>87.34</v>
          </cell>
        </row>
        <row r="18580">
          <cell r="Z18580">
            <v>87.35</v>
          </cell>
        </row>
        <row r="18581">
          <cell r="Z18581">
            <v>87.36</v>
          </cell>
        </row>
        <row r="18582">
          <cell r="Z18582">
            <v>87.37</v>
          </cell>
        </row>
        <row r="18583">
          <cell r="Z18583">
            <v>87.38</v>
          </cell>
        </row>
        <row r="18584">
          <cell r="Z18584">
            <v>87.39</v>
          </cell>
        </row>
        <row r="18585">
          <cell r="Z18585">
            <v>87.4</v>
          </cell>
        </row>
        <row r="18586">
          <cell r="Z18586">
            <v>87.41</v>
          </cell>
        </row>
        <row r="18587">
          <cell r="Z18587">
            <v>87.42</v>
          </cell>
        </row>
        <row r="18588">
          <cell r="Z18588">
            <v>87.43</v>
          </cell>
        </row>
        <row r="18589">
          <cell r="Z18589">
            <v>87.44</v>
          </cell>
        </row>
        <row r="18590">
          <cell r="Z18590">
            <v>87.45</v>
          </cell>
        </row>
        <row r="18591">
          <cell r="Z18591">
            <v>87.46</v>
          </cell>
        </row>
        <row r="18592">
          <cell r="Z18592">
            <v>87.47</v>
          </cell>
        </row>
        <row r="18593">
          <cell r="Z18593">
            <v>87.48</v>
          </cell>
        </row>
        <row r="18594">
          <cell r="Z18594">
            <v>87.49</v>
          </cell>
        </row>
        <row r="18595">
          <cell r="Z18595">
            <v>87.5</v>
          </cell>
        </row>
        <row r="18596">
          <cell r="Z18596">
            <v>87.51</v>
          </cell>
        </row>
        <row r="18597">
          <cell r="Z18597">
            <v>87.52</v>
          </cell>
        </row>
        <row r="18598">
          <cell r="Z18598">
            <v>87.53</v>
          </cell>
        </row>
        <row r="18599">
          <cell r="Z18599">
            <v>87.54</v>
          </cell>
        </row>
        <row r="18600">
          <cell r="Z18600">
            <v>87.55</v>
          </cell>
        </row>
        <row r="18601">
          <cell r="Z18601">
            <v>87.56</v>
          </cell>
        </row>
        <row r="18602">
          <cell r="Z18602">
            <v>87.57</v>
          </cell>
        </row>
        <row r="18603">
          <cell r="Z18603">
            <v>87.58</v>
          </cell>
        </row>
        <row r="18604">
          <cell r="Z18604">
            <v>87.59</v>
          </cell>
        </row>
        <row r="18605">
          <cell r="Z18605">
            <v>87.6</v>
          </cell>
        </row>
        <row r="18606">
          <cell r="Z18606">
            <v>87.61</v>
          </cell>
        </row>
        <row r="18607">
          <cell r="Z18607">
            <v>87.62</v>
          </cell>
        </row>
        <row r="18608">
          <cell r="Z18608">
            <v>87.63</v>
          </cell>
        </row>
        <row r="18609">
          <cell r="Z18609">
            <v>87.64</v>
          </cell>
        </row>
        <row r="18610">
          <cell r="Z18610">
            <v>87.65</v>
          </cell>
        </row>
        <row r="18611">
          <cell r="Z18611">
            <v>87.66</v>
          </cell>
        </row>
        <row r="18612">
          <cell r="Z18612">
            <v>87.67</v>
          </cell>
        </row>
        <row r="18613">
          <cell r="Z18613">
            <v>87.68</v>
          </cell>
        </row>
        <row r="18614">
          <cell r="Z18614">
            <v>87.69</v>
          </cell>
        </row>
        <row r="18615">
          <cell r="Z18615">
            <v>87.7</v>
          </cell>
        </row>
        <row r="18616">
          <cell r="Z18616">
            <v>87.71</v>
          </cell>
        </row>
        <row r="18617">
          <cell r="Z18617">
            <v>87.72</v>
          </cell>
        </row>
        <row r="18618">
          <cell r="Z18618">
            <v>87.73</v>
          </cell>
        </row>
        <row r="18619">
          <cell r="Z18619">
            <v>87.74</v>
          </cell>
        </row>
        <row r="18620">
          <cell r="Z18620">
            <v>87.75</v>
          </cell>
        </row>
        <row r="18621">
          <cell r="Z18621">
            <v>87.76</v>
          </cell>
        </row>
        <row r="18622">
          <cell r="Z18622">
            <v>87.77</v>
          </cell>
        </row>
        <row r="18623">
          <cell r="Z18623">
            <v>87.78</v>
          </cell>
        </row>
        <row r="18624">
          <cell r="Z18624">
            <v>87.79</v>
          </cell>
        </row>
        <row r="18625">
          <cell r="Z18625">
            <v>87.8</v>
          </cell>
        </row>
        <row r="18626">
          <cell r="Z18626">
            <v>87.81</v>
          </cell>
        </row>
        <row r="18627">
          <cell r="Z18627">
            <v>87.82</v>
          </cell>
        </row>
        <row r="18628">
          <cell r="Z18628">
            <v>87.83</v>
          </cell>
        </row>
        <row r="18629">
          <cell r="Z18629">
            <v>87.84</v>
          </cell>
        </row>
        <row r="18630">
          <cell r="Z18630">
            <v>87.85</v>
          </cell>
        </row>
        <row r="18631">
          <cell r="Z18631">
            <v>87.86</v>
          </cell>
        </row>
        <row r="18632">
          <cell r="Z18632">
            <v>87.87</v>
          </cell>
        </row>
        <row r="18633">
          <cell r="Z18633">
            <v>87.88</v>
          </cell>
        </row>
        <row r="18634">
          <cell r="Z18634">
            <v>87.89</v>
          </cell>
        </row>
        <row r="18635">
          <cell r="Z18635">
            <v>87.9</v>
          </cell>
        </row>
        <row r="18636">
          <cell r="Z18636">
            <v>87.91</v>
          </cell>
        </row>
        <row r="18637">
          <cell r="Z18637">
            <v>87.92</v>
          </cell>
        </row>
        <row r="18638">
          <cell r="Z18638">
            <v>87.93</v>
          </cell>
        </row>
        <row r="18639">
          <cell r="Z18639">
            <v>87.94</v>
          </cell>
        </row>
        <row r="18640">
          <cell r="Z18640">
            <v>87.95</v>
          </cell>
        </row>
        <row r="18641">
          <cell r="Z18641">
            <v>87.96</v>
          </cell>
        </row>
        <row r="18642">
          <cell r="Z18642">
            <v>87.97</v>
          </cell>
        </row>
        <row r="18643">
          <cell r="Z18643">
            <v>87.98</v>
          </cell>
        </row>
        <row r="18644">
          <cell r="Z18644">
            <v>87.99</v>
          </cell>
        </row>
        <row r="18645">
          <cell r="Z18645">
            <v>88</v>
          </cell>
        </row>
        <row r="18646">
          <cell r="Z18646">
            <v>88.01</v>
          </cell>
        </row>
        <row r="18647">
          <cell r="Z18647">
            <v>88.02</v>
          </cell>
        </row>
        <row r="18648">
          <cell r="Z18648">
            <v>88.03</v>
          </cell>
        </row>
        <row r="18649">
          <cell r="Z18649">
            <v>88.04</v>
          </cell>
        </row>
        <row r="18650">
          <cell r="Z18650">
            <v>88.05</v>
          </cell>
        </row>
        <row r="18651">
          <cell r="Z18651">
            <v>88.06</v>
          </cell>
        </row>
        <row r="18652">
          <cell r="Z18652">
            <v>88.07</v>
          </cell>
        </row>
        <row r="18653">
          <cell r="Z18653">
            <v>88.08</v>
          </cell>
        </row>
        <row r="18654">
          <cell r="Z18654">
            <v>88.09</v>
          </cell>
        </row>
        <row r="18655">
          <cell r="Z18655">
            <v>88.1</v>
          </cell>
        </row>
        <row r="18656">
          <cell r="Z18656">
            <v>88.11</v>
          </cell>
        </row>
        <row r="18657">
          <cell r="Z18657">
            <v>88.12</v>
          </cell>
        </row>
        <row r="18658">
          <cell r="Z18658">
            <v>88.13</v>
          </cell>
        </row>
        <row r="18659">
          <cell r="Z18659">
            <v>88.14</v>
          </cell>
        </row>
        <row r="18660">
          <cell r="Z18660">
            <v>88.15</v>
          </cell>
        </row>
        <row r="18661">
          <cell r="Z18661">
            <v>88.16</v>
          </cell>
        </row>
        <row r="18662">
          <cell r="Z18662">
            <v>88.17</v>
          </cell>
        </row>
        <row r="18663">
          <cell r="Z18663">
            <v>88.18</v>
          </cell>
        </row>
        <row r="18664">
          <cell r="Z18664">
            <v>88.19</v>
          </cell>
        </row>
        <row r="18665">
          <cell r="Z18665">
            <v>88.2</v>
          </cell>
        </row>
        <row r="18666">
          <cell r="Z18666">
            <v>88.21</v>
          </cell>
        </row>
        <row r="18667">
          <cell r="Z18667">
            <v>88.22</v>
          </cell>
        </row>
        <row r="18668">
          <cell r="Z18668">
            <v>88.23</v>
          </cell>
        </row>
        <row r="18669">
          <cell r="Z18669">
            <v>88.24</v>
          </cell>
        </row>
        <row r="18670">
          <cell r="Z18670">
            <v>88.25</v>
          </cell>
        </row>
        <row r="18671">
          <cell r="Z18671">
            <v>88.26</v>
          </cell>
        </row>
        <row r="18672">
          <cell r="Z18672">
            <v>88.27</v>
          </cell>
        </row>
        <row r="18673">
          <cell r="Z18673">
            <v>88.28</v>
          </cell>
        </row>
        <row r="18674">
          <cell r="Z18674">
            <v>88.29</v>
          </cell>
        </row>
        <row r="18675">
          <cell r="Z18675">
            <v>88.3</v>
          </cell>
        </row>
        <row r="18676">
          <cell r="Z18676">
            <v>88.31</v>
          </cell>
        </row>
        <row r="18677">
          <cell r="Z18677">
            <v>88.32</v>
          </cell>
        </row>
        <row r="18678">
          <cell r="Z18678">
            <v>88.33</v>
          </cell>
        </row>
        <row r="18679">
          <cell r="Z18679">
            <v>88.34</v>
          </cell>
        </row>
        <row r="18680">
          <cell r="Z18680">
            <v>88.35</v>
          </cell>
        </row>
        <row r="18681">
          <cell r="Z18681">
            <v>88.36</v>
          </cell>
        </row>
        <row r="18682">
          <cell r="Z18682">
            <v>88.37</v>
          </cell>
        </row>
        <row r="18683">
          <cell r="Z18683">
            <v>88.38</v>
          </cell>
        </row>
        <row r="18684">
          <cell r="Z18684">
            <v>88.39</v>
          </cell>
        </row>
        <row r="18685">
          <cell r="Z18685">
            <v>88.4</v>
          </cell>
        </row>
        <row r="18686">
          <cell r="Z18686">
            <v>88.41</v>
          </cell>
        </row>
        <row r="18687">
          <cell r="Z18687">
            <v>88.42</v>
          </cell>
        </row>
        <row r="18688">
          <cell r="Z18688">
            <v>88.43</v>
          </cell>
        </row>
        <row r="18689">
          <cell r="Z18689">
            <v>88.44</v>
          </cell>
        </row>
        <row r="18690">
          <cell r="Z18690">
            <v>88.45</v>
          </cell>
        </row>
        <row r="18691">
          <cell r="Z18691">
            <v>88.46</v>
          </cell>
        </row>
        <row r="18692">
          <cell r="Z18692">
            <v>88.47</v>
          </cell>
        </row>
        <row r="18693">
          <cell r="Z18693">
            <v>88.48</v>
          </cell>
        </row>
        <row r="18694">
          <cell r="Z18694">
            <v>88.49</v>
          </cell>
        </row>
        <row r="18695">
          <cell r="Z18695">
            <v>88.5</v>
          </cell>
        </row>
        <row r="18696">
          <cell r="Z18696">
            <v>88.51</v>
          </cell>
        </row>
        <row r="18697">
          <cell r="Z18697">
            <v>88.52</v>
          </cell>
        </row>
        <row r="18698">
          <cell r="Z18698">
            <v>88.53</v>
          </cell>
        </row>
        <row r="18699">
          <cell r="Z18699">
            <v>88.54</v>
          </cell>
        </row>
        <row r="18700">
          <cell r="Z18700">
            <v>88.55</v>
          </cell>
        </row>
        <row r="18701">
          <cell r="Z18701">
            <v>88.56</v>
          </cell>
        </row>
        <row r="18702">
          <cell r="Z18702">
            <v>88.57</v>
          </cell>
        </row>
        <row r="18703">
          <cell r="Z18703">
            <v>88.58</v>
          </cell>
        </row>
        <row r="18704">
          <cell r="Z18704">
            <v>88.59</v>
          </cell>
        </row>
        <row r="18705">
          <cell r="Z18705">
            <v>88.6</v>
          </cell>
        </row>
        <row r="18706">
          <cell r="Z18706">
            <v>88.61</v>
          </cell>
        </row>
        <row r="18707">
          <cell r="Z18707">
            <v>88.62</v>
          </cell>
        </row>
        <row r="18708">
          <cell r="Z18708">
            <v>88.63</v>
          </cell>
        </row>
        <row r="18709">
          <cell r="Z18709">
            <v>88.64</v>
          </cell>
        </row>
        <row r="18710">
          <cell r="Z18710">
            <v>88.65</v>
          </cell>
        </row>
        <row r="18711">
          <cell r="Z18711">
            <v>88.66</v>
          </cell>
        </row>
        <row r="18712">
          <cell r="Z18712">
            <v>88.67</v>
          </cell>
        </row>
        <row r="18713">
          <cell r="Z18713">
            <v>88.68</v>
          </cell>
        </row>
        <row r="18714">
          <cell r="Z18714">
            <v>88.69</v>
          </cell>
        </row>
        <row r="18715">
          <cell r="Z18715">
            <v>88.7</v>
          </cell>
        </row>
        <row r="18716">
          <cell r="Z18716">
            <v>88.71</v>
          </cell>
        </row>
        <row r="18717">
          <cell r="Z18717">
            <v>88.72</v>
          </cell>
        </row>
        <row r="18718">
          <cell r="Z18718">
            <v>88.73</v>
          </cell>
        </row>
        <row r="18719">
          <cell r="Z18719">
            <v>88.74</v>
          </cell>
        </row>
        <row r="18720">
          <cell r="Z18720">
            <v>88.75</v>
          </cell>
        </row>
        <row r="18721">
          <cell r="Z18721">
            <v>88.76</v>
          </cell>
        </row>
        <row r="18722">
          <cell r="Z18722">
            <v>88.77</v>
          </cell>
        </row>
        <row r="18723">
          <cell r="Z18723">
            <v>88.78</v>
          </cell>
        </row>
        <row r="18724">
          <cell r="Z18724">
            <v>88.79</v>
          </cell>
        </row>
        <row r="18725">
          <cell r="Z18725">
            <v>88.8</v>
          </cell>
        </row>
        <row r="18726">
          <cell r="Z18726">
            <v>88.81</v>
          </cell>
        </row>
        <row r="18727">
          <cell r="Z18727">
            <v>88.82</v>
          </cell>
        </row>
        <row r="18728">
          <cell r="Z18728">
            <v>88.83</v>
          </cell>
        </row>
        <row r="18729">
          <cell r="Z18729">
            <v>88.84</v>
          </cell>
        </row>
        <row r="18730">
          <cell r="Z18730">
            <v>88.85</v>
          </cell>
        </row>
        <row r="18731">
          <cell r="Z18731">
            <v>88.86</v>
          </cell>
        </row>
        <row r="18732">
          <cell r="Z18732">
            <v>88.87</v>
          </cell>
        </row>
        <row r="18733">
          <cell r="Z18733">
            <v>88.88</v>
          </cell>
        </row>
        <row r="18734">
          <cell r="Z18734">
            <v>88.89</v>
          </cell>
        </row>
        <row r="18735">
          <cell r="Z18735">
            <v>88.9</v>
          </cell>
        </row>
        <row r="18736">
          <cell r="Z18736">
            <v>88.91</v>
          </cell>
        </row>
        <row r="18737">
          <cell r="Z18737">
            <v>88.92</v>
          </cell>
        </row>
        <row r="18738">
          <cell r="Z18738">
            <v>88.93</v>
          </cell>
        </row>
        <row r="18739">
          <cell r="Z18739">
            <v>88.94</v>
          </cell>
        </row>
        <row r="18740">
          <cell r="Z18740">
            <v>88.95</v>
          </cell>
        </row>
        <row r="18741">
          <cell r="Z18741">
            <v>88.96</v>
          </cell>
        </row>
        <row r="18742">
          <cell r="Z18742">
            <v>88.97</v>
          </cell>
        </row>
        <row r="18743">
          <cell r="Z18743">
            <v>88.98</v>
          </cell>
        </row>
        <row r="18744">
          <cell r="Z18744">
            <v>88.99</v>
          </cell>
        </row>
        <row r="18745">
          <cell r="Z18745">
            <v>89</v>
          </cell>
        </row>
        <row r="18746">
          <cell r="Z18746">
            <v>89.01</v>
          </cell>
        </row>
        <row r="18747">
          <cell r="Z18747">
            <v>89.02</v>
          </cell>
        </row>
        <row r="18748">
          <cell r="Z18748">
            <v>89.03</v>
          </cell>
        </row>
        <row r="18749">
          <cell r="Z18749">
            <v>89.04</v>
          </cell>
        </row>
        <row r="18750">
          <cell r="Z18750">
            <v>89.05</v>
          </cell>
        </row>
        <row r="18751">
          <cell r="Z18751">
            <v>89.06</v>
          </cell>
        </row>
        <row r="18752">
          <cell r="Z18752">
            <v>89.07</v>
          </cell>
        </row>
        <row r="18753">
          <cell r="Z18753">
            <v>89.08</v>
          </cell>
        </row>
        <row r="18754">
          <cell r="Z18754">
            <v>89.09</v>
          </cell>
        </row>
        <row r="18755">
          <cell r="Z18755">
            <v>89.1</v>
          </cell>
        </row>
        <row r="18756">
          <cell r="Z18756">
            <v>89.11</v>
          </cell>
        </row>
        <row r="18757">
          <cell r="Z18757">
            <v>89.12</v>
          </cell>
        </row>
        <row r="18758">
          <cell r="Z18758">
            <v>89.13</v>
          </cell>
        </row>
        <row r="18759">
          <cell r="Z18759">
            <v>89.14</v>
          </cell>
        </row>
        <row r="18760">
          <cell r="Z18760">
            <v>89.15</v>
          </cell>
        </row>
        <row r="18761">
          <cell r="Z18761">
            <v>89.16</v>
          </cell>
        </row>
        <row r="18762">
          <cell r="Z18762">
            <v>89.17</v>
          </cell>
        </row>
        <row r="18763">
          <cell r="Z18763">
            <v>89.18</v>
          </cell>
        </row>
        <row r="18764">
          <cell r="Z18764">
            <v>89.19</v>
          </cell>
        </row>
        <row r="18765">
          <cell r="Z18765">
            <v>89.2</v>
          </cell>
        </row>
        <row r="18766">
          <cell r="Z18766">
            <v>89.21</v>
          </cell>
        </row>
        <row r="18767">
          <cell r="Z18767">
            <v>89.22</v>
          </cell>
        </row>
        <row r="18768">
          <cell r="Z18768">
            <v>89.23</v>
          </cell>
        </row>
        <row r="18769">
          <cell r="Z18769">
            <v>89.24</v>
          </cell>
        </row>
        <row r="18770">
          <cell r="Z18770">
            <v>89.25</v>
          </cell>
        </row>
        <row r="18771">
          <cell r="Z18771">
            <v>89.26</v>
          </cell>
        </row>
        <row r="18772">
          <cell r="Z18772">
            <v>89.27</v>
          </cell>
        </row>
        <row r="18773">
          <cell r="Z18773">
            <v>89.28</v>
          </cell>
        </row>
        <row r="18774">
          <cell r="Z18774">
            <v>89.29</v>
          </cell>
        </row>
        <row r="18775">
          <cell r="Z18775">
            <v>89.3</v>
          </cell>
        </row>
        <row r="18776">
          <cell r="Z18776">
            <v>89.31</v>
          </cell>
        </row>
        <row r="18777">
          <cell r="Z18777">
            <v>89.32</v>
          </cell>
        </row>
        <row r="18778">
          <cell r="Z18778">
            <v>89.33</v>
          </cell>
        </row>
        <row r="18779">
          <cell r="Z18779">
            <v>89.34</v>
          </cell>
        </row>
        <row r="18780">
          <cell r="Z18780">
            <v>89.35</v>
          </cell>
        </row>
        <row r="18781">
          <cell r="Z18781">
            <v>89.36</v>
          </cell>
        </row>
        <row r="18782">
          <cell r="Z18782">
            <v>89.37</v>
          </cell>
        </row>
        <row r="18783">
          <cell r="Z18783">
            <v>89.38</v>
          </cell>
        </row>
        <row r="18784">
          <cell r="Z18784">
            <v>89.39</v>
          </cell>
        </row>
        <row r="18785">
          <cell r="Z18785">
            <v>89.4</v>
          </cell>
        </row>
        <row r="18786">
          <cell r="Z18786">
            <v>89.41</v>
          </cell>
        </row>
        <row r="18787">
          <cell r="Z18787">
            <v>89.42</v>
          </cell>
        </row>
        <row r="18788">
          <cell r="Z18788">
            <v>89.43</v>
          </cell>
        </row>
        <row r="18789">
          <cell r="Z18789">
            <v>89.44</v>
          </cell>
        </row>
        <row r="18790">
          <cell r="Z18790">
            <v>89.45</v>
          </cell>
        </row>
        <row r="18791">
          <cell r="Z18791">
            <v>89.46</v>
          </cell>
        </row>
        <row r="18792">
          <cell r="Z18792">
            <v>89.47</v>
          </cell>
        </row>
        <row r="18793">
          <cell r="Z18793">
            <v>89.48</v>
          </cell>
        </row>
        <row r="18794">
          <cell r="Z18794">
            <v>89.49</v>
          </cell>
        </row>
        <row r="18795">
          <cell r="Z18795">
            <v>89.5</v>
          </cell>
        </row>
        <row r="18796">
          <cell r="Z18796">
            <v>89.51</v>
          </cell>
        </row>
        <row r="18797">
          <cell r="Z18797">
            <v>89.52</v>
          </cell>
        </row>
        <row r="18798">
          <cell r="Z18798">
            <v>89.53</v>
          </cell>
        </row>
        <row r="18799">
          <cell r="Z18799">
            <v>89.54</v>
          </cell>
        </row>
        <row r="18800">
          <cell r="Z18800">
            <v>89.55</v>
          </cell>
        </row>
        <row r="18801">
          <cell r="Z18801">
            <v>89.56</v>
          </cell>
        </row>
        <row r="18802">
          <cell r="Z18802">
            <v>89.57</v>
          </cell>
        </row>
        <row r="18803">
          <cell r="Z18803">
            <v>89.58</v>
          </cell>
        </row>
        <row r="18804">
          <cell r="Z18804">
            <v>89.59</v>
          </cell>
        </row>
        <row r="18805">
          <cell r="Z18805">
            <v>89.6</v>
          </cell>
        </row>
        <row r="18806">
          <cell r="Z18806">
            <v>89.61</v>
          </cell>
        </row>
        <row r="18807">
          <cell r="Z18807">
            <v>89.62</v>
          </cell>
        </row>
        <row r="18808">
          <cell r="Z18808">
            <v>89.63</v>
          </cell>
        </row>
        <row r="18809">
          <cell r="Z18809">
            <v>89.64</v>
          </cell>
        </row>
        <row r="18810">
          <cell r="Z18810">
            <v>89.65</v>
          </cell>
        </row>
        <row r="18811">
          <cell r="Z18811">
            <v>89.66</v>
          </cell>
        </row>
        <row r="18812">
          <cell r="Z18812">
            <v>89.67</v>
          </cell>
        </row>
        <row r="18813">
          <cell r="Z18813">
            <v>89.68</v>
          </cell>
        </row>
        <row r="18814">
          <cell r="Z18814">
            <v>89.69</v>
          </cell>
        </row>
        <row r="18815">
          <cell r="Z18815">
            <v>89.7</v>
          </cell>
        </row>
        <row r="18816">
          <cell r="Z18816">
            <v>89.71</v>
          </cell>
        </row>
        <row r="18817">
          <cell r="Z18817">
            <v>89.72</v>
          </cell>
        </row>
        <row r="18818">
          <cell r="Z18818">
            <v>89.73</v>
          </cell>
        </row>
        <row r="18819">
          <cell r="Z18819">
            <v>89.74</v>
          </cell>
        </row>
        <row r="18820">
          <cell r="Z18820">
            <v>89.75</v>
          </cell>
        </row>
        <row r="18821">
          <cell r="Z18821">
            <v>89.76</v>
          </cell>
        </row>
        <row r="18822">
          <cell r="Z18822">
            <v>89.77</v>
          </cell>
        </row>
        <row r="18823">
          <cell r="Z18823">
            <v>89.78</v>
          </cell>
        </row>
        <row r="18824">
          <cell r="Z18824">
            <v>89.79</v>
          </cell>
        </row>
        <row r="18825">
          <cell r="Z18825">
            <v>89.8</v>
          </cell>
        </row>
        <row r="18826">
          <cell r="Z18826">
            <v>89.81</v>
          </cell>
        </row>
        <row r="18827">
          <cell r="Z18827">
            <v>89.82</v>
          </cell>
        </row>
        <row r="18828">
          <cell r="Z18828">
            <v>89.83</v>
          </cell>
        </row>
        <row r="18829">
          <cell r="Z18829">
            <v>89.84</v>
          </cell>
        </row>
        <row r="18830">
          <cell r="Z18830">
            <v>89.85</v>
          </cell>
        </row>
        <row r="18831">
          <cell r="Z18831">
            <v>89.86</v>
          </cell>
        </row>
        <row r="18832">
          <cell r="Z18832">
            <v>89.87</v>
          </cell>
        </row>
        <row r="18833">
          <cell r="Z18833">
            <v>89.88</v>
          </cell>
        </row>
        <row r="18834">
          <cell r="Z18834">
            <v>89.89</v>
          </cell>
        </row>
        <row r="18835">
          <cell r="Z18835">
            <v>89.9</v>
          </cell>
        </row>
        <row r="18836">
          <cell r="Z18836">
            <v>89.91</v>
          </cell>
        </row>
        <row r="18837">
          <cell r="Z18837">
            <v>89.92</v>
          </cell>
        </row>
        <row r="18838">
          <cell r="Z18838">
            <v>89.93</v>
          </cell>
        </row>
        <row r="18839">
          <cell r="Z18839">
            <v>89.94</v>
          </cell>
        </row>
        <row r="18840">
          <cell r="Z18840">
            <v>89.95</v>
          </cell>
        </row>
        <row r="18841">
          <cell r="Z18841">
            <v>89.96</v>
          </cell>
        </row>
        <row r="18842">
          <cell r="Z18842">
            <v>89.97</v>
          </cell>
        </row>
        <row r="18843">
          <cell r="Z18843">
            <v>89.98</v>
          </cell>
        </row>
        <row r="18844">
          <cell r="Z18844">
            <v>89.99</v>
          </cell>
        </row>
        <row r="18845">
          <cell r="Z18845">
            <v>90</v>
          </cell>
        </row>
        <row r="18846">
          <cell r="Z18846">
            <v>90.01</v>
          </cell>
        </row>
        <row r="18847">
          <cell r="Z18847">
            <v>90.02</v>
          </cell>
        </row>
        <row r="18848">
          <cell r="Z18848">
            <v>90.03</v>
          </cell>
        </row>
        <row r="18849">
          <cell r="Z18849">
            <v>90.04</v>
          </cell>
        </row>
        <row r="18850">
          <cell r="Z18850">
            <v>90.05</v>
          </cell>
        </row>
        <row r="18851">
          <cell r="Z18851">
            <v>90.06</v>
          </cell>
        </row>
        <row r="18852">
          <cell r="Z18852">
            <v>90.07</v>
          </cell>
        </row>
        <row r="18853">
          <cell r="Z18853">
            <v>90.08</v>
          </cell>
        </row>
        <row r="18854">
          <cell r="Z18854">
            <v>90.09</v>
          </cell>
        </row>
        <row r="18855">
          <cell r="Z18855">
            <v>90.1</v>
          </cell>
        </row>
        <row r="18856">
          <cell r="Z18856">
            <v>90.11</v>
          </cell>
        </row>
        <row r="18857">
          <cell r="Z18857">
            <v>90.12</v>
          </cell>
        </row>
        <row r="18858">
          <cell r="Z18858">
            <v>90.13</v>
          </cell>
        </row>
        <row r="18859">
          <cell r="Z18859">
            <v>90.14</v>
          </cell>
        </row>
        <row r="18860">
          <cell r="Z18860">
            <v>90.15</v>
          </cell>
        </row>
        <row r="18861">
          <cell r="Z18861">
            <v>90.16</v>
          </cell>
        </row>
        <row r="18862">
          <cell r="Z18862">
            <v>90.17</v>
          </cell>
        </row>
        <row r="18863">
          <cell r="Z18863">
            <v>90.18</v>
          </cell>
        </row>
        <row r="18864">
          <cell r="Z18864">
            <v>90.19</v>
          </cell>
        </row>
        <row r="18865">
          <cell r="Z18865">
            <v>90.2</v>
          </cell>
        </row>
        <row r="18866">
          <cell r="Z18866">
            <v>90.21</v>
          </cell>
        </row>
        <row r="18867">
          <cell r="Z18867">
            <v>90.22</v>
          </cell>
        </row>
        <row r="18868">
          <cell r="Z18868">
            <v>90.23</v>
          </cell>
        </row>
        <row r="18869">
          <cell r="Z18869">
            <v>90.24</v>
          </cell>
        </row>
        <row r="18870">
          <cell r="Z18870">
            <v>90.25</v>
          </cell>
        </row>
        <row r="18871">
          <cell r="Z18871">
            <v>90.26</v>
          </cell>
        </row>
        <row r="18872">
          <cell r="Z18872">
            <v>90.27</v>
          </cell>
        </row>
        <row r="18873">
          <cell r="Z18873">
            <v>90.28</v>
          </cell>
        </row>
        <row r="18874">
          <cell r="Z18874">
            <v>90.29</v>
          </cell>
        </row>
        <row r="18875">
          <cell r="Z18875">
            <v>90.3</v>
          </cell>
        </row>
        <row r="18876">
          <cell r="Z18876">
            <v>90.31</v>
          </cell>
        </row>
        <row r="18877">
          <cell r="Z18877">
            <v>90.32</v>
          </cell>
        </row>
        <row r="18878">
          <cell r="Z18878">
            <v>90.33</v>
          </cell>
        </row>
        <row r="18879">
          <cell r="Z18879">
            <v>90.34</v>
          </cell>
        </row>
        <row r="18880">
          <cell r="Z18880">
            <v>90.35</v>
          </cell>
        </row>
        <row r="18881">
          <cell r="Z18881">
            <v>90.36</v>
          </cell>
        </row>
        <row r="18882">
          <cell r="Z18882">
            <v>90.37</v>
          </cell>
        </row>
        <row r="18883">
          <cell r="Z18883">
            <v>90.38</v>
          </cell>
        </row>
        <row r="18884">
          <cell r="Z18884">
            <v>90.39</v>
          </cell>
        </row>
        <row r="18885">
          <cell r="Z18885">
            <v>90.4</v>
          </cell>
        </row>
        <row r="18886">
          <cell r="Z18886">
            <v>90.41</v>
          </cell>
        </row>
        <row r="18887">
          <cell r="Z18887">
            <v>90.42</v>
          </cell>
        </row>
        <row r="18888">
          <cell r="Z18888">
            <v>90.43</v>
          </cell>
        </row>
        <row r="18889">
          <cell r="Z18889">
            <v>90.44</v>
          </cell>
        </row>
        <row r="18890">
          <cell r="Z18890">
            <v>90.45</v>
          </cell>
        </row>
        <row r="18891">
          <cell r="Z18891">
            <v>90.46</v>
          </cell>
        </row>
        <row r="18892">
          <cell r="Z18892">
            <v>90.47</v>
          </cell>
        </row>
        <row r="18893">
          <cell r="Z18893">
            <v>90.48</v>
          </cell>
        </row>
        <row r="18894">
          <cell r="Z18894">
            <v>90.49</v>
          </cell>
        </row>
        <row r="18895">
          <cell r="Z18895">
            <v>90.5</v>
          </cell>
        </row>
        <row r="18896">
          <cell r="Z18896">
            <v>90.51</v>
          </cell>
        </row>
        <row r="18897">
          <cell r="Z18897">
            <v>90.52</v>
          </cell>
        </row>
        <row r="18898">
          <cell r="Z18898">
            <v>90.53</v>
          </cell>
        </row>
        <row r="18899">
          <cell r="Z18899">
            <v>90.54</v>
          </cell>
        </row>
        <row r="18900">
          <cell r="Z18900">
            <v>90.55</v>
          </cell>
        </row>
        <row r="18901">
          <cell r="Z18901">
            <v>90.56</v>
          </cell>
        </row>
        <row r="18902">
          <cell r="Z18902">
            <v>90.57</v>
          </cell>
        </row>
        <row r="18903">
          <cell r="Z18903">
            <v>90.58</v>
          </cell>
        </row>
        <row r="18904">
          <cell r="Z18904">
            <v>90.59</v>
          </cell>
        </row>
        <row r="18905">
          <cell r="Z18905">
            <v>90.6</v>
          </cell>
        </row>
        <row r="18906">
          <cell r="Z18906">
            <v>90.61</v>
          </cell>
        </row>
        <row r="18907">
          <cell r="Z18907">
            <v>90.62</v>
          </cell>
        </row>
        <row r="18908">
          <cell r="Z18908">
            <v>90.63</v>
          </cell>
        </row>
        <row r="18909">
          <cell r="Z18909">
            <v>90.64</v>
          </cell>
        </row>
        <row r="18910">
          <cell r="Z18910">
            <v>90.65</v>
          </cell>
        </row>
        <row r="18911">
          <cell r="Z18911">
            <v>90.66</v>
          </cell>
        </row>
        <row r="18912">
          <cell r="Z18912">
            <v>90.67</v>
          </cell>
        </row>
        <row r="18913">
          <cell r="Z18913">
            <v>90.68</v>
          </cell>
        </row>
        <row r="18914">
          <cell r="Z18914">
            <v>90.69</v>
          </cell>
        </row>
        <row r="18915">
          <cell r="Z18915">
            <v>90.7</v>
          </cell>
        </row>
        <row r="18916">
          <cell r="Z18916">
            <v>90.71</v>
          </cell>
        </row>
        <row r="18917">
          <cell r="Z18917">
            <v>90.72</v>
          </cell>
        </row>
        <row r="18918">
          <cell r="Z18918">
            <v>90.73</v>
          </cell>
        </row>
        <row r="18919">
          <cell r="Z18919">
            <v>90.74</v>
          </cell>
        </row>
        <row r="18920">
          <cell r="Z18920">
            <v>90.75</v>
          </cell>
        </row>
        <row r="18921">
          <cell r="Z18921">
            <v>90.76</v>
          </cell>
        </row>
        <row r="18922">
          <cell r="Z18922">
            <v>90.77</v>
          </cell>
        </row>
        <row r="18923">
          <cell r="Z18923">
            <v>90.78</v>
          </cell>
        </row>
        <row r="18924">
          <cell r="Z18924">
            <v>90.79</v>
          </cell>
        </row>
        <row r="18925">
          <cell r="Z18925">
            <v>90.8</v>
          </cell>
        </row>
        <row r="18926">
          <cell r="Z18926">
            <v>90.81</v>
          </cell>
        </row>
        <row r="18927">
          <cell r="Z18927">
            <v>90.82</v>
          </cell>
        </row>
        <row r="18928">
          <cell r="Z18928">
            <v>90.83</v>
          </cell>
        </row>
        <row r="18929">
          <cell r="Z18929">
            <v>90.84</v>
          </cell>
        </row>
        <row r="18930">
          <cell r="Z18930">
            <v>90.85</v>
          </cell>
        </row>
        <row r="18931">
          <cell r="Z18931">
            <v>90.86</v>
          </cell>
        </row>
        <row r="18932">
          <cell r="Z18932">
            <v>90.87</v>
          </cell>
        </row>
        <row r="18933">
          <cell r="Z18933">
            <v>90.88</v>
          </cell>
        </row>
        <row r="18934">
          <cell r="Z18934">
            <v>90.89</v>
          </cell>
        </row>
        <row r="18935">
          <cell r="Z18935">
            <v>90.9</v>
          </cell>
        </row>
        <row r="18936">
          <cell r="Z18936">
            <v>90.91</v>
          </cell>
        </row>
        <row r="18937">
          <cell r="Z18937">
            <v>90.92</v>
          </cell>
        </row>
        <row r="18938">
          <cell r="Z18938">
            <v>90.93</v>
          </cell>
        </row>
        <row r="18939">
          <cell r="Z18939">
            <v>90.94</v>
          </cell>
        </row>
        <row r="18940">
          <cell r="Z18940">
            <v>90.95</v>
          </cell>
        </row>
        <row r="18941">
          <cell r="Z18941">
            <v>90.96</v>
          </cell>
        </row>
        <row r="18942">
          <cell r="Z18942">
            <v>90.97</v>
          </cell>
        </row>
        <row r="18943">
          <cell r="Z18943">
            <v>90.98</v>
          </cell>
        </row>
        <row r="18944">
          <cell r="Z18944">
            <v>90.99</v>
          </cell>
        </row>
        <row r="18945">
          <cell r="Z18945">
            <v>91</v>
          </cell>
        </row>
        <row r="18946">
          <cell r="Z18946">
            <v>91.01</v>
          </cell>
        </row>
        <row r="18947">
          <cell r="Z18947">
            <v>91.02</v>
          </cell>
        </row>
        <row r="18948">
          <cell r="Z18948">
            <v>91.03</v>
          </cell>
        </row>
        <row r="18949">
          <cell r="Z18949">
            <v>91.04</v>
          </cell>
        </row>
        <row r="18950">
          <cell r="Z18950">
            <v>91.05</v>
          </cell>
        </row>
        <row r="18951">
          <cell r="Z18951">
            <v>91.06</v>
          </cell>
        </row>
        <row r="18952">
          <cell r="Z18952">
            <v>91.07</v>
          </cell>
        </row>
        <row r="18953">
          <cell r="Z18953">
            <v>91.08</v>
          </cell>
        </row>
        <row r="18954">
          <cell r="Z18954">
            <v>91.09</v>
          </cell>
        </row>
        <row r="18955">
          <cell r="Z18955">
            <v>91.1</v>
          </cell>
        </row>
        <row r="18956">
          <cell r="Z18956">
            <v>91.11</v>
          </cell>
        </row>
        <row r="18957">
          <cell r="Z18957">
            <v>91.12</v>
          </cell>
        </row>
        <row r="18958">
          <cell r="Z18958">
            <v>91.13</v>
          </cell>
        </row>
        <row r="18959">
          <cell r="Z18959">
            <v>91.14</v>
          </cell>
        </row>
        <row r="18960">
          <cell r="Z18960">
            <v>91.15</v>
          </cell>
        </row>
        <row r="18961">
          <cell r="Z18961">
            <v>91.16</v>
          </cell>
        </row>
        <row r="18962">
          <cell r="Z18962">
            <v>91.17</v>
          </cell>
        </row>
        <row r="18963">
          <cell r="Z18963">
            <v>91.18</v>
          </cell>
        </row>
        <row r="18964">
          <cell r="Z18964">
            <v>91.19</v>
          </cell>
        </row>
        <row r="18965">
          <cell r="Z18965">
            <v>91.2</v>
          </cell>
        </row>
        <row r="18966">
          <cell r="Z18966">
            <v>91.21</v>
          </cell>
        </row>
        <row r="18967">
          <cell r="Z18967">
            <v>91.22</v>
          </cell>
        </row>
        <row r="18968">
          <cell r="Z18968">
            <v>91.23</v>
          </cell>
        </row>
        <row r="18969">
          <cell r="Z18969">
            <v>91.24</v>
          </cell>
        </row>
        <row r="18970">
          <cell r="Z18970">
            <v>91.25</v>
          </cell>
        </row>
        <row r="18971">
          <cell r="Z18971">
            <v>91.26</v>
          </cell>
        </row>
        <row r="18972">
          <cell r="Z18972">
            <v>91.27</v>
          </cell>
        </row>
        <row r="18973">
          <cell r="Z18973">
            <v>91.28</v>
          </cell>
        </row>
        <row r="18974">
          <cell r="Z18974">
            <v>91.29</v>
          </cell>
        </row>
        <row r="18975">
          <cell r="Z18975">
            <v>91.3</v>
          </cell>
        </row>
        <row r="18976">
          <cell r="Z18976">
            <v>91.31</v>
          </cell>
        </row>
        <row r="18977">
          <cell r="Z18977">
            <v>91.32</v>
          </cell>
        </row>
        <row r="18978">
          <cell r="Z18978">
            <v>91.33</v>
          </cell>
        </row>
        <row r="18979">
          <cell r="Z18979">
            <v>91.34</v>
          </cell>
        </row>
        <row r="18980">
          <cell r="Z18980">
            <v>91.35</v>
          </cell>
        </row>
        <row r="18981">
          <cell r="Z18981">
            <v>91.36</v>
          </cell>
        </row>
        <row r="18982">
          <cell r="Z18982">
            <v>91.37</v>
          </cell>
        </row>
        <row r="18983">
          <cell r="Z18983">
            <v>91.38</v>
          </cell>
        </row>
        <row r="18984">
          <cell r="Z18984">
            <v>91.39</v>
          </cell>
        </row>
        <row r="18985">
          <cell r="Z18985">
            <v>91.4</v>
          </cell>
        </row>
        <row r="18986">
          <cell r="Z18986">
            <v>91.41</v>
          </cell>
        </row>
        <row r="18987">
          <cell r="Z18987">
            <v>91.42</v>
          </cell>
        </row>
        <row r="18988">
          <cell r="Z18988">
            <v>91.43</v>
          </cell>
        </row>
        <row r="18989">
          <cell r="Z18989">
            <v>91.44</v>
          </cell>
        </row>
        <row r="18990">
          <cell r="Z18990">
            <v>91.45</v>
          </cell>
        </row>
        <row r="18991">
          <cell r="Z18991">
            <v>91.46</v>
          </cell>
        </row>
        <row r="18992">
          <cell r="Z18992">
            <v>91.47</v>
          </cell>
        </row>
        <row r="18993">
          <cell r="Z18993">
            <v>91.48</v>
          </cell>
        </row>
        <row r="18994">
          <cell r="Z18994">
            <v>91.49</v>
          </cell>
        </row>
        <row r="18995">
          <cell r="Z18995">
            <v>91.5</v>
          </cell>
        </row>
        <row r="18996">
          <cell r="Z18996">
            <v>91.51</v>
          </cell>
        </row>
        <row r="18997">
          <cell r="Z18997">
            <v>91.52</v>
          </cell>
        </row>
        <row r="18998">
          <cell r="Z18998">
            <v>91.53</v>
          </cell>
        </row>
        <row r="18999">
          <cell r="Z18999">
            <v>91.54</v>
          </cell>
        </row>
        <row r="19000">
          <cell r="Z19000">
            <v>91.55</v>
          </cell>
        </row>
        <row r="19001">
          <cell r="Z19001">
            <v>91.56</v>
          </cell>
        </row>
        <row r="19002">
          <cell r="Z19002">
            <v>91.57</v>
          </cell>
        </row>
        <row r="19003">
          <cell r="Z19003">
            <v>91.58</v>
          </cell>
        </row>
        <row r="19004">
          <cell r="Z19004">
            <v>91.59</v>
          </cell>
        </row>
        <row r="19005">
          <cell r="Z19005">
            <v>91.6</v>
          </cell>
        </row>
        <row r="19006">
          <cell r="Z19006">
            <v>91.61</v>
          </cell>
        </row>
        <row r="19007">
          <cell r="Z19007">
            <v>91.62</v>
          </cell>
        </row>
        <row r="19008">
          <cell r="Z19008">
            <v>91.63</v>
          </cell>
        </row>
        <row r="19009">
          <cell r="Z19009">
            <v>91.64</v>
          </cell>
        </row>
        <row r="19010">
          <cell r="Z19010">
            <v>91.65</v>
          </cell>
        </row>
        <row r="19011">
          <cell r="Z19011">
            <v>91.66</v>
          </cell>
        </row>
        <row r="19012">
          <cell r="Z19012">
            <v>91.67</v>
          </cell>
        </row>
        <row r="19013">
          <cell r="Z19013">
            <v>91.68</v>
          </cell>
        </row>
        <row r="19014">
          <cell r="Z19014">
            <v>91.69</v>
          </cell>
        </row>
        <row r="19015">
          <cell r="Z19015">
            <v>91.7</v>
          </cell>
        </row>
        <row r="19016">
          <cell r="Z19016">
            <v>91.71</v>
          </cell>
        </row>
        <row r="19017">
          <cell r="Z19017">
            <v>91.72</v>
          </cell>
        </row>
        <row r="19018">
          <cell r="Z19018">
            <v>91.73</v>
          </cell>
        </row>
        <row r="19019">
          <cell r="Z19019">
            <v>91.74</v>
          </cell>
        </row>
        <row r="19020">
          <cell r="Z19020">
            <v>91.75</v>
          </cell>
        </row>
        <row r="19021">
          <cell r="Z19021">
            <v>91.76</v>
          </cell>
        </row>
        <row r="19022">
          <cell r="Z19022">
            <v>91.77</v>
          </cell>
        </row>
        <row r="19023">
          <cell r="Z19023">
            <v>91.78</v>
          </cell>
        </row>
        <row r="19024">
          <cell r="Z19024">
            <v>91.79</v>
          </cell>
        </row>
        <row r="19025">
          <cell r="Z19025">
            <v>91.8</v>
          </cell>
        </row>
        <row r="19026">
          <cell r="Z19026">
            <v>91.81</v>
          </cell>
        </row>
        <row r="19027">
          <cell r="Z19027">
            <v>91.82</v>
          </cell>
        </row>
        <row r="19028">
          <cell r="Z19028">
            <v>91.83</v>
          </cell>
        </row>
        <row r="19029">
          <cell r="Z19029">
            <v>91.84</v>
          </cell>
        </row>
        <row r="19030">
          <cell r="Z19030">
            <v>91.85</v>
          </cell>
        </row>
        <row r="19031">
          <cell r="Z19031">
            <v>91.86</v>
          </cell>
        </row>
        <row r="19032">
          <cell r="Z19032">
            <v>91.87</v>
          </cell>
        </row>
        <row r="19033">
          <cell r="Z19033">
            <v>91.88</v>
          </cell>
        </row>
        <row r="19034">
          <cell r="Z19034">
            <v>91.89</v>
          </cell>
        </row>
        <row r="19035">
          <cell r="Z19035">
            <v>91.9</v>
          </cell>
        </row>
        <row r="19036">
          <cell r="Z19036">
            <v>91.91</v>
          </cell>
        </row>
        <row r="19037">
          <cell r="Z19037">
            <v>91.92</v>
          </cell>
        </row>
        <row r="19038">
          <cell r="Z19038">
            <v>91.93</v>
          </cell>
        </row>
        <row r="19039">
          <cell r="Z19039">
            <v>91.94</v>
          </cell>
        </row>
        <row r="19040">
          <cell r="Z19040">
            <v>91.95</v>
          </cell>
        </row>
        <row r="19041">
          <cell r="Z19041">
            <v>91.96</v>
          </cell>
        </row>
        <row r="19042">
          <cell r="Z19042">
            <v>91.97</v>
          </cell>
        </row>
        <row r="19043">
          <cell r="Z19043">
            <v>91.98</v>
          </cell>
        </row>
        <row r="19044">
          <cell r="Z19044">
            <v>91.99</v>
          </cell>
        </row>
        <row r="19045">
          <cell r="Z19045">
            <v>92</v>
          </cell>
        </row>
        <row r="19046">
          <cell r="Z19046">
            <v>92.01</v>
          </cell>
        </row>
        <row r="19047">
          <cell r="Z19047">
            <v>92.02</v>
          </cell>
        </row>
        <row r="19048">
          <cell r="Z19048">
            <v>92.03</v>
          </cell>
        </row>
        <row r="19049">
          <cell r="Z19049">
            <v>92.04</v>
          </cell>
        </row>
        <row r="19050">
          <cell r="Z19050">
            <v>92.05</v>
          </cell>
        </row>
        <row r="19051">
          <cell r="Z19051">
            <v>92.06</v>
          </cell>
        </row>
        <row r="19052">
          <cell r="Z19052">
            <v>92.07</v>
          </cell>
        </row>
        <row r="19053">
          <cell r="Z19053">
            <v>92.08</v>
          </cell>
        </row>
        <row r="19054">
          <cell r="Z19054">
            <v>92.09</v>
          </cell>
        </row>
        <row r="19055">
          <cell r="Z19055">
            <v>92.1</v>
          </cell>
        </row>
        <row r="19056">
          <cell r="Z19056">
            <v>92.11</v>
          </cell>
        </row>
        <row r="19057">
          <cell r="Z19057">
            <v>92.12</v>
          </cell>
        </row>
        <row r="19058">
          <cell r="Z19058">
            <v>92.13</v>
          </cell>
        </row>
        <row r="19059">
          <cell r="Z19059">
            <v>92.14</v>
          </cell>
        </row>
        <row r="19060">
          <cell r="Z19060">
            <v>92.15</v>
          </cell>
        </row>
        <row r="19061">
          <cell r="Z19061">
            <v>92.16</v>
          </cell>
        </row>
        <row r="19062">
          <cell r="Z19062">
            <v>92.17</v>
          </cell>
        </row>
        <row r="19063">
          <cell r="Z19063">
            <v>92.18</v>
          </cell>
        </row>
        <row r="19064">
          <cell r="Z19064">
            <v>92.19</v>
          </cell>
        </row>
        <row r="19065">
          <cell r="Z19065">
            <v>92.2</v>
          </cell>
        </row>
        <row r="19066">
          <cell r="Z19066">
            <v>92.21</v>
          </cell>
        </row>
        <row r="19067">
          <cell r="Z19067">
            <v>92.22</v>
          </cell>
        </row>
        <row r="19068">
          <cell r="Z19068">
            <v>92.23</v>
          </cell>
        </row>
        <row r="19069">
          <cell r="Z19069">
            <v>92.24</v>
          </cell>
        </row>
        <row r="19070">
          <cell r="Z19070">
            <v>92.25</v>
          </cell>
        </row>
        <row r="19071">
          <cell r="Z19071">
            <v>92.26</v>
          </cell>
        </row>
        <row r="19072">
          <cell r="Z19072">
            <v>92.27</v>
          </cell>
        </row>
        <row r="19073">
          <cell r="Z19073">
            <v>92.28</v>
          </cell>
        </row>
        <row r="19074">
          <cell r="Z19074">
            <v>92.29</v>
          </cell>
        </row>
        <row r="19075">
          <cell r="Z19075">
            <v>92.3</v>
          </cell>
        </row>
        <row r="19076">
          <cell r="Z19076">
            <v>92.31</v>
          </cell>
        </row>
        <row r="19077">
          <cell r="Z19077">
            <v>92.32</v>
          </cell>
        </row>
        <row r="19078">
          <cell r="Z19078">
            <v>92.33</v>
          </cell>
        </row>
        <row r="19079">
          <cell r="Z19079">
            <v>92.34</v>
          </cell>
        </row>
        <row r="19080">
          <cell r="Z19080">
            <v>92.35</v>
          </cell>
        </row>
        <row r="19081">
          <cell r="Z19081">
            <v>92.36</v>
          </cell>
        </row>
        <row r="19082">
          <cell r="Z19082">
            <v>92.37</v>
          </cell>
        </row>
        <row r="19083">
          <cell r="Z19083">
            <v>92.38</v>
          </cell>
        </row>
        <row r="19084">
          <cell r="Z19084">
            <v>92.39</v>
          </cell>
        </row>
        <row r="19085">
          <cell r="Z19085">
            <v>92.4</v>
          </cell>
        </row>
        <row r="19086">
          <cell r="Z19086">
            <v>92.41</v>
          </cell>
        </row>
        <row r="19087">
          <cell r="Z19087">
            <v>92.42</v>
          </cell>
        </row>
        <row r="19088">
          <cell r="Z19088">
            <v>92.43</v>
          </cell>
        </row>
        <row r="19089">
          <cell r="Z19089">
            <v>92.44</v>
          </cell>
        </row>
        <row r="19090">
          <cell r="Z19090">
            <v>92.45</v>
          </cell>
        </row>
        <row r="19091">
          <cell r="Z19091">
            <v>92.46</v>
          </cell>
        </row>
        <row r="19092">
          <cell r="Z19092">
            <v>92.47</v>
          </cell>
        </row>
        <row r="19093">
          <cell r="Z19093">
            <v>92.48</v>
          </cell>
        </row>
        <row r="19094">
          <cell r="Z19094">
            <v>92.49</v>
          </cell>
        </row>
        <row r="19095">
          <cell r="Z19095">
            <v>92.5</v>
          </cell>
        </row>
        <row r="19096">
          <cell r="Z19096">
            <v>92.51</v>
          </cell>
        </row>
        <row r="19097">
          <cell r="Z19097">
            <v>92.52</v>
          </cell>
        </row>
        <row r="19098">
          <cell r="Z19098">
            <v>92.53</v>
          </cell>
        </row>
        <row r="19099">
          <cell r="Z19099">
            <v>92.54</v>
          </cell>
        </row>
        <row r="19100">
          <cell r="Z19100">
            <v>92.55</v>
          </cell>
        </row>
        <row r="19101">
          <cell r="Z19101">
            <v>92.56</v>
          </cell>
        </row>
        <row r="19102">
          <cell r="Z19102">
            <v>92.57</v>
          </cell>
        </row>
        <row r="19103">
          <cell r="Z19103">
            <v>92.58</v>
          </cell>
        </row>
        <row r="19104">
          <cell r="Z19104">
            <v>92.59</v>
          </cell>
        </row>
        <row r="19105">
          <cell r="Z19105">
            <v>92.6</v>
          </cell>
        </row>
        <row r="19106">
          <cell r="Z19106">
            <v>92.61</v>
          </cell>
        </row>
        <row r="19107">
          <cell r="Z19107">
            <v>92.62</v>
          </cell>
        </row>
        <row r="19108">
          <cell r="Z19108">
            <v>92.63</v>
          </cell>
        </row>
        <row r="19109">
          <cell r="Z19109">
            <v>92.64</v>
          </cell>
        </row>
        <row r="19110">
          <cell r="Z19110">
            <v>92.65</v>
          </cell>
        </row>
        <row r="19111">
          <cell r="Z19111">
            <v>92.66</v>
          </cell>
        </row>
        <row r="19112">
          <cell r="Z19112">
            <v>92.67</v>
          </cell>
        </row>
        <row r="19113">
          <cell r="Z19113">
            <v>92.68</v>
          </cell>
        </row>
        <row r="19114">
          <cell r="Z19114">
            <v>92.69</v>
          </cell>
        </row>
        <row r="19115">
          <cell r="Z19115">
            <v>92.7</v>
          </cell>
        </row>
        <row r="19116">
          <cell r="Z19116">
            <v>92.71</v>
          </cell>
        </row>
        <row r="19117">
          <cell r="Z19117">
            <v>92.72</v>
          </cell>
        </row>
        <row r="19118">
          <cell r="Z19118">
            <v>92.73</v>
          </cell>
        </row>
        <row r="19119">
          <cell r="Z19119">
            <v>92.74</v>
          </cell>
        </row>
        <row r="19120">
          <cell r="Z19120">
            <v>92.75</v>
          </cell>
        </row>
        <row r="19121">
          <cell r="Z19121">
            <v>92.76</v>
          </cell>
        </row>
        <row r="19122">
          <cell r="Z19122">
            <v>92.77</v>
          </cell>
        </row>
        <row r="19123">
          <cell r="Z19123">
            <v>92.78</v>
          </cell>
        </row>
        <row r="19124">
          <cell r="Z19124">
            <v>92.79</v>
          </cell>
        </row>
        <row r="19125">
          <cell r="Z19125">
            <v>92.8</v>
          </cell>
        </row>
        <row r="19126">
          <cell r="Z19126">
            <v>92.81</v>
          </cell>
        </row>
        <row r="19127">
          <cell r="Z19127">
            <v>92.82</v>
          </cell>
        </row>
        <row r="19128">
          <cell r="Z19128">
            <v>92.83</v>
          </cell>
        </row>
        <row r="19129">
          <cell r="Z19129">
            <v>92.84</v>
          </cell>
        </row>
        <row r="19130">
          <cell r="Z19130">
            <v>92.85</v>
          </cell>
        </row>
        <row r="19131">
          <cell r="Z19131">
            <v>92.86</v>
          </cell>
        </row>
        <row r="19132">
          <cell r="Z19132">
            <v>92.87</v>
          </cell>
        </row>
        <row r="19133">
          <cell r="Z19133">
            <v>92.88</v>
          </cell>
        </row>
        <row r="19134">
          <cell r="Z19134">
            <v>92.89</v>
          </cell>
        </row>
        <row r="19135">
          <cell r="Z19135">
            <v>92.9</v>
          </cell>
        </row>
        <row r="19136">
          <cell r="Z19136">
            <v>92.91</v>
          </cell>
        </row>
        <row r="19137">
          <cell r="Z19137">
            <v>92.92</v>
          </cell>
        </row>
        <row r="19138">
          <cell r="Z19138">
            <v>92.93</v>
          </cell>
        </row>
        <row r="19139">
          <cell r="Z19139">
            <v>92.94</v>
          </cell>
        </row>
        <row r="19140">
          <cell r="Z19140">
            <v>92.95</v>
          </cell>
        </row>
        <row r="19141">
          <cell r="Z19141">
            <v>92.96</v>
          </cell>
        </row>
        <row r="19142">
          <cell r="Z19142">
            <v>92.97</v>
          </cell>
        </row>
        <row r="19143">
          <cell r="Z19143">
            <v>92.98</v>
          </cell>
        </row>
        <row r="19144">
          <cell r="Z19144">
            <v>92.99</v>
          </cell>
        </row>
        <row r="19145">
          <cell r="Z19145">
            <v>93</v>
          </cell>
        </row>
        <row r="19146">
          <cell r="Z19146">
            <v>93.01</v>
          </cell>
        </row>
        <row r="19147">
          <cell r="Z19147">
            <v>93.02</v>
          </cell>
        </row>
        <row r="19148">
          <cell r="Z19148">
            <v>93.03</v>
          </cell>
        </row>
        <row r="19149">
          <cell r="Z19149">
            <v>93.04</v>
          </cell>
        </row>
        <row r="19150">
          <cell r="Z19150">
            <v>93.05</v>
          </cell>
        </row>
        <row r="19151">
          <cell r="Z19151">
            <v>93.06</v>
          </cell>
        </row>
        <row r="19152">
          <cell r="Z19152">
            <v>93.07</v>
          </cell>
        </row>
        <row r="19153">
          <cell r="Z19153">
            <v>93.08</v>
          </cell>
        </row>
        <row r="19154">
          <cell r="Z19154">
            <v>93.09</v>
          </cell>
        </row>
        <row r="19155">
          <cell r="Z19155">
            <v>93.1</v>
          </cell>
        </row>
        <row r="19156">
          <cell r="Z19156">
            <v>93.11</v>
          </cell>
        </row>
        <row r="19157">
          <cell r="Z19157">
            <v>93.12</v>
          </cell>
        </row>
        <row r="19158">
          <cell r="Z19158">
            <v>93.13</v>
          </cell>
        </row>
        <row r="19159">
          <cell r="Z19159">
            <v>93.14</v>
          </cell>
        </row>
        <row r="19160">
          <cell r="Z19160">
            <v>93.15</v>
          </cell>
        </row>
        <row r="19161">
          <cell r="Z19161">
            <v>93.16</v>
          </cell>
        </row>
        <row r="19162">
          <cell r="Z19162">
            <v>93.17</v>
          </cell>
        </row>
        <row r="19163">
          <cell r="Z19163">
            <v>93.18</v>
          </cell>
        </row>
        <row r="19164">
          <cell r="Z19164">
            <v>93.19</v>
          </cell>
        </row>
        <row r="19165">
          <cell r="Z19165">
            <v>93.2</v>
          </cell>
        </row>
        <row r="19166">
          <cell r="Z19166">
            <v>93.21</v>
          </cell>
        </row>
        <row r="19167">
          <cell r="Z19167">
            <v>93.22</v>
          </cell>
        </row>
        <row r="19168">
          <cell r="Z19168">
            <v>93.23</v>
          </cell>
        </row>
        <row r="19169">
          <cell r="Z19169">
            <v>93.24</v>
          </cell>
        </row>
        <row r="19170">
          <cell r="Z19170">
            <v>93.25</v>
          </cell>
        </row>
        <row r="19171">
          <cell r="Z19171">
            <v>93.26</v>
          </cell>
        </row>
        <row r="19172">
          <cell r="Z19172">
            <v>93.27</v>
          </cell>
        </row>
        <row r="19173">
          <cell r="Z19173">
            <v>93.28</v>
          </cell>
        </row>
        <row r="19174">
          <cell r="Z19174">
            <v>93.29</v>
          </cell>
        </row>
        <row r="19175">
          <cell r="Z19175">
            <v>93.3</v>
          </cell>
        </row>
        <row r="19176">
          <cell r="Z19176">
            <v>93.31</v>
          </cell>
        </row>
        <row r="19177">
          <cell r="Z19177">
            <v>93.32</v>
          </cell>
        </row>
        <row r="19178">
          <cell r="Z19178">
            <v>93.33</v>
          </cell>
        </row>
        <row r="19179">
          <cell r="Z19179">
            <v>93.34</v>
          </cell>
        </row>
        <row r="19180">
          <cell r="Z19180">
            <v>93.35</v>
          </cell>
        </row>
        <row r="19181">
          <cell r="Z19181">
            <v>93.36</v>
          </cell>
        </row>
        <row r="19182">
          <cell r="Z19182">
            <v>93.37</v>
          </cell>
        </row>
        <row r="19183">
          <cell r="Z19183">
            <v>93.38</v>
          </cell>
        </row>
        <row r="19184">
          <cell r="Z19184">
            <v>93.39</v>
          </cell>
        </row>
        <row r="19185">
          <cell r="Z19185">
            <v>93.4</v>
          </cell>
        </row>
        <row r="19186">
          <cell r="Z19186">
            <v>93.41</v>
          </cell>
        </row>
        <row r="19187">
          <cell r="Z19187">
            <v>93.42</v>
          </cell>
        </row>
        <row r="19188">
          <cell r="Z19188">
            <v>93.43</v>
          </cell>
        </row>
        <row r="19189">
          <cell r="Z19189">
            <v>93.44</v>
          </cell>
        </row>
        <row r="19190">
          <cell r="Z19190">
            <v>93.45</v>
          </cell>
        </row>
        <row r="19191">
          <cell r="Z19191">
            <v>93.46</v>
          </cell>
        </row>
        <row r="19192">
          <cell r="Z19192">
            <v>93.47</v>
          </cell>
        </row>
        <row r="19193">
          <cell r="Z19193">
            <v>93.48</v>
          </cell>
        </row>
        <row r="19194">
          <cell r="Z19194">
            <v>93.49</v>
          </cell>
        </row>
        <row r="19195">
          <cell r="Z19195">
            <v>93.5</v>
          </cell>
        </row>
        <row r="19196">
          <cell r="Z19196">
            <v>93.51</v>
          </cell>
        </row>
        <row r="19197">
          <cell r="Z19197">
            <v>93.52</v>
          </cell>
        </row>
        <row r="19198">
          <cell r="Z19198">
            <v>93.53</v>
          </cell>
        </row>
        <row r="19199">
          <cell r="Z19199">
            <v>93.54</v>
          </cell>
        </row>
        <row r="19200">
          <cell r="Z19200">
            <v>93.55</v>
          </cell>
        </row>
        <row r="19201">
          <cell r="Z19201">
            <v>93.56</v>
          </cell>
        </row>
        <row r="19202">
          <cell r="Z19202">
            <v>93.57</v>
          </cell>
        </row>
        <row r="19203">
          <cell r="Z19203">
            <v>93.58</v>
          </cell>
        </row>
        <row r="19204">
          <cell r="Z19204">
            <v>93.59</v>
          </cell>
        </row>
        <row r="19205">
          <cell r="Z19205">
            <v>93.6</v>
          </cell>
        </row>
        <row r="19206">
          <cell r="Z19206">
            <v>93.61</v>
          </cell>
        </row>
        <row r="19207">
          <cell r="Z19207">
            <v>93.62</v>
          </cell>
        </row>
        <row r="19208">
          <cell r="Z19208">
            <v>93.63</v>
          </cell>
        </row>
        <row r="19209">
          <cell r="Z19209">
            <v>93.64</v>
          </cell>
        </row>
        <row r="19210">
          <cell r="Z19210">
            <v>93.65</v>
          </cell>
        </row>
        <row r="19211">
          <cell r="Z19211">
            <v>93.66</v>
          </cell>
        </row>
        <row r="19212">
          <cell r="Z19212">
            <v>93.67</v>
          </cell>
        </row>
        <row r="19213">
          <cell r="Z19213">
            <v>93.68</v>
          </cell>
        </row>
        <row r="19214">
          <cell r="Z19214">
            <v>93.69</v>
          </cell>
        </row>
        <row r="19215">
          <cell r="Z19215">
            <v>93.7</v>
          </cell>
        </row>
        <row r="19216">
          <cell r="Z19216">
            <v>93.71</v>
          </cell>
        </row>
        <row r="19217">
          <cell r="Z19217">
            <v>93.72</v>
          </cell>
        </row>
        <row r="19218">
          <cell r="Z19218">
            <v>93.73</v>
          </cell>
        </row>
        <row r="19219">
          <cell r="Z19219">
            <v>93.74</v>
          </cell>
        </row>
        <row r="19220">
          <cell r="Z19220">
            <v>93.75</v>
          </cell>
        </row>
        <row r="19221">
          <cell r="Z19221">
            <v>93.76</v>
          </cell>
        </row>
        <row r="19222">
          <cell r="Z19222">
            <v>93.77</v>
          </cell>
        </row>
        <row r="19223">
          <cell r="Z19223">
            <v>93.78</v>
          </cell>
        </row>
        <row r="19224">
          <cell r="Z19224">
            <v>93.79</v>
          </cell>
        </row>
        <row r="19225">
          <cell r="Z19225">
            <v>93.8</v>
          </cell>
        </row>
        <row r="19226">
          <cell r="Z19226">
            <v>93.81</v>
          </cell>
        </row>
        <row r="19227">
          <cell r="Z19227">
            <v>93.82</v>
          </cell>
        </row>
        <row r="19228">
          <cell r="Z19228">
            <v>93.83</v>
          </cell>
        </row>
        <row r="19229">
          <cell r="Z19229">
            <v>93.84</v>
          </cell>
        </row>
        <row r="19230">
          <cell r="Z19230">
            <v>93.85</v>
          </cell>
        </row>
        <row r="19231">
          <cell r="Z19231">
            <v>93.86</v>
          </cell>
        </row>
        <row r="19232">
          <cell r="Z19232">
            <v>93.87</v>
          </cell>
        </row>
        <row r="19233">
          <cell r="Z19233">
            <v>93.88</v>
          </cell>
        </row>
        <row r="19234">
          <cell r="Z19234">
            <v>93.89</v>
          </cell>
        </row>
        <row r="19235">
          <cell r="Z19235">
            <v>93.9</v>
          </cell>
        </row>
        <row r="19236">
          <cell r="Z19236">
            <v>93.91</v>
          </cell>
        </row>
        <row r="19237">
          <cell r="Z19237">
            <v>93.92</v>
          </cell>
        </row>
        <row r="19238">
          <cell r="Z19238">
            <v>93.93</v>
          </cell>
        </row>
        <row r="19239">
          <cell r="Z19239">
            <v>93.94</v>
          </cell>
        </row>
        <row r="19240">
          <cell r="Z19240">
            <v>93.95</v>
          </cell>
        </row>
        <row r="19241">
          <cell r="Z19241">
            <v>93.96</v>
          </cell>
        </row>
        <row r="19242">
          <cell r="Z19242">
            <v>93.97</v>
          </cell>
        </row>
        <row r="19243">
          <cell r="Z19243">
            <v>93.98</v>
          </cell>
        </row>
        <row r="19244">
          <cell r="Z19244">
            <v>93.99</v>
          </cell>
        </row>
        <row r="19245">
          <cell r="Z19245">
            <v>94</v>
          </cell>
        </row>
        <row r="19246">
          <cell r="Z19246">
            <v>94.01</v>
          </cell>
        </row>
        <row r="19247">
          <cell r="Z19247">
            <v>94.02</v>
          </cell>
        </row>
        <row r="19248">
          <cell r="Z19248">
            <v>94.03</v>
          </cell>
        </row>
        <row r="19249">
          <cell r="Z19249">
            <v>94.04</v>
          </cell>
        </row>
        <row r="19250">
          <cell r="Z19250">
            <v>94.05</v>
          </cell>
        </row>
        <row r="19251">
          <cell r="Z19251">
            <v>94.06</v>
          </cell>
        </row>
        <row r="19252">
          <cell r="Z19252">
            <v>94.07</v>
          </cell>
        </row>
        <row r="19253">
          <cell r="Z19253">
            <v>94.08</v>
          </cell>
        </row>
        <row r="19254">
          <cell r="Z19254">
            <v>94.09</v>
          </cell>
        </row>
        <row r="19255">
          <cell r="Z19255">
            <v>94.1</v>
          </cell>
        </row>
        <row r="19256">
          <cell r="Z19256">
            <v>94.11</v>
          </cell>
        </row>
        <row r="19257">
          <cell r="Z19257">
            <v>94.12</v>
          </cell>
        </row>
        <row r="19258">
          <cell r="Z19258">
            <v>94.13</v>
          </cell>
        </row>
        <row r="19259">
          <cell r="Z19259">
            <v>94.14</v>
          </cell>
        </row>
        <row r="19260">
          <cell r="Z19260">
            <v>94.15</v>
          </cell>
        </row>
        <row r="19261">
          <cell r="Z19261">
            <v>94.16</v>
          </cell>
        </row>
        <row r="19262">
          <cell r="Z19262">
            <v>94.17</v>
          </cell>
        </row>
        <row r="19263">
          <cell r="Z19263">
            <v>94.18</v>
          </cell>
        </row>
        <row r="19264">
          <cell r="Z19264">
            <v>94.19</v>
          </cell>
        </row>
        <row r="19265">
          <cell r="Z19265">
            <v>94.2</v>
          </cell>
        </row>
        <row r="19266">
          <cell r="Z19266">
            <v>94.21</v>
          </cell>
        </row>
        <row r="19267">
          <cell r="Z19267">
            <v>94.22</v>
          </cell>
        </row>
        <row r="19268">
          <cell r="Z19268">
            <v>94.23</v>
          </cell>
        </row>
        <row r="19269">
          <cell r="Z19269">
            <v>94.24</v>
          </cell>
        </row>
        <row r="19270">
          <cell r="Z19270">
            <v>94.25</v>
          </cell>
        </row>
        <row r="19271">
          <cell r="Z19271">
            <v>94.26</v>
          </cell>
        </row>
        <row r="19272">
          <cell r="Z19272">
            <v>94.27</v>
          </cell>
        </row>
        <row r="19273">
          <cell r="Z19273">
            <v>94.28</v>
          </cell>
        </row>
        <row r="19274">
          <cell r="Z19274">
            <v>94.29</v>
          </cell>
        </row>
        <row r="19275">
          <cell r="Z19275">
            <v>94.3</v>
          </cell>
        </row>
        <row r="19276">
          <cell r="Z19276">
            <v>94.31</v>
          </cell>
        </row>
        <row r="19277">
          <cell r="Z19277">
            <v>94.32</v>
          </cell>
        </row>
        <row r="19278">
          <cell r="Z19278">
            <v>94.33</v>
          </cell>
        </row>
        <row r="19279">
          <cell r="Z19279">
            <v>94.34</v>
          </cell>
        </row>
        <row r="19280">
          <cell r="Z19280">
            <v>94.35</v>
          </cell>
        </row>
        <row r="19281">
          <cell r="Z19281">
            <v>94.36</v>
          </cell>
        </row>
        <row r="19282">
          <cell r="Z19282">
            <v>94.37</v>
          </cell>
        </row>
        <row r="19283">
          <cell r="Z19283">
            <v>94.38</v>
          </cell>
        </row>
        <row r="19284">
          <cell r="Z19284">
            <v>94.39</v>
          </cell>
        </row>
        <row r="19285">
          <cell r="Z19285">
            <v>94.4</v>
          </cell>
        </row>
        <row r="19286">
          <cell r="Z19286">
            <v>94.41</v>
          </cell>
        </row>
        <row r="19287">
          <cell r="Z19287">
            <v>94.42</v>
          </cell>
        </row>
        <row r="19288">
          <cell r="Z19288">
            <v>94.43</v>
          </cell>
        </row>
        <row r="19289">
          <cell r="Z19289">
            <v>94.44</v>
          </cell>
        </row>
        <row r="19290">
          <cell r="Z19290">
            <v>94.45</v>
          </cell>
        </row>
        <row r="19291">
          <cell r="Z19291">
            <v>94.46</v>
          </cell>
        </row>
        <row r="19292">
          <cell r="Z19292">
            <v>94.47</v>
          </cell>
        </row>
        <row r="19293">
          <cell r="Z19293">
            <v>94.48</v>
          </cell>
        </row>
        <row r="19294">
          <cell r="Z19294">
            <v>94.49</v>
          </cell>
        </row>
        <row r="19295">
          <cell r="Z19295">
            <v>94.5</v>
          </cell>
        </row>
        <row r="19296">
          <cell r="Z19296">
            <v>94.51</v>
          </cell>
        </row>
        <row r="19297">
          <cell r="Z19297">
            <v>94.52</v>
          </cell>
        </row>
        <row r="19298">
          <cell r="Z19298">
            <v>94.53</v>
          </cell>
        </row>
        <row r="19299">
          <cell r="Z19299">
            <v>94.54</v>
          </cell>
        </row>
        <row r="19300">
          <cell r="Z19300">
            <v>94.55</v>
          </cell>
        </row>
        <row r="19301">
          <cell r="Z19301">
            <v>94.56</v>
          </cell>
        </row>
        <row r="19302">
          <cell r="Z19302">
            <v>94.57</v>
          </cell>
        </row>
        <row r="19303">
          <cell r="Z19303">
            <v>94.58</v>
          </cell>
        </row>
        <row r="19304">
          <cell r="Z19304">
            <v>94.59</v>
          </cell>
        </row>
        <row r="19305">
          <cell r="Z19305">
            <v>94.6</v>
          </cell>
        </row>
        <row r="19306">
          <cell r="Z19306">
            <v>94.61</v>
          </cell>
        </row>
        <row r="19307">
          <cell r="Z19307">
            <v>94.62</v>
          </cell>
        </row>
        <row r="19308">
          <cell r="Z19308">
            <v>94.63</v>
          </cell>
        </row>
        <row r="19309">
          <cell r="Z19309">
            <v>94.64</v>
          </cell>
        </row>
        <row r="19310">
          <cell r="Z19310">
            <v>94.65</v>
          </cell>
        </row>
        <row r="19311">
          <cell r="Z19311">
            <v>94.66</v>
          </cell>
        </row>
        <row r="19312">
          <cell r="Z19312">
            <v>94.67</v>
          </cell>
        </row>
        <row r="19313">
          <cell r="Z19313">
            <v>94.68</v>
          </cell>
        </row>
        <row r="19314">
          <cell r="Z19314">
            <v>94.69</v>
          </cell>
        </row>
        <row r="19315">
          <cell r="Z19315">
            <v>94.7</v>
          </cell>
        </row>
        <row r="19316">
          <cell r="Z19316">
            <v>94.71</v>
          </cell>
        </row>
        <row r="19317">
          <cell r="Z19317">
            <v>94.72</v>
          </cell>
        </row>
        <row r="19318">
          <cell r="Z19318">
            <v>94.73</v>
          </cell>
        </row>
        <row r="19319">
          <cell r="Z19319">
            <v>94.74</v>
          </cell>
        </row>
        <row r="19320">
          <cell r="Z19320">
            <v>94.75</v>
          </cell>
        </row>
        <row r="19321">
          <cell r="Z19321">
            <v>94.76</v>
          </cell>
        </row>
        <row r="19322">
          <cell r="Z19322">
            <v>94.77</v>
          </cell>
        </row>
        <row r="19323">
          <cell r="Z19323">
            <v>94.78</v>
          </cell>
        </row>
        <row r="19324">
          <cell r="Z19324">
            <v>94.79</v>
          </cell>
        </row>
        <row r="19325">
          <cell r="Z19325">
            <v>94.8</v>
          </cell>
        </row>
        <row r="19326">
          <cell r="Z19326">
            <v>94.81</v>
          </cell>
        </row>
        <row r="19327">
          <cell r="Z19327">
            <v>94.82</v>
          </cell>
        </row>
        <row r="19328">
          <cell r="Z19328">
            <v>94.83</v>
          </cell>
        </row>
        <row r="19329">
          <cell r="Z19329">
            <v>94.84</v>
          </cell>
        </row>
        <row r="19330">
          <cell r="Z19330">
            <v>94.85</v>
          </cell>
        </row>
        <row r="19331">
          <cell r="Z19331">
            <v>94.86</v>
          </cell>
        </row>
        <row r="19332">
          <cell r="Z19332">
            <v>94.87</v>
          </cell>
        </row>
        <row r="19333">
          <cell r="Z19333">
            <v>94.88</v>
          </cell>
        </row>
        <row r="19334">
          <cell r="Z19334">
            <v>94.89</v>
          </cell>
        </row>
        <row r="19335">
          <cell r="Z19335">
            <v>94.9</v>
          </cell>
        </row>
        <row r="19336">
          <cell r="Z19336">
            <v>94.91</v>
          </cell>
        </row>
        <row r="19337">
          <cell r="Z19337">
            <v>94.92</v>
          </cell>
        </row>
        <row r="19338">
          <cell r="Z19338">
            <v>94.93</v>
          </cell>
        </row>
        <row r="19339">
          <cell r="Z19339">
            <v>94.94</v>
          </cell>
        </row>
        <row r="19340">
          <cell r="Z19340">
            <v>94.95</v>
          </cell>
        </row>
        <row r="19341">
          <cell r="Z19341">
            <v>94.96</v>
          </cell>
        </row>
        <row r="19342">
          <cell r="Z19342">
            <v>94.97</v>
          </cell>
        </row>
        <row r="19343">
          <cell r="Z19343">
            <v>94.98</v>
          </cell>
        </row>
        <row r="19344">
          <cell r="Z19344">
            <v>94.99</v>
          </cell>
        </row>
        <row r="19345">
          <cell r="Z19345">
            <v>95</v>
          </cell>
        </row>
        <row r="19346">
          <cell r="Z19346">
            <v>95.01</v>
          </cell>
        </row>
        <row r="19347">
          <cell r="Z19347">
            <v>95.02</v>
          </cell>
        </row>
        <row r="19348">
          <cell r="Z19348">
            <v>95.03</v>
          </cell>
        </row>
        <row r="19349">
          <cell r="Z19349">
            <v>95.04</v>
          </cell>
        </row>
        <row r="19350">
          <cell r="Z19350">
            <v>95.05</v>
          </cell>
        </row>
        <row r="19351">
          <cell r="Z19351">
            <v>95.06</v>
          </cell>
        </row>
        <row r="19352">
          <cell r="Z19352">
            <v>95.07</v>
          </cell>
        </row>
        <row r="19353">
          <cell r="Z19353">
            <v>95.08</v>
          </cell>
        </row>
        <row r="19354">
          <cell r="Z19354">
            <v>95.09</v>
          </cell>
        </row>
        <row r="19355">
          <cell r="Z19355">
            <v>95.1</v>
          </cell>
        </row>
        <row r="19356">
          <cell r="Z19356">
            <v>95.11</v>
          </cell>
        </row>
        <row r="19357">
          <cell r="Z19357">
            <v>95.12</v>
          </cell>
        </row>
        <row r="19358">
          <cell r="Z19358">
            <v>95.13</v>
          </cell>
        </row>
        <row r="19359">
          <cell r="Z19359">
            <v>95.14</v>
          </cell>
        </row>
        <row r="19360">
          <cell r="Z19360">
            <v>95.15</v>
          </cell>
        </row>
        <row r="19361">
          <cell r="Z19361">
            <v>95.16</v>
          </cell>
        </row>
        <row r="19362">
          <cell r="Z19362">
            <v>95.17</v>
          </cell>
        </row>
        <row r="19363">
          <cell r="Z19363">
            <v>95.18</v>
          </cell>
        </row>
        <row r="19364">
          <cell r="Z19364">
            <v>95.19</v>
          </cell>
        </row>
        <row r="19365">
          <cell r="Z19365">
            <v>95.2</v>
          </cell>
        </row>
        <row r="19366">
          <cell r="Z19366">
            <v>95.21</v>
          </cell>
        </row>
        <row r="19367">
          <cell r="Z19367">
            <v>95.22</v>
          </cell>
        </row>
        <row r="19368">
          <cell r="Z19368">
            <v>95.23</v>
          </cell>
        </row>
        <row r="19369">
          <cell r="Z19369">
            <v>95.24</v>
          </cell>
        </row>
        <row r="19370">
          <cell r="Z19370">
            <v>95.25</v>
          </cell>
        </row>
        <row r="19371">
          <cell r="Z19371">
            <v>95.26</v>
          </cell>
        </row>
        <row r="19372">
          <cell r="Z19372">
            <v>95.27</v>
          </cell>
        </row>
        <row r="19373">
          <cell r="Z19373">
            <v>95.28</v>
          </cell>
        </row>
        <row r="19374">
          <cell r="Z19374">
            <v>95.29</v>
          </cell>
        </row>
        <row r="19375">
          <cell r="Z19375">
            <v>95.3</v>
          </cell>
        </row>
        <row r="19376">
          <cell r="Z19376">
            <v>95.31</v>
          </cell>
        </row>
        <row r="19377">
          <cell r="Z19377">
            <v>95.32</v>
          </cell>
        </row>
        <row r="19378">
          <cell r="Z19378">
            <v>95.33</v>
          </cell>
        </row>
        <row r="19379">
          <cell r="Z19379">
            <v>95.34</v>
          </cell>
        </row>
        <row r="19380">
          <cell r="Z19380">
            <v>95.35</v>
          </cell>
        </row>
        <row r="19381">
          <cell r="Z19381">
            <v>95.36</v>
          </cell>
        </row>
        <row r="19382">
          <cell r="Z19382">
            <v>95.37</v>
          </cell>
        </row>
        <row r="19383">
          <cell r="Z19383">
            <v>95.38</v>
          </cell>
        </row>
        <row r="19384">
          <cell r="Z19384">
            <v>95.39</v>
          </cell>
        </row>
        <row r="19385">
          <cell r="Z19385">
            <v>95.4</v>
          </cell>
        </row>
        <row r="19386">
          <cell r="Z19386">
            <v>95.41</v>
          </cell>
        </row>
        <row r="19387">
          <cell r="Z19387">
            <v>95.42</v>
          </cell>
        </row>
        <row r="19388">
          <cell r="Z19388">
            <v>95.43</v>
          </cell>
        </row>
        <row r="19389">
          <cell r="Z19389">
            <v>95.44</v>
          </cell>
        </row>
        <row r="19390">
          <cell r="Z19390">
            <v>95.45</v>
          </cell>
        </row>
        <row r="19391">
          <cell r="Z19391">
            <v>95.46</v>
          </cell>
        </row>
        <row r="19392">
          <cell r="Z19392">
            <v>95.47</v>
          </cell>
        </row>
        <row r="19393">
          <cell r="Z19393">
            <v>95.48</v>
          </cell>
        </row>
        <row r="19394">
          <cell r="Z19394">
            <v>95.49</v>
          </cell>
        </row>
        <row r="19395">
          <cell r="Z19395">
            <v>95.5</v>
          </cell>
        </row>
        <row r="19396">
          <cell r="Z19396">
            <v>95.51</v>
          </cell>
        </row>
        <row r="19397">
          <cell r="Z19397">
            <v>95.52</v>
          </cell>
        </row>
        <row r="19398">
          <cell r="Z19398">
            <v>95.53</v>
          </cell>
        </row>
        <row r="19399">
          <cell r="Z19399">
            <v>95.54</v>
          </cell>
        </row>
        <row r="19400">
          <cell r="Z19400">
            <v>95.55</v>
          </cell>
        </row>
        <row r="19401">
          <cell r="Z19401">
            <v>95.56</v>
          </cell>
        </row>
        <row r="19402">
          <cell r="Z19402">
            <v>95.57</v>
          </cell>
        </row>
        <row r="19403">
          <cell r="Z19403">
            <v>95.58</v>
          </cell>
        </row>
        <row r="19404">
          <cell r="Z19404">
            <v>95.59</v>
          </cell>
        </row>
        <row r="19405">
          <cell r="Z19405">
            <v>95.6</v>
          </cell>
        </row>
        <row r="19406">
          <cell r="Z19406">
            <v>95.61</v>
          </cell>
        </row>
        <row r="19407">
          <cell r="Z19407">
            <v>95.62</v>
          </cell>
        </row>
        <row r="19408">
          <cell r="Z19408">
            <v>95.63</v>
          </cell>
        </row>
        <row r="19409">
          <cell r="Z19409">
            <v>95.64</v>
          </cell>
        </row>
        <row r="19410">
          <cell r="Z19410">
            <v>95.65</v>
          </cell>
        </row>
        <row r="19411">
          <cell r="Z19411">
            <v>95.66</v>
          </cell>
        </row>
        <row r="19412">
          <cell r="Z19412">
            <v>95.67</v>
          </cell>
        </row>
        <row r="19413">
          <cell r="Z19413">
            <v>95.68</v>
          </cell>
        </row>
        <row r="19414">
          <cell r="Z19414">
            <v>95.69</v>
          </cell>
        </row>
        <row r="19415">
          <cell r="Z19415">
            <v>95.7</v>
          </cell>
        </row>
        <row r="19416">
          <cell r="Z19416">
            <v>95.71</v>
          </cell>
        </row>
        <row r="19417">
          <cell r="Z19417">
            <v>95.72</v>
          </cell>
        </row>
        <row r="19418">
          <cell r="Z19418">
            <v>95.73</v>
          </cell>
        </row>
        <row r="19419">
          <cell r="Z19419">
            <v>95.74</v>
          </cell>
        </row>
        <row r="19420">
          <cell r="Z19420">
            <v>95.75</v>
          </cell>
        </row>
        <row r="19421">
          <cell r="Z19421">
            <v>95.76</v>
          </cell>
        </row>
        <row r="19422">
          <cell r="Z19422">
            <v>95.77</v>
          </cell>
        </row>
        <row r="19423">
          <cell r="Z19423">
            <v>95.78</v>
          </cell>
        </row>
        <row r="19424">
          <cell r="Z19424">
            <v>95.79</v>
          </cell>
        </row>
        <row r="19425">
          <cell r="Z19425">
            <v>95.8</v>
          </cell>
        </row>
        <row r="19426">
          <cell r="Z19426">
            <v>95.81</v>
          </cell>
        </row>
        <row r="19427">
          <cell r="Z19427">
            <v>95.82</v>
          </cell>
        </row>
        <row r="19428">
          <cell r="Z19428">
            <v>95.83</v>
          </cell>
        </row>
        <row r="19429">
          <cell r="Z19429">
            <v>95.84</v>
          </cell>
        </row>
        <row r="19430">
          <cell r="Z19430">
            <v>95.85</v>
          </cell>
        </row>
        <row r="19431">
          <cell r="Z19431">
            <v>95.86</v>
          </cell>
        </row>
        <row r="19432">
          <cell r="Z19432">
            <v>95.87</v>
          </cell>
        </row>
        <row r="19433">
          <cell r="Z19433">
            <v>95.88</v>
          </cell>
        </row>
        <row r="19434">
          <cell r="Z19434">
            <v>95.89</v>
          </cell>
        </row>
        <row r="19435">
          <cell r="Z19435">
            <v>95.9</v>
          </cell>
        </row>
        <row r="19436">
          <cell r="Z19436">
            <v>95.91</v>
          </cell>
        </row>
        <row r="19437">
          <cell r="Z19437">
            <v>95.92</v>
          </cell>
        </row>
        <row r="19438">
          <cell r="Z19438">
            <v>95.93</v>
          </cell>
        </row>
        <row r="19439">
          <cell r="Z19439">
            <v>95.94</v>
          </cell>
        </row>
        <row r="19440">
          <cell r="Z19440">
            <v>95.95</v>
          </cell>
        </row>
        <row r="19441">
          <cell r="Z19441">
            <v>95.96</v>
          </cell>
        </row>
        <row r="19442">
          <cell r="Z19442">
            <v>95.97</v>
          </cell>
        </row>
        <row r="19443">
          <cell r="Z19443">
            <v>95.98</v>
          </cell>
        </row>
        <row r="19444">
          <cell r="Z19444">
            <v>95.99</v>
          </cell>
        </row>
        <row r="19445">
          <cell r="Z19445">
            <v>96</v>
          </cell>
        </row>
        <row r="19446">
          <cell r="Z19446">
            <v>96.01</v>
          </cell>
        </row>
        <row r="19447">
          <cell r="Z19447">
            <v>96.02</v>
          </cell>
        </row>
        <row r="19448">
          <cell r="Z19448">
            <v>96.03</v>
          </cell>
        </row>
        <row r="19449">
          <cell r="Z19449">
            <v>96.04</v>
          </cell>
        </row>
        <row r="19450">
          <cell r="Z19450">
            <v>96.05</v>
          </cell>
        </row>
        <row r="19451">
          <cell r="Z19451">
            <v>96.06</v>
          </cell>
        </row>
        <row r="19452">
          <cell r="Z19452">
            <v>96.07</v>
          </cell>
        </row>
        <row r="19453">
          <cell r="Z19453">
            <v>96.08</v>
          </cell>
        </row>
        <row r="19454">
          <cell r="Z19454">
            <v>96.09</v>
          </cell>
        </row>
        <row r="19455">
          <cell r="Z19455">
            <v>96.1</v>
          </cell>
        </row>
        <row r="19456">
          <cell r="Z19456">
            <v>96.11</v>
          </cell>
        </row>
        <row r="19457">
          <cell r="Z19457">
            <v>96.12</v>
          </cell>
        </row>
        <row r="19458">
          <cell r="Z19458">
            <v>96.13</v>
          </cell>
        </row>
        <row r="19459">
          <cell r="Z19459">
            <v>96.14</v>
          </cell>
        </row>
        <row r="19460">
          <cell r="Z19460">
            <v>96.15</v>
          </cell>
        </row>
        <row r="19461">
          <cell r="Z19461">
            <v>96.16</v>
          </cell>
        </row>
        <row r="19462">
          <cell r="Z19462">
            <v>96.17</v>
          </cell>
        </row>
        <row r="19463">
          <cell r="Z19463">
            <v>96.18</v>
          </cell>
        </row>
        <row r="19464">
          <cell r="Z19464">
            <v>96.19</v>
          </cell>
        </row>
        <row r="19465">
          <cell r="Z19465">
            <v>96.2</v>
          </cell>
        </row>
        <row r="19466">
          <cell r="Z19466">
            <v>96.21</v>
          </cell>
        </row>
        <row r="19467">
          <cell r="Z19467">
            <v>96.22</v>
          </cell>
        </row>
        <row r="19468">
          <cell r="Z19468">
            <v>96.23</v>
          </cell>
        </row>
        <row r="19469">
          <cell r="Z19469">
            <v>96.24</v>
          </cell>
        </row>
        <row r="19470">
          <cell r="Z19470">
            <v>96.25</v>
          </cell>
        </row>
        <row r="19471">
          <cell r="Z19471">
            <v>96.26</v>
          </cell>
        </row>
        <row r="19472">
          <cell r="Z19472">
            <v>96.27</v>
          </cell>
        </row>
        <row r="19473">
          <cell r="Z19473">
            <v>96.28</v>
          </cell>
        </row>
        <row r="19474">
          <cell r="Z19474">
            <v>96.29</v>
          </cell>
        </row>
        <row r="19475">
          <cell r="Z19475">
            <v>96.3</v>
          </cell>
        </row>
        <row r="19476">
          <cell r="Z19476">
            <v>96.31</v>
          </cell>
        </row>
        <row r="19477">
          <cell r="Z19477">
            <v>96.32</v>
          </cell>
        </row>
        <row r="19478">
          <cell r="Z19478">
            <v>96.33</v>
          </cell>
        </row>
        <row r="19479">
          <cell r="Z19479">
            <v>96.34</v>
          </cell>
        </row>
        <row r="19480">
          <cell r="Z19480">
            <v>96.35</v>
          </cell>
        </row>
        <row r="19481">
          <cell r="Z19481">
            <v>96.36</v>
          </cell>
        </row>
        <row r="19482">
          <cell r="Z19482">
            <v>96.37</v>
          </cell>
        </row>
        <row r="19483">
          <cell r="Z19483">
            <v>96.38</v>
          </cell>
        </row>
        <row r="19484">
          <cell r="Z19484">
            <v>96.39</v>
          </cell>
        </row>
        <row r="19485">
          <cell r="Z19485">
            <v>96.4</v>
          </cell>
        </row>
        <row r="19486">
          <cell r="Z19486">
            <v>96.41</v>
          </cell>
        </row>
        <row r="19487">
          <cell r="Z19487">
            <v>96.42</v>
          </cell>
        </row>
        <row r="19488">
          <cell r="Z19488">
            <v>96.43</v>
          </cell>
        </row>
        <row r="19489">
          <cell r="Z19489">
            <v>96.44</v>
          </cell>
        </row>
        <row r="19490">
          <cell r="Z19490">
            <v>96.45</v>
          </cell>
        </row>
        <row r="19491">
          <cell r="Z19491">
            <v>96.46</v>
          </cell>
        </row>
        <row r="19492">
          <cell r="Z19492">
            <v>96.47</v>
          </cell>
        </row>
        <row r="19493">
          <cell r="Z19493">
            <v>96.48</v>
          </cell>
        </row>
        <row r="19494">
          <cell r="Z19494">
            <v>96.49</v>
          </cell>
        </row>
        <row r="19495">
          <cell r="Z19495">
            <v>96.5</v>
          </cell>
        </row>
        <row r="19496">
          <cell r="Z19496">
            <v>96.51</v>
          </cell>
        </row>
        <row r="19497">
          <cell r="Z19497">
            <v>96.52</v>
          </cell>
        </row>
        <row r="19498">
          <cell r="Z19498">
            <v>96.53</v>
          </cell>
        </row>
        <row r="19499">
          <cell r="Z19499">
            <v>96.54</v>
          </cell>
        </row>
        <row r="19500">
          <cell r="Z19500">
            <v>96.55</v>
          </cell>
        </row>
        <row r="19501">
          <cell r="Z19501">
            <v>96.56</v>
          </cell>
        </row>
        <row r="19502">
          <cell r="Z19502">
            <v>96.57</v>
          </cell>
        </row>
        <row r="19503">
          <cell r="Z19503">
            <v>96.58</v>
          </cell>
        </row>
        <row r="19504">
          <cell r="Z19504">
            <v>96.59</v>
          </cell>
        </row>
        <row r="19505">
          <cell r="Z19505">
            <v>96.6</v>
          </cell>
        </row>
        <row r="19506">
          <cell r="Z19506">
            <v>96.61</v>
          </cell>
        </row>
        <row r="19507">
          <cell r="Z19507">
            <v>96.62</v>
          </cell>
        </row>
        <row r="19508">
          <cell r="Z19508">
            <v>96.63</v>
          </cell>
        </row>
        <row r="19509">
          <cell r="Z19509">
            <v>96.64</v>
          </cell>
        </row>
        <row r="19510">
          <cell r="Z19510">
            <v>96.65</v>
          </cell>
        </row>
        <row r="19511">
          <cell r="Z19511">
            <v>96.66</v>
          </cell>
        </row>
        <row r="19512">
          <cell r="Z19512">
            <v>96.67</v>
          </cell>
        </row>
        <row r="19513">
          <cell r="Z19513">
            <v>96.68</v>
          </cell>
        </row>
        <row r="19514">
          <cell r="Z19514">
            <v>96.69</v>
          </cell>
        </row>
        <row r="19515">
          <cell r="Z19515">
            <v>96.7</v>
          </cell>
        </row>
        <row r="19516">
          <cell r="Z19516">
            <v>96.71</v>
          </cell>
        </row>
        <row r="19517">
          <cell r="Z19517">
            <v>96.72</v>
          </cell>
        </row>
        <row r="19518">
          <cell r="Z19518">
            <v>96.73</v>
          </cell>
        </row>
        <row r="19519">
          <cell r="Z19519">
            <v>96.74</v>
          </cell>
        </row>
        <row r="19520">
          <cell r="Z19520">
            <v>96.75</v>
          </cell>
        </row>
        <row r="19521">
          <cell r="Z19521">
            <v>96.76</v>
          </cell>
        </row>
        <row r="19522">
          <cell r="Z19522">
            <v>96.77</v>
          </cell>
        </row>
        <row r="19523">
          <cell r="Z19523">
            <v>96.78</v>
          </cell>
        </row>
        <row r="19524">
          <cell r="Z19524">
            <v>96.79</v>
          </cell>
        </row>
        <row r="19525">
          <cell r="Z19525">
            <v>96.8</v>
          </cell>
        </row>
        <row r="19526">
          <cell r="Z19526">
            <v>96.81</v>
          </cell>
        </row>
        <row r="19527">
          <cell r="Z19527">
            <v>96.82</v>
          </cell>
        </row>
        <row r="19528">
          <cell r="Z19528">
            <v>96.83</v>
          </cell>
        </row>
        <row r="19529">
          <cell r="Z19529">
            <v>96.84</v>
          </cell>
        </row>
        <row r="19530">
          <cell r="Z19530">
            <v>96.85</v>
          </cell>
        </row>
        <row r="19531">
          <cell r="Z19531">
            <v>96.86</v>
          </cell>
        </row>
        <row r="19532">
          <cell r="Z19532">
            <v>96.87</v>
          </cell>
        </row>
        <row r="19533">
          <cell r="Z19533">
            <v>96.88</v>
          </cell>
        </row>
        <row r="19534">
          <cell r="Z19534">
            <v>96.89</v>
          </cell>
        </row>
        <row r="19535">
          <cell r="Z19535">
            <v>96.9</v>
          </cell>
        </row>
        <row r="19536">
          <cell r="Z19536">
            <v>96.91</v>
          </cell>
        </row>
        <row r="19537">
          <cell r="Z19537">
            <v>96.92</v>
          </cell>
        </row>
        <row r="19538">
          <cell r="Z19538">
            <v>96.93</v>
          </cell>
        </row>
        <row r="19539">
          <cell r="Z19539">
            <v>96.94</v>
          </cell>
        </row>
        <row r="19540">
          <cell r="Z19540">
            <v>96.95</v>
          </cell>
        </row>
        <row r="19541">
          <cell r="Z19541">
            <v>96.96</v>
          </cell>
        </row>
        <row r="19542">
          <cell r="Z19542">
            <v>96.97</v>
          </cell>
        </row>
        <row r="19543">
          <cell r="Z19543">
            <v>96.98</v>
          </cell>
        </row>
        <row r="19544">
          <cell r="Z19544">
            <v>96.99</v>
          </cell>
        </row>
        <row r="19545">
          <cell r="Z19545">
            <v>97</v>
          </cell>
        </row>
        <row r="19546">
          <cell r="Z19546">
            <v>97.01</v>
          </cell>
        </row>
        <row r="19547">
          <cell r="Z19547">
            <v>97.02</v>
          </cell>
        </row>
        <row r="19548">
          <cell r="Z19548">
            <v>97.03</v>
          </cell>
        </row>
        <row r="19549">
          <cell r="Z19549">
            <v>97.04</v>
          </cell>
        </row>
        <row r="19550">
          <cell r="Z19550">
            <v>97.05</v>
          </cell>
        </row>
        <row r="19551">
          <cell r="Z19551">
            <v>97.06</v>
          </cell>
        </row>
        <row r="19552">
          <cell r="Z19552">
            <v>97.07</v>
          </cell>
        </row>
        <row r="19553">
          <cell r="Z19553">
            <v>97.08</v>
          </cell>
        </row>
        <row r="19554">
          <cell r="Z19554">
            <v>97.09</v>
          </cell>
        </row>
        <row r="19555">
          <cell r="Z19555">
            <v>97.1</v>
          </cell>
        </row>
        <row r="19556">
          <cell r="Z19556">
            <v>97.11</v>
          </cell>
        </row>
        <row r="19557">
          <cell r="Z19557">
            <v>97.12</v>
          </cell>
        </row>
        <row r="19558">
          <cell r="Z19558">
            <v>97.13</v>
          </cell>
        </row>
        <row r="19559">
          <cell r="Z19559">
            <v>97.14</v>
          </cell>
        </row>
        <row r="19560">
          <cell r="Z19560">
            <v>97.15</v>
          </cell>
        </row>
        <row r="19561">
          <cell r="Z19561">
            <v>97.16</v>
          </cell>
        </row>
        <row r="19562">
          <cell r="Z19562">
            <v>97.17</v>
          </cell>
        </row>
        <row r="19563">
          <cell r="Z19563">
            <v>97.18</v>
          </cell>
        </row>
        <row r="19564">
          <cell r="Z19564">
            <v>97.19</v>
          </cell>
        </row>
        <row r="19565">
          <cell r="Z19565">
            <v>97.2</v>
          </cell>
        </row>
        <row r="19566">
          <cell r="Z19566">
            <v>97.21</v>
          </cell>
        </row>
        <row r="19567">
          <cell r="Z19567">
            <v>97.22</v>
          </cell>
        </row>
        <row r="19568">
          <cell r="Z19568">
            <v>97.23</v>
          </cell>
        </row>
        <row r="19569">
          <cell r="Z19569">
            <v>97.24</v>
          </cell>
        </row>
        <row r="19570">
          <cell r="Z19570">
            <v>97.25</v>
          </cell>
        </row>
        <row r="19571">
          <cell r="Z19571">
            <v>97.26</v>
          </cell>
        </row>
        <row r="19572">
          <cell r="Z19572">
            <v>97.27</v>
          </cell>
        </row>
        <row r="19573">
          <cell r="Z19573">
            <v>97.28</v>
          </cell>
        </row>
        <row r="19574">
          <cell r="Z19574">
            <v>97.29</v>
          </cell>
        </row>
        <row r="19575">
          <cell r="Z19575">
            <v>97.3</v>
          </cell>
        </row>
        <row r="19576">
          <cell r="Z19576">
            <v>97.31</v>
          </cell>
        </row>
        <row r="19577">
          <cell r="Z19577">
            <v>97.32</v>
          </cell>
        </row>
        <row r="19578">
          <cell r="Z19578">
            <v>97.33</v>
          </cell>
        </row>
        <row r="19579">
          <cell r="Z19579">
            <v>97.34</v>
          </cell>
        </row>
        <row r="19580">
          <cell r="Z19580">
            <v>97.35</v>
          </cell>
        </row>
        <row r="19581">
          <cell r="Z19581">
            <v>97.36</v>
          </cell>
        </row>
        <row r="19582">
          <cell r="Z19582">
            <v>97.37</v>
          </cell>
        </row>
        <row r="19583">
          <cell r="Z19583">
            <v>97.38</v>
          </cell>
        </row>
        <row r="19584">
          <cell r="Z19584">
            <v>97.39</v>
          </cell>
        </row>
        <row r="19585">
          <cell r="Z19585">
            <v>97.4</v>
          </cell>
        </row>
        <row r="19586">
          <cell r="Z19586">
            <v>97.41</v>
          </cell>
        </row>
        <row r="19587">
          <cell r="Z19587">
            <v>97.42</v>
          </cell>
        </row>
        <row r="19588">
          <cell r="Z19588">
            <v>97.43</v>
          </cell>
        </row>
        <row r="19589">
          <cell r="Z19589">
            <v>97.44</v>
          </cell>
        </row>
        <row r="19590">
          <cell r="Z19590">
            <v>97.45</v>
          </cell>
        </row>
        <row r="19591">
          <cell r="Z19591">
            <v>97.46</v>
          </cell>
        </row>
        <row r="19592">
          <cell r="Z19592">
            <v>97.47</v>
          </cell>
        </row>
        <row r="19593">
          <cell r="Z19593">
            <v>97.48</v>
          </cell>
        </row>
        <row r="19594">
          <cell r="Z19594">
            <v>97.49</v>
          </cell>
        </row>
        <row r="19595">
          <cell r="Z19595">
            <v>97.5</v>
          </cell>
        </row>
        <row r="19596">
          <cell r="Z19596">
            <v>97.51</v>
          </cell>
        </row>
        <row r="19597">
          <cell r="Z19597">
            <v>97.52</v>
          </cell>
        </row>
        <row r="19598">
          <cell r="Z19598">
            <v>97.53</v>
          </cell>
        </row>
        <row r="19599">
          <cell r="Z19599">
            <v>97.54</v>
          </cell>
        </row>
        <row r="19600">
          <cell r="Z19600">
            <v>97.55</v>
          </cell>
        </row>
        <row r="19601">
          <cell r="Z19601">
            <v>97.56</v>
          </cell>
        </row>
        <row r="19602">
          <cell r="Z19602">
            <v>97.57</v>
          </cell>
        </row>
        <row r="19603">
          <cell r="Z19603">
            <v>97.58</v>
          </cell>
        </row>
        <row r="19604">
          <cell r="Z19604">
            <v>97.59</v>
          </cell>
        </row>
        <row r="19605">
          <cell r="Z19605">
            <v>97.6</v>
          </cell>
        </row>
        <row r="19606">
          <cell r="Z19606">
            <v>97.61</v>
          </cell>
        </row>
        <row r="19607">
          <cell r="Z19607">
            <v>97.62</v>
          </cell>
        </row>
        <row r="19608">
          <cell r="Z19608">
            <v>97.63</v>
          </cell>
        </row>
        <row r="19609">
          <cell r="Z19609">
            <v>97.64</v>
          </cell>
        </row>
        <row r="19610">
          <cell r="Z19610">
            <v>97.65</v>
          </cell>
        </row>
        <row r="19611">
          <cell r="Z19611">
            <v>97.66</v>
          </cell>
        </row>
        <row r="19612">
          <cell r="Z19612">
            <v>97.67</v>
          </cell>
        </row>
        <row r="19613">
          <cell r="Z19613">
            <v>97.68</v>
          </cell>
        </row>
        <row r="19614">
          <cell r="Z19614">
            <v>97.69</v>
          </cell>
        </row>
        <row r="19615">
          <cell r="Z19615">
            <v>97.7</v>
          </cell>
        </row>
        <row r="19616">
          <cell r="Z19616">
            <v>97.71</v>
          </cell>
        </row>
        <row r="19617">
          <cell r="Z19617">
            <v>97.72</v>
          </cell>
        </row>
        <row r="19618">
          <cell r="Z19618">
            <v>97.73</v>
          </cell>
        </row>
        <row r="19619">
          <cell r="Z19619">
            <v>97.74</v>
          </cell>
        </row>
        <row r="19620">
          <cell r="Z19620">
            <v>97.75</v>
          </cell>
        </row>
        <row r="19621">
          <cell r="Z19621">
            <v>97.76</v>
          </cell>
        </row>
        <row r="19622">
          <cell r="Z19622">
            <v>97.77</v>
          </cell>
        </row>
        <row r="19623">
          <cell r="Z19623">
            <v>97.78</v>
          </cell>
        </row>
        <row r="19624">
          <cell r="Z19624">
            <v>97.79</v>
          </cell>
        </row>
        <row r="19625">
          <cell r="Z19625">
            <v>97.8</v>
          </cell>
        </row>
        <row r="19626">
          <cell r="Z19626">
            <v>97.81</v>
          </cell>
        </row>
        <row r="19627">
          <cell r="Z19627">
            <v>97.82</v>
          </cell>
        </row>
        <row r="19628">
          <cell r="Z19628">
            <v>97.83</v>
          </cell>
        </row>
        <row r="19629">
          <cell r="Z19629">
            <v>97.84</v>
          </cell>
        </row>
        <row r="19630">
          <cell r="Z19630">
            <v>97.85</v>
          </cell>
        </row>
        <row r="19631">
          <cell r="Z19631">
            <v>97.86</v>
          </cell>
        </row>
        <row r="19632">
          <cell r="Z19632">
            <v>97.87</v>
          </cell>
        </row>
        <row r="19633">
          <cell r="Z19633">
            <v>97.88</v>
          </cell>
        </row>
        <row r="19634">
          <cell r="Z19634">
            <v>97.89</v>
          </cell>
        </row>
        <row r="19635">
          <cell r="Z19635">
            <v>97.9</v>
          </cell>
        </row>
        <row r="19636">
          <cell r="Z19636">
            <v>97.91</v>
          </cell>
        </row>
        <row r="19637">
          <cell r="Z19637">
            <v>97.92</v>
          </cell>
        </row>
        <row r="19638">
          <cell r="Z19638">
            <v>97.93</v>
          </cell>
        </row>
        <row r="19639">
          <cell r="Z19639">
            <v>97.94</v>
          </cell>
        </row>
        <row r="19640">
          <cell r="Z19640">
            <v>97.95</v>
          </cell>
        </row>
        <row r="19641">
          <cell r="Z19641">
            <v>97.96</v>
          </cell>
        </row>
        <row r="19642">
          <cell r="Z19642">
            <v>97.97</v>
          </cell>
        </row>
        <row r="19643">
          <cell r="Z19643">
            <v>97.98</v>
          </cell>
        </row>
        <row r="19644">
          <cell r="Z19644">
            <v>97.99</v>
          </cell>
        </row>
        <row r="19645">
          <cell r="Z19645">
            <v>98</v>
          </cell>
        </row>
        <row r="19646">
          <cell r="Z19646">
            <v>98.01</v>
          </cell>
        </row>
        <row r="19647">
          <cell r="Z19647">
            <v>98.02</v>
          </cell>
        </row>
        <row r="19648">
          <cell r="Z19648">
            <v>98.03</v>
          </cell>
        </row>
        <row r="19649">
          <cell r="Z19649">
            <v>98.04</v>
          </cell>
        </row>
        <row r="19650">
          <cell r="Z19650">
            <v>98.05</v>
          </cell>
        </row>
        <row r="19651">
          <cell r="Z19651">
            <v>98.06</v>
          </cell>
        </row>
        <row r="19652">
          <cell r="Z19652">
            <v>98.07</v>
          </cell>
        </row>
        <row r="19653">
          <cell r="Z19653">
            <v>98.08</v>
          </cell>
        </row>
        <row r="19654">
          <cell r="Z19654">
            <v>98.09</v>
          </cell>
        </row>
        <row r="19655">
          <cell r="Z19655">
            <v>98.1</v>
          </cell>
        </row>
        <row r="19656">
          <cell r="Z19656">
            <v>98.11</v>
          </cell>
        </row>
        <row r="19657">
          <cell r="Z19657">
            <v>98.12</v>
          </cell>
        </row>
        <row r="19658">
          <cell r="Z19658">
            <v>98.13</v>
          </cell>
        </row>
        <row r="19659">
          <cell r="Z19659">
            <v>98.14</v>
          </cell>
        </row>
        <row r="19660">
          <cell r="Z19660">
            <v>98.15</v>
          </cell>
        </row>
        <row r="19661">
          <cell r="Z19661">
            <v>98.16</v>
          </cell>
        </row>
        <row r="19662">
          <cell r="Z19662">
            <v>98.17</v>
          </cell>
        </row>
        <row r="19663">
          <cell r="Z19663">
            <v>98.18</v>
          </cell>
        </row>
        <row r="19664">
          <cell r="Z19664">
            <v>98.19</v>
          </cell>
        </row>
        <row r="19665">
          <cell r="Z19665">
            <v>98.2</v>
          </cell>
        </row>
        <row r="19666">
          <cell r="Z19666">
            <v>98.21</v>
          </cell>
        </row>
        <row r="19667">
          <cell r="Z19667">
            <v>98.22</v>
          </cell>
        </row>
        <row r="19668">
          <cell r="Z19668">
            <v>98.23</v>
          </cell>
        </row>
        <row r="19669">
          <cell r="Z19669">
            <v>98.24</v>
          </cell>
        </row>
        <row r="19670">
          <cell r="Z19670">
            <v>98.25</v>
          </cell>
        </row>
        <row r="19671">
          <cell r="Z19671">
            <v>98.26</v>
          </cell>
        </row>
        <row r="19672">
          <cell r="Z19672">
            <v>98.27</v>
          </cell>
        </row>
        <row r="19673">
          <cell r="Z19673">
            <v>98.28</v>
          </cell>
        </row>
        <row r="19674">
          <cell r="Z19674">
            <v>98.29</v>
          </cell>
        </row>
        <row r="19675">
          <cell r="Z19675">
            <v>98.3</v>
          </cell>
        </row>
        <row r="19676">
          <cell r="Z19676">
            <v>98.31</v>
          </cell>
        </row>
        <row r="19677">
          <cell r="Z19677">
            <v>98.32</v>
          </cell>
        </row>
        <row r="19678">
          <cell r="Z19678">
            <v>98.33</v>
          </cell>
        </row>
        <row r="19679">
          <cell r="Z19679">
            <v>98.34</v>
          </cell>
        </row>
        <row r="19680">
          <cell r="Z19680">
            <v>98.35</v>
          </cell>
        </row>
        <row r="19681">
          <cell r="Z19681">
            <v>98.36</v>
          </cell>
        </row>
        <row r="19682">
          <cell r="Z19682">
            <v>98.37</v>
          </cell>
        </row>
        <row r="19683">
          <cell r="Z19683">
            <v>98.38</v>
          </cell>
        </row>
        <row r="19684">
          <cell r="Z19684">
            <v>98.39</v>
          </cell>
        </row>
        <row r="19685">
          <cell r="Z19685">
            <v>98.4</v>
          </cell>
        </row>
        <row r="19686">
          <cell r="Z19686">
            <v>98.41</v>
          </cell>
        </row>
        <row r="19687">
          <cell r="Z19687">
            <v>98.42</v>
          </cell>
        </row>
        <row r="19688">
          <cell r="Z19688">
            <v>98.43</v>
          </cell>
        </row>
        <row r="19689">
          <cell r="Z19689">
            <v>98.44</v>
          </cell>
        </row>
        <row r="19690">
          <cell r="Z19690">
            <v>98.45</v>
          </cell>
        </row>
        <row r="19691">
          <cell r="Z19691">
            <v>98.46</v>
          </cell>
        </row>
        <row r="19692">
          <cell r="Z19692">
            <v>98.47</v>
          </cell>
        </row>
        <row r="19693">
          <cell r="Z19693">
            <v>98.48</v>
          </cell>
        </row>
        <row r="19694">
          <cell r="Z19694">
            <v>98.49</v>
          </cell>
        </row>
        <row r="19695">
          <cell r="Z19695">
            <v>98.5</v>
          </cell>
        </row>
        <row r="19696">
          <cell r="Z19696">
            <v>98.51</v>
          </cell>
        </row>
        <row r="19697">
          <cell r="Z19697">
            <v>98.52</v>
          </cell>
        </row>
        <row r="19698">
          <cell r="Z19698">
            <v>98.53</v>
          </cell>
        </row>
        <row r="19699">
          <cell r="Z19699">
            <v>98.54</v>
          </cell>
        </row>
        <row r="19700">
          <cell r="Z19700">
            <v>98.55</v>
          </cell>
        </row>
        <row r="19701">
          <cell r="Z19701">
            <v>98.56</v>
          </cell>
        </row>
        <row r="19702">
          <cell r="Z19702">
            <v>98.57</v>
          </cell>
        </row>
        <row r="19703">
          <cell r="Z19703">
            <v>98.58</v>
          </cell>
        </row>
        <row r="19704">
          <cell r="Z19704">
            <v>98.59</v>
          </cell>
        </row>
        <row r="19705">
          <cell r="Z19705">
            <v>98.6</v>
          </cell>
        </row>
        <row r="19706">
          <cell r="Z19706">
            <v>98.61</v>
          </cell>
        </row>
        <row r="19707">
          <cell r="Z19707">
            <v>98.62</v>
          </cell>
        </row>
        <row r="19708">
          <cell r="Z19708">
            <v>98.63</v>
          </cell>
        </row>
        <row r="19709">
          <cell r="Z19709">
            <v>98.64</v>
          </cell>
        </row>
        <row r="19710">
          <cell r="Z19710">
            <v>98.65</v>
          </cell>
        </row>
        <row r="19711">
          <cell r="Z19711">
            <v>98.66</v>
          </cell>
        </row>
        <row r="19712">
          <cell r="Z19712">
            <v>98.67</v>
          </cell>
        </row>
        <row r="19713">
          <cell r="Z19713">
            <v>98.68</v>
          </cell>
        </row>
        <row r="19714">
          <cell r="Z19714">
            <v>98.69</v>
          </cell>
        </row>
        <row r="19715">
          <cell r="Z19715">
            <v>98.7</v>
          </cell>
        </row>
        <row r="19716">
          <cell r="Z19716">
            <v>98.71</v>
          </cell>
        </row>
        <row r="19717">
          <cell r="Z19717">
            <v>98.72</v>
          </cell>
        </row>
        <row r="19718">
          <cell r="Z19718">
            <v>98.73</v>
          </cell>
        </row>
        <row r="19719">
          <cell r="Z19719">
            <v>98.74</v>
          </cell>
        </row>
        <row r="19720">
          <cell r="Z19720">
            <v>98.75</v>
          </cell>
        </row>
        <row r="19721">
          <cell r="Z19721">
            <v>98.76</v>
          </cell>
        </row>
        <row r="19722">
          <cell r="Z19722">
            <v>98.77</v>
          </cell>
        </row>
        <row r="19723">
          <cell r="Z19723">
            <v>98.78</v>
          </cell>
        </row>
        <row r="19724">
          <cell r="Z19724">
            <v>98.79</v>
          </cell>
        </row>
        <row r="19725">
          <cell r="Z19725">
            <v>98.8</v>
          </cell>
        </row>
        <row r="19726">
          <cell r="Z19726">
            <v>98.81</v>
          </cell>
        </row>
        <row r="19727">
          <cell r="Z19727">
            <v>98.82</v>
          </cell>
        </row>
        <row r="19728">
          <cell r="Z19728">
            <v>98.83</v>
          </cell>
        </row>
        <row r="19729">
          <cell r="Z19729">
            <v>98.84</v>
          </cell>
        </row>
        <row r="19730">
          <cell r="Z19730">
            <v>98.85</v>
          </cell>
        </row>
        <row r="19731">
          <cell r="Z19731">
            <v>98.86</v>
          </cell>
        </row>
        <row r="19732">
          <cell r="Z19732">
            <v>98.87</v>
          </cell>
        </row>
        <row r="19733">
          <cell r="Z19733">
            <v>98.88</v>
          </cell>
        </row>
        <row r="19734">
          <cell r="Z19734">
            <v>98.89</v>
          </cell>
        </row>
        <row r="19735">
          <cell r="Z19735">
            <v>98.9</v>
          </cell>
        </row>
        <row r="19736">
          <cell r="Z19736">
            <v>98.91</v>
          </cell>
        </row>
        <row r="19737">
          <cell r="Z19737">
            <v>98.92</v>
          </cell>
        </row>
        <row r="19738">
          <cell r="Z19738">
            <v>98.93</v>
          </cell>
        </row>
        <row r="19739">
          <cell r="Z19739">
            <v>98.94</v>
          </cell>
        </row>
        <row r="19740">
          <cell r="Z19740">
            <v>98.95</v>
          </cell>
        </row>
        <row r="19741">
          <cell r="Z19741">
            <v>98.96</v>
          </cell>
        </row>
        <row r="19742">
          <cell r="Z19742">
            <v>98.97</v>
          </cell>
        </row>
        <row r="19743">
          <cell r="Z19743">
            <v>98.98</v>
          </cell>
        </row>
        <row r="19744">
          <cell r="Z19744">
            <v>98.99</v>
          </cell>
        </row>
        <row r="19745">
          <cell r="Z19745">
            <v>99</v>
          </cell>
        </row>
        <row r="19746">
          <cell r="Z19746">
            <v>99.01</v>
          </cell>
        </row>
        <row r="19747">
          <cell r="Z19747">
            <v>99.02</v>
          </cell>
        </row>
        <row r="19748">
          <cell r="Z19748">
            <v>99.03</v>
          </cell>
        </row>
        <row r="19749">
          <cell r="Z19749">
            <v>99.04</v>
          </cell>
        </row>
        <row r="19750">
          <cell r="Z19750">
            <v>99.05</v>
          </cell>
        </row>
        <row r="19751">
          <cell r="Z19751">
            <v>99.06</v>
          </cell>
        </row>
        <row r="19752">
          <cell r="Z19752">
            <v>99.07</v>
          </cell>
        </row>
        <row r="19753">
          <cell r="Z19753">
            <v>99.08</v>
          </cell>
        </row>
        <row r="19754">
          <cell r="Z19754">
            <v>99.09</v>
          </cell>
        </row>
        <row r="19755">
          <cell r="Z19755">
            <v>99.1</v>
          </cell>
        </row>
        <row r="19756">
          <cell r="Z19756">
            <v>99.11</v>
          </cell>
        </row>
        <row r="19757">
          <cell r="Z19757">
            <v>99.12</v>
          </cell>
        </row>
        <row r="19758">
          <cell r="Z19758">
            <v>99.13</v>
          </cell>
        </row>
        <row r="19759">
          <cell r="Z19759">
            <v>99.14</v>
          </cell>
        </row>
        <row r="19760">
          <cell r="Z19760">
            <v>99.15</v>
          </cell>
        </row>
        <row r="19761">
          <cell r="Z19761">
            <v>99.16</v>
          </cell>
        </row>
        <row r="19762">
          <cell r="Z19762">
            <v>99.17</v>
          </cell>
        </row>
        <row r="19763">
          <cell r="Z19763">
            <v>99.18</v>
          </cell>
        </row>
        <row r="19764">
          <cell r="Z19764">
            <v>99.19</v>
          </cell>
        </row>
        <row r="19765">
          <cell r="Z19765">
            <v>99.2</v>
          </cell>
        </row>
        <row r="19766">
          <cell r="Z19766">
            <v>99.21</v>
          </cell>
        </row>
        <row r="19767">
          <cell r="Z19767">
            <v>99.22</v>
          </cell>
        </row>
        <row r="19768">
          <cell r="Z19768">
            <v>99.23</v>
          </cell>
        </row>
        <row r="19769">
          <cell r="Z19769">
            <v>99.24</v>
          </cell>
        </row>
        <row r="19770">
          <cell r="Z19770">
            <v>99.25</v>
          </cell>
        </row>
        <row r="19771">
          <cell r="Z19771">
            <v>99.26</v>
          </cell>
        </row>
        <row r="19772">
          <cell r="Z19772">
            <v>99.27</v>
          </cell>
        </row>
        <row r="19773">
          <cell r="Z19773">
            <v>99.28</v>
          </cell>
        </row>
        <row r="19774">
          <cell r="Z19774">
            <v>99.29</v>
          </cell>
        </row>
        <row r="19775">
          <cell r="Z19775">
            <v>99.3</v>
          </cell>
        </row>
        <row r="19776">
          <cell r="Z19776">
            <v>99.31</v>
          </cell>
        </row>
        <row r="19777">
          <cell r="Z19777">
            <v>99.32</v>
          </cell>
        </row>
        <row r="19778">
          <cell r="Z19778">
            <v>99.33</v>
          </cell>
        </row>
        <row r="19779">
          <cell r="Z19779">
            <v>99.34</v>
          </cell>
        </row>
        <row r="19780">
          <cell r="Z19780">
            <v>99.35</v>
          </cell>
        </row>
        <row r="19781">
          <cell r="Z19781">
            <v>99.36</v>
          </cell>
        </row>
        <row r="19782">
          <cell r="Z19782">
            <v>99.37</v>
          </cell>
        </row>
        <row r="19783">
          <cell r="Z19783">
            <v>99.38</v>
          </cell>
        </row>
        <row r="19784">
          <cell r="Z19784">
            <v>99.39</v>
          </cell>
        </row>
        <row r="19785">
          <cell r="Z19785">
            <v>99.4</v>
          </cell>
        </row>
        <row r="19786">
          <cell r="Z19786">
            <v>99.41</v>
          </cell>
        </row>
        <row r="19787">
          <cell r="Z19787">
            <v>99.42</v>
          </cell>
        </row>
        <row r="19788">
          <cell r="Z19788">
            <v>99.43</v>
          </cell>
        </row>
        <row r="19789">
          <cell r="Z19789">
            <v>99.44</v>
          </cell>
        </row>
        <row r="19790">
          <cell r="Z19790">
            <v>99.45</v>
          </cell>
        </row>
        <row r="19791">
          <cell r="Z19791">
            <v>99.46</v>
          </cell>
        </row>
        <row r="19792">
          <cell r="Z19792">
            <v>99.47</v>
          </cell>
        </row>
        <row r="19793">
          <cell r="Z19793">
            <v>99.48</v>
          </cell>
        </row>
        <row r="19794">
          <cell r="Z19794">
            <v>99.49</v>
          </cell>
        </row>
        <row r="19795">
          <cell r="Z19795">
            <v>99.5</v>
          </cell>
        </row>
        <row r="19796">
          <cell r="Z19796">
            <v>99.51</v>
          </cell>
        </row>
        <row r="19797">
          <cell r="Z19797">
            <v>99.52</v>
          </cell>
        </row>
        <row r="19798">
          <cell r="Z19798">
            <v>99.53</v>
          </cell>
        </row>
        <row r="19799">
          <cell r="Z19799">
            <v>99.54</v>
          </cell>
        </row>
        <row r="19800">
          <cell r="Z19800">
            <v>99.55</v>
          </cell>
        </row>
        <row r="19801">
          <cell r="Z19801">
            <v>99.56</v>
          </cell>
        </row>
        <row r="19802">
          <cell r="Z19802">
            <v>99.57</v>
          </cell>
        </row>
        <row r="19803">
          <cell r="Z19803">
            <v>99.58</v>
          </cell>
        </row>
        <row r="19804">
          <cell r="Z19804">
            <v>99.59</v>
          </cell>
        </row>
        <row r="19805">
          <cell r="Z19805">
            <v>99.6</v>
          </cell>
        </row>
        <row r="19806">
          <cell r="Z19806">
            <v>99.61</v>
          </cell>
        </row>
        <row r="19807">
          <cell r="Z19807">
            <v>99.62</v>
          </cell>
        </row>
        <row r="19808">
          <cell r="Z19808">
            <v>99.63</v>
          </cell>
        </row>
        <row r="19809">
          <cell r="Z19809">
            <v>99.64</v>
          </cell>
        </row>
        <row r="19810">
          <cell r="Z19810">
            <v>99.65</v>
          </cell>
        </row>
        <row r="19811">
          <cell r="Z19811">
            <v>99.66</v>
          </cell>
        </row>
        <row r="19812">
          <cell r="Z19812">
            <v>99.67</v>
          </cell>
        </row>
        <row r="19813">
          <cell r="Z19813">
            <v>99.68</v>
          </cell>
        </row>
        <row r="19814">
          <cell r="Z19814">
            <v>99.69</v>
          </cell>
        </row>
        <row r="19815">
          <cell r="Z19815">
            <v>99.7</v>
          </cell>
        </row>
        <row r="19816">
          <cell r="Z19816">
            <v>99.71</v>
          </cell>
        </row>
        <row r="19817">
          <cell r="Z19817">
            <v>99.72</v>
          </cell>
        </row>
        <row r="19818">
          <cell r="Z19818">
            <v>99.73</v>
          </cell>
        </row>
        <row r="19819">
          <cell r="Z19819">
            <v>99.74</v>
          </cell>
        </row>
        <row r="19820">
          <cell r="Z19820">
            <v>99.75</v>
          </cell>
        </row>
        <row r="19821">
          <cell r="Z19821">
            <v>99.76</v>
          </cell>
        </row>
        <row r="19822">
          <cell r="Z19822">
            <v>99.77</v>
          </cell>
        </row>
        <row r="19823">
          <cell r="Z19823">
            <v>99.78</v>
          </cell>
        </row>
        <row r="19824">
          <cell r="Z19824">
            <v>99.79</v>
          </cell>
        </row>
        <row r="19825">
          <cell r="Z19825">
            <v>99.8</v>
          </cell>
        </row>
        <row r="19826">
          <cell r="Z19826">
            <v>99.81</v>
          </cell>
        </row>
        <row r="19827">
          <cell r="Z19827">
            <v>99.82</v>
          </cell>
        </row>
        <row r="19828">
          <cell r="Z19828">
            <v>99.83</v>
          </cell>
        </row>
        <row r="19829">
          <cell r="Z19829">
            <v>99.84</v>
          </cell>
        </row>
        <row r="19830">
          <cell r="Z19830">
            <v>99.85</v>
          </cell>
        </row>
        <row r="19831">
          <cell r="Z19831">
            <v>99.86</v>
          </cell>
        </row>
        <row r="19832">
          <cell r="Z19832">
            <v>99.87</v>
          </cell>
        </row>
        <row r="19833">
          <cell r="Z19833">
            <v>99.88</v>
          </cell>
        </row>
        <row r="19834">
          <cell r="Z19834">
            <v>99.89</v>
          </cell>
        </row>
        <row r="19835">
          <cell r="Z19835">
            <v>99.9</v>
          </cell>
        </row>
        <row r="19836">
          <cell r="Z19836">
            <v>99.91</v>
          </cell>
        </row>
        <row r="19837">
          <cell r="Z19837">
            <v>99.92</v>
          </cell>
        </row>
        <row r="19838">
          <cell r="Z19838">
            <v>99.93</v>
          </cell>
        </row>
        <row r="19839">
          <cell r="Z19839">
            <v>99.94</v>
          </cell>
        </row>
        <row r="19840">
          <cell r="Z19840">
            <v>99.95</v>
          </cell>
        </row>
        <row r="19841">
          <cell r="Z19841">
            <v>99.96</v>
          </cell>
        </row>
        <row r="19842">
          <cell r="Z19842">
            <v>99.97</v>
          </cell>
        </row>
        <row r="19843">
          <cell r="Z19843">
            <v>99.98</v>
          </cell>
        </row>
        <row r="19844">
          <cell r="Z19844">
            <v>99.99</v>
          </cell>
        </row>
        <row r="19845">
          <cell r="Z19845">
            <v>100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Entidades Financiadoras"/>
      <sheetName val="Control"/>
      <sheetName val="tipos_entidad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Nacional</v>
          </cell>
        </row>
        <row r="2">
          <cell r="A2" t="str">
            <v>Departamental</v>
          </cell>
        </row>
        <row r="3">
          <cell r="A3" t="str">
            <v>Municipal</v>
          </cell>
        </row>
        <row r="4">
          <cell r="A4" t="str">
            <v>fondo nacional de regalías</v>
          </cell>
        </row>
        <row r="5">
          <cell r="A5" t="str">
            <v>Otras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ANEJO DE AGUAS"/>
      <sheetName val="CONCRETO CICLOPEO"/>
      <sheetName val="MURO EN GAVION"/>
      <sheetName val="CONCRETO 3000 PSI"/>
    </sheetNames>
    <sheetDataSet>
      <sheetData sheetId="0">
        <row r="5">
          <cell r="B5" t="str">
            <v>OBRAS DE MITIGACIÓN - PROTECCION MURO EN GAVIÓN - MUNICIPIO DE VENECIA - ANTIOQUIA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ONCRETO 3000 PSI"/>
      <sheetName val="MANEJO DE AGUAS"/>
      <sheetName val="RECINTE EN CONCRETO CICLOPEO"/>
      <sheetName val="DEMOLICIÓN"/>
    </sheetNames>
    <sheetDataSet>
      <sheetData sheetId="0">
        <row r="5">
          <cell r="B5" t="str">
            <v>OBRAS DE MITIGACIÓN INVERNAL - PROTECCION MURO EN LA QUEBRADA GALAPAGO - MUNICIPIO DE VENECIA - ANTIOQUIA</v>
          </cell>
        </row>
      </sheetData>
      <sheetData sheetId="1">
        <row r="36">
          <cell r="H36">
            <v>577954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EXCAVACION MANUAL 0-2"/>
      <sheetName val="CONCRETO 2000 PSI "/>
      <sheetName val="MURO EN GAVION"/>
      <sheetName val="CONCRETO 3000 PSI"/>
      <sheetName val="LLENO"/>
    </sheetNames>
    <sheetDataSet>
      <sheetData sheetId="0">
        <row r="5">
          <cell r="B5" t="str">
            <v>OBRAS DE MITIGACIÓN - PROTECCION MURO EN GAVIÓN - MUNICIPIO DE VENECIA - ANTIOQUIA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50"/>
  <sheetViews>
    <sheetView tabSelected="1" view="pageBreakPreview" topLeftCell="A23" zoomScaleNormal="90" zoomScaleSheetLayoutView="100" workbookViewId="0">
      <selection activeCell="I52" sqref="I52"/>
    </sheetView>
  </sheetViews>
  <sheetFormatPr baseColWidth="10" defaultRowHeight="12.75" x14ac:dyDescent="0.2"/>
  <cols>
    <col min="1" max="1" width="15.140625" style="77" customWidth="1"/>
    <col min="2" max="2" width="5.42578125" style="77" bestFit="1" customWidth="1"/>
    <col min="3" max="3" width="48.7109375" style="77" customWidth="1"/>
    <col min="4" max="4" width="4.85546875" style="77" bestFit="1" customWidth="1"/>
    <col min="5" max="5" width="8.7109375" style="182" customWidth="1"/>
    <col min="6" max="6" width="13.42578125" style="77" bestFit="1" customWidth="1"/>
    <col min="7" max="7" width="16.5703125" style="77" customWidth="1"/>
    <col min="8" max="9" width="11.42578125" style="77"/>
    <col min="10" max="10" width="14.28515625" style="77" bestFit="1" customWidth="1"/>
    <col min="11" max="11" width="15.42578125" style="77" bestFit="1" customWidth="1"/>
    <col min="12" max="12" width="15.140625" style="77" customWidth="1"/>
    <col min="13" max="13" width="14.28515625" style="77" bestFit="1" customWidth="1"/>
    <col min="14" max="14" width="14" style="77" customWidth="1"/>
    <col min="15" max="15" width="16.42578125" style="77" customWidth="1"/>
    <col min="16" max="16" width="16.5703125" style="77" bestFit="1" customWidth="1"/>
    <col min="17" max="17" width="11.42578125" style="77"/>
    <col min="18" max="18" width="15.28515625" style="77" bestFit="1" customWidth="1"/>
    <col min="19" max="255" width="11.42578125" style="77"/>
    <col min="256" max="256" width="5.42578125" style="77" bestFit="1" customWidth="1"/>
    <col min="257" max="257" width="41.7109375" style="77" customWidth="1"/>
    <col min="258" max="258" width="4.85546875" style="77" bestFit="1" customWidth="1"/>
    <col min="259" max="259" width="10.140625" style="77" bestFit="1" customWidth="1"/>
    <col min="260" max="260" width="12.85546875" style="77" bestFit="1" customWidth="1"/>
    <col min="261" max="261" width="14.85546875" style="77" bestFit="1" customWidth="1"/>
    <col min="262" max="511" width="11.42578125" style="77"/>
    <col min="512" max="512" width="5.42578125" style="77" bestFit="1" customWidth="1"/>
    <col min="513" max="513" width="41.7109375" style="77" customWidth="1"/>
    <col min="514" max="514" width="4.85546875" style="77" bestFit="1" customWidth="1"/>
    <col min="515" max="515" width="10.140625" style="77" bestFit="1" customWidth="1"/>
    <col min="516" max="516" width="12.85546875" style="77" bestFit="1" customWidth="1"/>
    <col min="517" max="517" width="14.85546875" style="77" bestFit="1" customWidth="1"/>
    <col min="518" max="767" width="11.42578125" style="77"/>
    <col min="768" max="768" width="5.42578125" style="77" bestFit="1" customWidth="1"/>
    <col min="769" max="769" width="41.7109375" style="77" customWidth="1"/>
    <col min="770" max="770" width="4.85546875" style="77" bestFit="1" customWidth="1"/>
    <col min="771" max="771" width="10.140625" style="77" bestFit="1" customWidth="1"/>
    <col min="772" max="772" width="12.85546875" style="77" bestFit="1" customWidth="1"/>
    <col min="773" max="773" width="14.85546875" style="77" bestFit="1" customWidth="1"/>
    <col min="774" max="1023" width="11.42578125" style="77"/>
    <col min="1024" max="1024" width="5.42578125" style="77" bestFit="1" customWidth="1"/>
    <col min="1025" max="1025" width="41.7109375" style="77" customWidth="1"/>
    <col min="1026" max="1026" width="4.85546875" style="77" bestFit="1" customWidth="1"/>
    <col min="1027" max="1027" width="10.140625" style="77" bestFit="1" customWidth="1"/>
    <col min="1028" max="1028" width="12.85546875" style="77" bestFit="1" customWidth="1"/>
    <col min="1029" max="1029" width="14.85546875" style="77" bestFit="1" customWidth="1"/>
    <col min="1030" max="1279" width="11.42578125" style="77"/>
    <col min="1280" max="1280" width="5.42578125" style="77" bestFit="1" customWidth="1"/>
    <col min="1281" max="1281" width="41.7109375" style="77" customWidth="1"/>
    <col min="1282" max="1282" width="4.85546875" style="77" bestFit="1" customWidth="1"/>
    <col min="1283" max="1283" width="10.140625" style="77" bestFit="1" customWidth="1"/>
    <col min="1284" max="1284" width="12.85546875" style="77" bestFit="1" customWidth="1"/>
    <col min="1285" max="1285" width="14.85546875" style="77" bestFit="1" customWidth="1"/>
    <col min="1286" max="1535" width="11.42578125" style="77"/>
    <col min="1536" max="1536" width="5.42578125" style="77" bestFit="1" customWidth="1"/>
    <col min="1537" max="1537" width="41.7109375" style="77" customWidth="1"/>
    <col min="1538" max="1538" width="4.85546875" style="77" bestFit="1" customWidth="1"/>
    <col min="1539" max="1539" width="10.140625" style="77" bestFit="1" customWidth="1"/>
    <col min="1540" max="1540" width="12.85546875" style="77" bestFit="1" customWidth="1"/>
    <col min="1541" max="1541" width="14.85546875" style="77" bestFit="1" customWidth="1"/>
    <col min="1542" max="1791" width="11.42578125" style="77"/>
    <col min="1792" max="1792" width="5.42578125" style="77" bestFit="1" customWidth="1"/>
    <col min="1793" max="1793" width="41.7109375" style="77" customWidth="1"/>
    <col min="1794" max="1794" width="4.85546875" style="77" bestFit="1" customWidth="1"/>
    <col min="1795" max="1795" width="10.140625" style="77" bestFit="1" customWidth="1"/>
    <col min="1796" max="1796" width="12.85546875" style="77" bestFit="1" customWidth="1"/>
    <col min="1797" max="1797" width="14.85546875" style="77" bestFit="1" customWidth="1"/>
    <col min="1798" max="2047" width="11.42578125" style="77"/>
    <col min="2048" max="2048" width="5.42578125" style="77" bestFit="1" customWidth="1"/>
    <col min="2049" max="2049" width="41.7109375" style="77" customWidth="1"/>
    <col min="2050" max="2050" width="4.85546875" style="77" bestFit="1" customWidth="1"/>
    <col min="2051" max="2051" width="10.140625" style="77" bestFit="1" customWidth="1"/>
    <col min="2052" max="2052" width="12.85546875" style="77" bestFit="1" customWidth="1"/>
    <col min="2053" max="2053" width="14.85546875" style="77" bestFit="1" customWidth="1"/>
    <col min="2054" max="2303" width="11.42578125" style="77"/>
    <col min="2304" max="2304" width="5.42578125" style="77" bestFit="1" customWidth="1"/>
    <col min="2305" max="2305" width="41.7109375" style="77" customWidth="1"/>
    <col min="2306" max="2306" width="4.85546875" style="77" bestFit="1" customWidth="1"/>
    <col min="2307" max="2307" width="10.140625" style="77" bestFit="1" customWidth="1"/>
    <col min="2308" max="2308" width="12.85546875" style="77" bestFit="1" customWidth="1"/>
    <col min="2309" max="2309" width="14.85546875" style="77" bestFit="1" customWidth="1"/>
    <col min="2310" max="2559" width="11.42578125" style="77"/>
    <col min="2560" max="2560" width="5.42578125" style="77" bestFit="1" customWidth="1"/>
    <col min="2561" max="2561" width="41.7109375" style="77" customWidth="1"/>
    <col min="2562" max="2562" width="4.85546875" style="77" bestFit="1" customWidth="1"/>
    <col min="2563" max="2563" width="10.140625" style="77" bestFit="1" customWidth="1"/>
    <col min="2564" max="2564" width="12.85546875" style="77" bestFit="1" customWidth="1"/>
    <col min="2565" max="2565" width="14.85546875" style="77" bestFit="1" customWidth="1"/>
    <col min="2566" max="2815" width="11.42578125" style="77"/>
    <col min="2816" max="2816" width="5.42578125" style="77" bestFit="1" customWidth="1"/>
    <col min="2817" max="2817" width="41.7109375" style="77" customWidth="1"/>
    <col min="2818" max="2818" width="4.85546875" style="77" bestFit="1" customWidth="1"/>
    <col min="2819" max="2819" width="10.140625" style="77" bestFit="1" customWidth="1"/>
    <col min="2820" max="2820" width="12.85546875" style="77" bestFit="1" customWidth="1"/>
    <col min="2821" max="2821" width="14.85546875" style="77" bestFit="1" customWidth="1"/>
    <col min="2822" max="3071" width="11.42578125" style="77"/>
    <col min="3072" max="3072" width="5.42578125" style="77" bestFit="1" customWidth="1"/>
    <col min="3073" max="3073" width="41.7109375" style="77" customWidth="1"/>
    <col min="3074" max="3074" width="4.85546875" style="77" bestFit="1" customWidth="1"/>
    <col min="3075" max="3075" width="10.140625" style="77" bestFit="1" customWidth="1"/>
    <col min="3076" max="3076" width="12.85546875" style="77" bestFit="1" customWidth="1"/>
    <col min="3077" max="3077" width="14.85546875" style="77" bestFit="1" customWidth="1"/>
    <col min="3078" max="3327" width="11.42578125" style="77"/>
    <col min="3328" max="3328" width="5.42578125" style="77" bestFit="1" customWidth="1"/>
    <col min="3329" max="3329" width="41.7109375" style="77" customWidth="1"/>
    <col min="3330" max="3330" width="4.85546875" style="77" bestFit="1" customWidth="1"/>
    <col min="3331" max="3331" width="10.140625" style="77" bestFit="1" customWidth="1"/>
    <col min="3332" max="3332" width="12.85546875" style="77" bestFit="1" customWidth="1"/>
    <col min="3333" max="3333" width="14.85546875" style="77" bestFit="1" customWidth="1"/>
    <col min="3334" max="3583" width="11.42578125" style="77"/>
    <col min="3584" max="3584" width="5.42578125" style="77" bestFit="1" customWidth="1"/>
    <col min="3585" max="3585" width="41.7109375" style="77" customWidth="1"/>
    <col min="3586" max="3586" width="4.85546875" style="77" bestFit="1" customWidth="1"/>
    <col min="3587" max="3587" width="10.140625" style="77" bestFit="1" customWidth="1"/>
    <col min="3588" max="3588" width="12.85546875" style="77" bestFit="1" customWidth="1"/>
    <col min="3589" max="3589" width="14.85546875" style="77" bestFit="1" customWidth="1"/>
    <col min="3590" max="3839" width="11.42578125" style="77"/>
    <col min="3840" max="3840" width="5.42578125" style="77" bestFit="1" customWidth="1"/>
    <col min="3841" max="3841" width="41.7109375" style="77" customWidth="1"/>
    <col min="3842" max="3842" width="4.85546875" style="77" bestFit="1" customWidth="1"/>
    <col min="3843" max="3843" width="10.140625" style="77" bestFit="1" customWidth="1"/>
    <col min="3844" max="3844" width="12.85546875" style="77" bestFit="1" customWidth="1"/>
    <col min="3845" max="3845" width="14.85546875" style="77" bestFit="1" customWidth="1"/>
    <col min="3846" max="4095" width="11.42578125" style="77"/>
    <col min="4096" max="4096" width="5.42578125" style="77" bestFit="1" customWidth="1"/>
    <col min="4097" max="4097" width="41.7109375" style="77" customWidth="1"/>
    <col min="4098" max="4098" width="4.85546875" style="77" bestFit="1" customWidth="1"/>
    <col min="4099" max="4099" width="10.140625" style="77" bestFit="1" customWidth="1"/>
    <col min="4100" max="4100" width="12.85546875" style="77" bestFit="1" customWidth="1"/>
    <col min="4101" max="4101" width="14.85546875" style="77" bestFit="1" customWidth="1"/>
    <col min="4102" max="4351" width="11.42578125" style="77"/>
    <col min="4352" max="4352" width="5.42578125" style="77" bestFit="1" customWidth="1"/>
    <col min="4353" max="4353" width="41.7109375" style="77" customWidth="1"/>
    <col min="4354" max="4354" width="4.85546875" style="77" bestFit="1" customWidth="1"/>
    <col min="4355" max="4355" width="10.140625" style="77" bestFit="1" customWidth="1"/>
    <col min="4356" max="4356" width="12.85546875" style="77" bestFit="1" customWidth="1"/>
    <col min="4357" max="4357" width="14.85546875" style="77" bestFit="1" customWidth="1"/>
    <col min="4358" max="4607" width="11.42578125" style="77"/>
    <col min="4608" max="4608" width="5.42578125" style="77" bestFit="1" customWidth="1"/>
    <col min="4609" max="4609" width="41.7109375" style="77" customWidth="1"/>
    <col min="4610" max="4610" width="4.85546875" style="77" bestFit="1" customWidth="1"/>
    <col min="4611" max="4611" width="10.140625" style="77" bestFit="1" customWidth="1"/>
    <col min="4612" max="4612" width="12.85546875" style="77" bestFit="1" customWidth="1"/>
    <col min="4613" max="4613" width="14.85546875" style="77" bestFit="1" customWidth="1"/>
    <col min="4614" max="4863" width="11.42578125" style="77"/>
    <col min="4864" max="4864" width="5.42578125" style="77" bestFit="1" customWidth="1"/>
    <col min="4865" max="4865" width="41.7109375" style="77" customWidth="1"/>
    <col min="4866" max="4866" width="4.85546875" style="77" bestFit="1" customWidth="1"/>
    <col min="4867" max="4867" width="10.140625" style="77" bestFit="1" customWidth="1"/>
    <col min="4868" max="4868" width="12.85546875" style="77" bestFit="1" customWidth="1"/>
    <col min="4869" max="4869" width="14.85546875" style="77" bestFit="1" customWidth="1"/>
    <col min="4870" max="5119" width="11.42578125" style="77"/>
    <col min="5120" max="5120" width="5.42578125" style="77" bestFit="1" customWidth="1"/>
    <col min="5121" max="5121" width="41.7109375" style="77" customWidth="1"/>
    <col min="5122" max="5122" width="4.85546875" style="77" bestFit="1" customWidth="1"/>
    <col min="5123" max="5123" width="10.140625" style="77" bestFit="1" customWidth="1"/>
    <col min="5124" max="5124" width="12.85546875" style="77" bestFit="1" customWidth="1"/>
    <col min="5125" max="5125" width="14.85546875" style="77" bestFit="1" customWidth="1"/>
    <col min="5126" max="5375" width="11.42578125" style="77"/>
    <col min="5376" max="5376" width="5.42578125" style="77" bestFit="1" customWidth="1"/>
    <col min="5377" max="5377" width="41.7109375" style="77" customWidth="1"/>
    <col min="5378" max="5378" width="4.85546875" style="77" bestFit="1" customWidth="1"/>
    <col min="5379" max="5379" width="10.140625" style="77" bestFit="1" customWidth="1"/>
    <col min="5380" max="5380" width="12.85546875" style="77" bestFit="1" customWidth="1"/>
    <col min="5381" max="5381" width="14.85546875" style="77" bestFit="1" customWidth="1"/>
    <col min="5382" max="5631" width="11.42578125" style="77"/>
    <col min="5632" max="5632" width="5.42578125" style="77" bestFit="1" customWidth="1"/>
    <col min="5633" max="5633" width="41.7109375" style="77" customWidth="1"/>
    <col min="5634" max="5634" width="4.85546875" style="77" bestFit="1" customWidth="1"/>
    <col min="5635" max="5635" width="10.140625" style="77" bestFit="1" customWidth="1"/>
    <col min="5636" max="5636" width="12.85546875" style="77" bestFit="1" customWidth="1"/>
    <col min="5637" max="5637" width="14.85546875" style="77" bestFit="1" customWidth="1"/>
    <col min="5638" max="5887" width="11.42578125" style="77"/>
    <col min="5888" max="5888" width="5.42578125" style="77" bestFit="1" customWidth="1"/>
    <col min="5889" max="5889" width="41.7109375" style="77" customWidth="1"/>
    <col min="5890" max="5890" width="4.85546875" style="77" bestFit="1" customWidth="1"/>
    <col min="5891" max="5891" width="10.140625" style="77" bestFit="1" customWidth="1"/>
    <col min="5892" max="5892" width="12.85546875" style="77" bestFit="1" customWidth="1"/>
    <col min="5893" max="5893" width="14.85546875" style="77" bestFit="1" customWidth="1"/>
    <col min="5894" max="6143" width="11.42578125" style="77"/>
    <col min="6144" max="6144" width="5.42578125" style="77" bestFit="1" customWidth="1"/>
    <col min="6145" max="6145" width="41.7109375" style="77" customWidth="1"/>
    <col min="6146" max="6146" width="4.85546875" style="77" bestFit="1" customWidth="1"/>
    <col min="6147" max="6147" width="10.140625" style="77" bestFit="1" customWidth="1"/>
    <col min="6148" max="6148" width="12.85546875" style="77" bestFit="1" customWidth="1"/>
    <col min="6149" max="6149" width="14.85546875" style="77" bestFit="1" customWidth="1"/>
    <col min="6150" max="6399" width="11.42578125" style="77"/>
    <col min="6400" max="6400" width="5.42578125" style="77" bestFit="1" customWidth="1"/>
    <col min="6401" max="6401" width="41.7109375" style="77" customWidth="1"/>
    <col min="6402" max="6402" width="4.85546875" style="77" bestFit="1" customWidth="1"/>
    <col min="6403" max="6403" width="10.140625" style="77" bestFit="1" customWidth="1"/>
    <col min="6404" max="6404" width="12.85546875" style="77" bestFit="1" customWidth="1"/>
    <col min="6405" max="6405" width="14.85546875" style="77" bestFit="1" customWidth="1"/>
    <col min="6406" max="6655" width="11.42578125" style="77"/>
    <col min="6656" max="6656" width="5.42578125" style="77" bestFit="1" customWidth="1"/>
    <col min="6657" max="6657" width="41.7109375" style="77" customWidth="1"/>
    <col min="6658" max="6658" width="4.85546875" style="77" bestFit="1" customWidth="1"/>
    <col min="6659" max="6659" width="10.140625" style="77" bestFit="1" customWidth="1"/>
    <col min="6660" max="6660" width="12.85546875" style="77" bestFit="1" customWidth="1"/>
    <col min="6661" max="6661" width="14.85546875" style="77" bestFit="1" customWidth="1"/>
    <col min="6662" max="6911" width="11.42578125" style="77"/>
    <col min="6912" max="6912" width="5.42578125" style="77" bestFit="1" customWidth="1"/>
    <col min="6913" max="6913" width="41.7109375" style="77" customWidth="1"/>
    <col min="6914" max="6914" width="4.85546875" style="77" bestFit="1" customWidth="1"/>
    <col min="6915" max="6915" width="10.140625" style="77" bestFit="1" customWidth="1"/>
    <col min="6916" max="6916" width="12.85546875" style="77" bestFit="1" customWidth="1"/>
    <col min="6917" max="6917" width="14.85546875" style="77" bestFit="1" customWidth="1"/>
    <col min="6918" max="7167" width="11.42578125" style="77"/>
    <col min="7168" max="7168" width="5.42578125" style="77" bestFit="1" customWidth="1"/>
    <col min="7169" max="7169" width="41.7109375" style="77" customWidth="1"/>
    <col min="7170" max="7170" width="4.85546875" style="77" bestFit="1" customWidth="1"/>
    <col min="7171" max="7171" width="10.140625" style="77" bestFit="1" customWidth="1"/>
    <col min="7172" max="7172" width="12.85546875" style="77" bestFit="1" customWidth="1"/>
    <col min="7173" max="7173" width="14.85546875" style="77" bestFit="1" customWidth="1"/>
    <col min="7174" max="7423" width="11.42578125" style="77"/>
    <col min="7424" max="7424" width="5.42578125" style="77" bestFit="1" customWidth="1"/>
    <col min="7425" max="7425" width="41.7109375" style="77" customWidth="1"/>
    <col min="7426" max="7426" width="4.85546875" style="77" bestFit="1" customWidth="1"/>
    <col min="7427" max="7427" width="10.140625" style="77" bestFit="1" customWidth="1"/>
    <col min="7428" max="7428" width="12.85546875" style="77" bestFit="1" customWidth="1"/>
    <col min="7429" max="7429" width="14.85546875" style="77" bestFit="1" customWidth="1"/>
    <col min="7430" max="7679" width="11.42578125" style="77"/>
    <col min="7680" max="7680" width="5.42578125" style="77" bestFit="1" customWidth="1"/>
    <col min="7681" max="7681" width="41.7109375" style="77" customWidth="1"/>
    <col min="7682" max="7682" width="4.85546875" style="77" bestFit="1" customWidth="1"/>
    <col min="7683" max="7683" width="10.140625" style="77" bestFit="1" customWidth="1"/>
    <col min="7684" max="7684" width="12.85546875" style="77" bestFit="1" customWidth="1"/>
    <col min="7685" max="7685" width="14.85546875" style="77" bestFit="1" customWidth="1"/>
    <col min="7686" max="7935" width="11.42578125" style="77"/>
    <col min="7936" max="7936" width="5.42578125" style="77" bestFit="1" customWidth="1"/>
    <col min="7937" max="7937" width="41.7109375" style="77" customWidth="1"/>
    <col min="7938" max="7938" width="4.85546875" style="77" bestFit="1" customWidth="1"/>
    <col min="7939" max="7939" width="10.140625" style="77" bestFit="1" customWidth="1"/>
    <col min="7940" max="7940" width="12.85546875" style="77" bestFit="1" customWidth="1"/>
    <col min="7941" max="7941" width="14.85546875" style="77" bestFit="1" customWidth="1"/>
    <col min="7942" max="8191" width="11.42578125" style="77"/>
    <col min="8192" max="8192" width="5.42578125" style="77" bestFit="1" customWidth="1"/>
    <col min="8193" max="8193" width="41.7109375" style="77" customWidth="1"/>
    <col min="8194" max="8194" width="4.85546875" style="77" bestFit="1" customWidth="1"/>
    <col min="8195" max="8195" width="10.140625" style="77" bestFit="1" customWidth="1"/>
    <col min="8196" max="8196" width="12.85546875" style="77" bestFit="1" customWidth="1"/>
    <col min="8197" max="8197" width="14.85546875" style="77" bestFit="1" customWidth="1"/>
    <col min="8198" max="8447" width="11.42578125" style="77"/>
    <col min="8448" max="8448" width="5.42578125" style="77" bestFit="1" customWidth="1"/>
    <col min="8449" max="8449" width="41.7109375" style="77" customWidth="1"/>
    <col min="8450" max="8450" width="4.85546875" style="77" bestFit="1" customWidth="1"/>
    <col min="8451" max="8451" width="10.140625" style="77" bestFit="1" customWidth="1"/>
    <col min="8452" max="8452" width="12.85546875" style="77" bestFit="1" customWidth="1"/>
    <col min="8453" max="8453" width="14.85546875" style="77" bestFit="1" customWidth="1"/>
    <col min="8454" max="8703" width="11.42578125" style="77"/>
    <col min="8704" max="8704" width="5.42578125" style="77" bestFit="1" customWidth="1"/>
    <col min="8705" max="8705" width="41.7109375" style="77" customWidth="1"/>
    <col min="8706" max="8706" width="4.85546875" style="77" bestFit="1" customWidth="1"/>
    <col min="8707" max="8707" width="10.140625" style="77" bestFit="1" customWidth="1"/>
    <col min="8708" max="8708" width="12.85546875" style="77" bestFit="1" customWidth="1"/>
    <col min="8709" max="8709" width="14.85546875" style="77" bestFit="1" customWidth="1"/>
    <col min="8710" max="8959" width="11.42578125" style="77"/>
    <col min="8960" max="8960" width="5.42578125" style="77" bestFit="1" customWidth="1"/>
    <col min="8961" max="8961" width="41.7109375" style="77" customWidth="1"/>
    <col min="8962" max="8962" width="4.85546875" style="77" bestFit="1" customWidth="1"/>
    <col min="8963" max="8963" width="10.140625" style="77" bestFit="1" customWidth="1"/>
    <col min="8964" max="8964" width="12.85546875" style="77" bestFit="1" customWidth="1"/>
    <col min="8965" max="8965" width="14.85546875" style="77" bestFit="1" customWidth="1"/>
    <col min="8966" max="9215" width="11.42578125" style="77"/>
    <col min="9216" max="9216" width="5.42578125" style="77" bestFit="1" customWidth="1"/>
    <col min="9217" max="9217" width="41.7109375" style="77" customWidth="1"/>
    <col min="9218" max="9218" width="4.85546875" style="77" bestFit="1" customWidth="1"/>
    <col min="9219" max="9219" width="10.140625" style="77" bestFit="1" customWidth="1"/>
    <col min="9220" max="9220" width="12.85546875" style="77" bestFit="1" customWidth="1"/>
    <col min="9221" max="9221" width="14.85546875" style="77" bestFit="1" customWidth="1"/>
    <col min="9222" max="9471" width="11.42578125" style="77"/>
    <col min="9472" max="9472" width="5.42578125" style="77" bestFit="1" customWidth="1"/>
    <col min="9473" max="9473" width="41.7109375" style="77" customWidth="1"/>
    <col min="9474" max="9474" width="4.85546875" style="77" bestFit="1" customWidth="1"/>
    <col min="9475" max="9475" width="10.140625" style="77" bestFit="1" customWidth="1"/>
    <col min="9476" max="9476" width="12.85546875" style="77" bestFit="1" customWidth="1"/>
    <col min="9477" max="9477" width="14.85546875" style="77" bestFit="1" customWidth="1"/>
    <col min="9478" max="9727" width="11.42578125" style="77"/>
    <col min="9728" max="9728" width="5.42578125" style="77" bestFit="1" customWidth="1"/>
    <col min="9729" max="9729" width="41.7109375" style="77" customWidth="1"/>
    <col min="9730" max="9730" width="4.85546875" style="77" bestFit="1" customWidth="1"/>
    <col min="9731" max="9731" width="10.140625" style="77" bestFit="1" customWidth="1"/>
    <col min="9732" max="9732" width="12.85546875" style="77" bestFit="1" customWidth="1"/>
    <col min="9733" max="9733" width="14.85546875" style="77" bestFit="1" customWidth="1"/>
    <col min="9734" max="9983" width="11.42578125" style="77"/>
    <col min="9984" max="9984" width="5.42578125" style="77" bestFit="1" customWidth="1"/>
    <col min="9985" max="9985" width="41.7109375" style="77" customWidth="1"/>
    <col min="9986" max="9986" width="4.85546875" style="77" bestFit="1" customWidth="1"/>
    <col min="9987" max="9987" width="10.140625" style="77" bestFit="1" customWidth="1"/>
    <col min="9988" max="9988" width="12.85546875" style="77" bestFit="1" customWidth="1"/>
    <col min="9989" max="9989" width="14.85546875" style="77" bestFit="1" customWidth="1"/>
    <col min="9990" max="10239" width="11.42578125" style="77"/>
    <col min="10240" max="10240" width="5.42578125" style="77" bestFit="1" customWidth="1"/>
    <col min="10241" max="10241" width="41.7109375" style="77" customWidth="1"/>
    <col min="10242" max="10242" width="4.85546875" style="77" bestFit="1" customWidth="1"/>
    <col min="10243" max="10243" width="10.140625" style="77" bestFit="1" customWidth="1"/>
    <col min="10244" max="10244" width="12.85546875" style="77" bestFit="1" customWidth="1"/>
    <col min="10245" max="10245" width="14.85546875" style="77" bestFit="1" customWidth="1"/>
    <col min="10246" max="10495" width="11.42578125" style="77"/>
    <col min="10496" max="10496" width="5.42578125" style="77" bestFit="1" customWidth="1"/>
    <col min="10497" max="10497" width="41.7109375" style="77" customWidth="1"/>
    <col min="10498" max="10498" width="4.85546875" style="77" bestFit="1" customWidth="1"/>
    <col min="10499" max="10499" width="10.140625" style="77" bestFit="1" customWidth="1"/>
    <col min="10500" max="10500" width="12.85546875" style="77" bestFit="1" customWidth="1"/>
    <col min="10501" max="10501" width="14.85546875" style="77" bestFit="1" customWidth="1"/>
    <col min="10502" max="10751" width="11.42578125" style="77"/>
    <col min="10752" max="10752" width="5.42578125" style="77" bestFit="1" customWidth="1"/>
    <col min="10753" max="10753" width="41.7109375" style="77" customWidth="1"/>
    <col min="10754" max="10754" width="4.85546875" style="77" bestFit="1" customWidth="1"/>
    <col min="10755" max="10755" width="10.140625" style="77" bestFit="1" customWidth="1"/>
    <col min="10756" max="10756" width="12.85546875" style="77" bestFit="1" customWidth="1"/>
    <col min="10757" max="10757" width="14.85546875" style="77" bestFit="1" customWidth="1"/>
    <col min="10758" max="11007" width="11.42578125" style="77"/>
    <col min="11008" max="11008" width="5.42578125" style="77" bestFit="1" customWidth="1"/>
    <col min="11009" max="11009" width="41.7109375" style="77" customWidth="1"/>
    <col min="11010" max="11010" width="4.85546875" style="77" bestFit="1" customWidth="1"/>
    <col min="11011" max="11011" width="10.140625" style="77" bestFit="1" customWidth="1"/>
    <col min="11012" max="11012" width="12.85546875" style="77" bestFit="1" customWidth="1"/>
    <col min="11013" max="11013" width="14.85546875" style="77" bestFit="1" customWidth="1"/>
    <col min="11014" max="11263" width="11.42578125" style="77"/>
    <col min="11264" max="11264" width="5.42578125" style="77" bestFit="1" customWidth="1"/>
    <col min="11265" max="11265" width="41.7109375" style="77" customWidth="1"/>
    <col min="11266" max="11266" width="4.85546875" style="77" bestFit="1" customWidth="1"/>
    <col min="11267" max="11267" width="10.140625" style="77" bestFit="1" customWidth="1"/>
    <col min="11268" max="11268" width="12.85546875" style="77" bestFit="1" customWidth="1"/>
    <col min="11269" max="11269" width="14.85546875" style="77" bestFit="1" customWidth="1"/>
    <col min="11270" max="11519" width="11.42578125" style="77"/>
    <col min="11520" max="11520" width="5.42578125" style="77" bestFit="1" customWidth="1"/>
    <col min="11521" max="11521" width="41.7109375" style="77" customWidth="1"/>
    <col min="11522" max="11522" width="4.85546875" style="77" bestFit="1" customWidth="1"/>
    <col min="11523" max="11523" width="10.140625" style="77" bestFit="1" customWidth="1"/>
    <col min="11524" max="11524" width="12.85546875" style="77" bestFit="1" customWidth="1"/>
    <col min="11525" max="11525" width="14.85546875" style="77" bestFit="1" customWidth="1"/>
    <col min="11526" max="11775" width="11.42578125" style="77"/>
    <col min="11776" max="11776" width="5.42578125" style="77" bestFit="1" customWidth="1"/>
    <col min="11777" max="11777" width="41.7109375" style="77" customWidth="1"/>
    <col min="11778" max="11778" width="4.85546875" style="77" bestFit="1" customWidth="1"/>
    <col min="11779" max="11779" width="10.140625" style="77" bestFit="1" customWidth="1"/>
    <col min="11780" max="11780" width="12.85546875" style="77" bestFit="1" customWidth="1"/>
    <col min="11781" max="11781" width="14.85546875" style="77" bestFit="1" customWidth="1"/>
    <col min="11782" max="12031" width="11.42578125" style="77"/>
    <col min="12032" max="12032" width="5.42578125" style="77" bestFit="1" customWidth="1"/>
    <col min="12033" max="12033" width="41.7109375" style="77" customWidth="1"/>
    <col min="12034" max="12034" width="4.85546875" style="77" bestFit="1" customWidth="1"/>
    <col min="12035" max="12035" width="10.140625" style="77" bestFit="1" customWidth="1"/>
    <col min="12036" max="12036" width="12.85546875" style="77" bestFit="1" customWidth="1"/>
    <col min="12037" max="12037" width="14.85546875" style="77" bestFit="1" customWidth="1"/>
    <col min="12038" max="12287" width="11.42578125" style="77"/>
    <col min="12288" max="12288" width="5.42578125" style="77" bestFit="1" customWidth="1"/>
    <col min="12289" max="12289" width="41.7109375" style="77" customWidth="1"/>
    <col min="12290" max="12290" width="4.85546875" style="77" bestFit="1" customWidth="1"/>
    <col min="12291" max="12291" width="10.140625" style="77" bestFit="1" customWidth="1"/>
    <col min="12292" max="12292" width="12.85546875" style="77" bestFit="1" customWidth="1"/>
    <col min="12293" max="12293" width="14.85546875" style="77" bestFit="1" customWidth="1"/>
    <col min="12294" max="12543" width="11.42578125" style="77"/>
    <col min="12544" max="12544" width="5.42578125" style="77" bestFit="1" customWidth="1"/>
    <col min="12545" max="12545" width="41.7109375" style="77" customWidth="1"/>
    <col min="12546" max="12546" width="4.85546875" style="77" bestFit="1" customWidth="1"/>
    <col min="12547" max="12547" width="10.140625" style="77" bestFit="1" customWidth="1"/>
    <col min="12548" max="12548" width="12.85546875" style="77" bestFit="1" customWidth="1"/>
    <col min="12549" max="12549" width="14.85546875" style="77" bestFit="1" customWidth="1"/>
    <col min="12550" max="12799" width="11.42578125" style="77"/>
    <col min="12800" max="12800" width="5.42578125" style="77" bestFit="1" customWidth="1"/>
    <col min="12801" max="12801" width="41.7109375" style="77" customWidth="1"/>
    <col min="12802" max="12802" width="4.85546875" style="77" bestFit="1" customWidth="1"/>
    <col min="12803" max="12803" width="10.140625" style="77" bestFit="1" customWidth="1"/>
    <col min="12804" max="12804" width="12.85546875" style="77" bestFit="1" customWidth="1"/>
    <col min="12805" max="12805" width="14.85546875" style="77" bestFit="1" customWidth="1"/>
    <col min="12806" max="13055" width="11.42578125" style="77"/>
    <col min="13056" max="13056" width="5.42578125" style="77" bestFit="1" customWidth="1"/>
    <col min="13057" max="13057" width="41.7109375" style="77" customWidth="1"/>
    <col min="13058" max="13058" width="4.85546875" style="77" bestFit="1" customWidth="1"/>
    <col min="13059" max="13059" width="10.140625" style="77" bestFit="1" customWidth="1"/>
    <col min="13060" max="13060" width="12.85546875" style="77" bestFit="1" customWidth="1"/>
    <col min="13061" max="13061" width="14.85546875" style="77" bestFit="1" customWidth="1"/>
    <col min="13062" max="13311" width="11.42578125" style="77"/>
    <col min="13312" max="13312" width="5.42578125" style="77" bestFit="1" customWidth="1"/>
    <col min="13313" max="13313" width="41.7109375" style="77" customWidth="1"/>
    <col min="13314" max="13314" width="4.85546875" style="77" bestFit="1" customWidth="1"/>
    <col min="13315" max="13315" width="10.140625" style="77" bestFit="1" customWidth="1"/>
    <col min="13316" max="13316" width="12.85546875" style="77" bestFit="1" customWidth="1"/>
    <col min="13317" max="13317" width="14.85546875" style="77" bestFit="1" customWidth="1"/>
    <col min="13318" max="13567" width="11.42578125" style="77"/>
    <col min="13568" max="13568" width="5.42578125" style="77" bestFit="1" customWidth="1"/>
    <col min="13569" max="13569" width="41.7109375" style="77" customWidth="1"/>
    <col min="13570" max="13570" width="4.85546875" style="77" bestFit="1" customWidth="1"/>
    <col min="13571" max="13571" width="10.140625" style="77" bestFit="1" customWidth="1"/>
    <col min="13572" max="13572" width="12.85546875" style="77" bestFit="1" customWidth="1"/>
    <col min="13573" max="13573" width="14.85546875" style="77" bestFit="1" customWidth="1"/>
    <col min="13574" max="13823" width="11.42578125" style="77"/>
    <col min="13824" max="13824" width="5.42578125" style="77" bestFit="1" customWidth="1"/>
    <col min="13825" max="13825" width="41.7109375" style="77" customWidth="1"/>
    <col min="13826" max="13826" width="4.85546875" style="77" bestFit="1" customWidth="1"/>
    <col min="13827" max="13827" width="10.140625" style="77" bestFit="1" customWidth="1"/>
    <col min="13828" max="13828" width="12.85546875" style="77" bestFit="1" customWidth="1"/>
    <col min="13829" max="13829" width="14.85546875" style="77" bestFit="1" customWidth="1"/>
    <col min="13830" max="14079" width="11.42578125" style="77"/>
    <col min="14080" max="14080" width="5.42578125" style="77" bestFit="1" customWidth="1"/>
    <col min="14081" max="14081" width="41.7109375" style="77" customWidth="1"/>
    <col min="14082" max="14082" width="4.85546875" style="77" bestFit="1" customWidth="1"/>
    <col min="14083" max="14083" width="10.140625" style="77" bestFit="1" customWidth="1"/>
    <col min="14084" max="14084" width="12.85546875" style="77" bestFit="1" customWidth="1"/>
    <col min="14085" max="14085" width="14.85546875" style="77" bestFit="1" customWidth="1"/>
    <col min="14086" max="14335" width="11.42578125" style="77"/>
    <col min="14336" max="14336" width="5.42578125" style="77" bestFit="1" customWidth="1"/>
    <col min="14337" max="14337" width="41.7109375" style="77" customWidth="1"/>
    <col min="14338" max="14338" width="4.85546875" style="77" bestFit="1" customWidth="1"/>
    <col min="14339" max="14339" width="10.140625" style="77" bestFit="1" customWidth="1"/>
    <col min="14340" max="14340" width="12.85546875" style="77" bestFit="1" customWidth="1"/>
    <col min="14341" max="14341" width="14.85546875" style="77" bestFit="1" customWidth="1"/>
    <col min="14342" max="14591" width="11.42578125" style="77"/>
    <col min="14592" max="14592" width="5.42578125" style="77" bestFit="1" customWidth="1"/>
    <col min="14593" max="14593" width="41.7109375" style="77" customWidth="1"/>
    <col min="14594" max="14594" width="4.85546875" style="77" bestFit="1" customWidth="1"/>
    <col min="14595" max="14595" width="10.140625" style="77" bestFit="1" customWidth="1"/>
    <col min="14596" max="14596" width="12.85546875" style="77" bestFit="1" customWidth="1"/>
    <col min="14597" max="14597" width="14.85546875" style="77" bestFit="1" customWidth="1"/>
    <col min="14598" max="14847" width="11.42578125" style="77"/>
    <col min="14848" max="14848" width="5.42578125" style="77" bestFit="1" customWidth="1"/>
    <col min="14849" max="14849" width="41.7109375" style="77" customWidth="1"/>
    <col min="14850" max="14850" width="4.85546875" style="77" bestFit="1" customWidth="1"/>
    <col min="14851" max="14851" width="10.140625" style="77" bestFit="1" customWidth="1"/>
    <col min="14852" max="14852" width="12.85546875" style="77" bestFit="1" customWidth="1"/>
    <col min="14853" max="14853" width="14.85546875" style="77" bestFit="1" customWidth="1"/>
    <col min="14854" max="15103" width="11.42578125" style="77"/>
    <col min="15104" max="15104" width="5.42578125" style="77" bestFit="1" customWidth="1"/>
    <col min="15105" max="15105" width="41.7109375" style="77" customWidth="1"/>
    <col min="15106" max="15106" width="4.85546875" style="77" bestFit="1" customWidth="1"/>
    <col min="15107" max="15107" width="10.140625" style="77" bestFit="1" customWidth="1"/>
    <col min="15108" max="15108" width="12.85546875" style="77" bestFit="1" customWidth="1"/>
    <col min="15109" max="15109" width="14.85546875" style="77" bestFit="1" customWidth="1"/>
    <col min="15110" max="15359" width="11.42578125" style="77"/>
    <col min="15360" max="15360" width="5.42578125" style="77" bestFit="1" customWidth="1"/>
    <col min="15361" max="15361" width="41.7109375" style="77" customWidth="1"/>
    <col min="15362" max="15362" width="4.85546875" style="77" bestFit="1" customWidth="1"/>
    <col min="15363" max="15363" width="10.140625" style="77" bestFit="1" customWidth="1"/>
    <col min="15364" max="15364" width="12.85546875" style="77" bestFit="1" customWidth="1"/>
    <col min="15365" max="15365" width="14.85546875" style="77" bestFit="1" customWidth="1"/>
    <col min="15366" max="15615" width="11.42578125" style="77"/>
    <col min="15616" max="15616" width="5.42578125" style="77" bestFit="1" customWidth="1"/>
    <col min="15617" max="15617" width="41.7109375" style="77" customWidth="1"/>
    <col min="15618" max="15618" width="4.85546875" style="77" bestFit="1" customWidth="1"/>
    <col min="15619" max="15619" width="10.140625" style="77" bestFit="1" customWidth="1"/>
    <col min="15620" max="15620" width="12.85546875" style="77" bestFit="1" customWidth="1"/>
    <col min="15621" max="15621" width="14.85546875" style="77" bestFit="1" customWidth="1"/>
    <col min="15622" max="15871" width="11.42578125" style="77"/>
    <col min="15872" max="15872" width="5.42578125" style="77" bestFit="1" customWidth="1"/>
    <col min="15873" max="15873" width="41.7109375" style="77" customWidth="1"/>
    <col min="15874" max="15874" width="4.85546875" style="77" bestFit="1" customWidth="1"/>
    <col min="15875" max="15875" width="10.140625" style="77" bestFit="1" customWidth="1"/>
    <col min="15876" max="15876" width="12.85546875" style="77" bestFit="1" customWidth="1"/>
    <col min="15877" max="15877" width="14.85546875" style="77" bestFit="1" customWidth="1"/>
    <col min="15878" max="16127" width="11.42578125" style="77"/>
    <col min="16128" max="16128" width="5.42578125" style="77" bestFit="1" customWidth="1"/>
    <col min="16129" max="16129" width="41.7109375" style="77" customWidth="1"/>
    <col min="16130" max="16130" width="4.85546875" style="77" bestFit="1" customWidth="1"/>
    <col min="16131" max="16131" width="10.140625" style="77" bestFit="1" customWidth="1"/>
    <col min="16132" max="16132" width="12.85546875" style="77" bestFit="1" customWidth="1"/>
    <col min="16133" max="16133" width="14.85546875" style="77" bestFit="1" customWidth="1"/>
    <col min="16134" max="16384" width="11.42578125" style="77"/>
  </cols>
  <sheetData>
    <row r="1" spans="1:15" ht="12.75" customHeight="1" x14ac:dyDescent="0.2">
      <c r="B1" s="248" t="s">
        <v>0</v>
      </c>
      <c r="C1" s="249"/>
      <c r="D1" s="249"/>
      <c r="E1" s="249"/>
      <c r="F1" s="249"/>
      <c r="G1" s="250"/>
    </row>
    <row r="2" spans="1:15" ht="15" customHeight="1" x14ac:dyDescent="0.2">
      <c r="B2" s="251" t="s">
        <v>1</v>
      </c>
      <c r="C2" s="252"/>
      <c r="D2" s="252"/>
      <c r="E2" s="252"/>
      <c r="F2" s="252"/>
      <c r="G2" s="253"/>
    </row>
    <row r="3" spans="1:15" ht="15" customHeight="1" thickBot="1" x14ac:dyDescent="0.25">
      <c r="B3" s="254" t="s">
        <v>2</v>
      </c>
      <c r="C3" s="255"/>
      <c r="D3" s="255"/>
      <c r="E3" s="255"/>
      <c r="F3" s="255"/>
      <c r="G3" s="256"/>
    </row>
    <row r="4" spans="1:15" ht="13.5" thickBot="1" x14ac:dyDescent="0.25">
      <c r="B4" s="262"/>
      <c r="C4" s="263"/>
      <c r="D4" s="263"/>
      <c r="E4" s="263"/>
      <c r="F4" s="263"/>
      <c r="G4" s="264"/>
    </row>
    <row r="5" spans="1:15" s="221" customFormat="1" ht="53.25" customHeight="1" thickBot="1" x14ac:dyDescent="0.3">
      <c r="B5" s="257" t="s">
        <v>110</v>
      </c>
      <c r="C5" s="258"/>
      <c r="D5" s="259"/>
      <c r="E5" s="257" t="s">
        <v>36</v>
      </c>
      <c r="F5" s="258"/>
      <c r="G5" s="259"/>
    </row>
    <row r="6" spans="1:15" ht="13.5" thickBot="1" x14ac:dyDescent="0.25">
      <c r="B6" s="262"/>
      <c r="C6" s="263"/>
      <c r="D6" s="263"/>
      <c r="E6" s="263"/>
      <c r="F6" s="263"/>
      <c r="G6" s="264"/>
    </row>
    <row r="7" spans="1:15" ht="26.25" thickBot="1" x14ac:dyDescent="0.25">
      <c r="A7" s="214" t="s">
        <v>101</v>
      </c>
      <c r="B7" s="215" t="s">
        <v>45</v>
      </c>
      <c r="C7" s="215" t="s">
        <v>46</v>
      </c>
      <c r="D7" s="215" t="s">
        <v>37</v>
      </c>
      <c r="E7" s="215" t="s">
        <v>38</v>
      </c>
      <c r="F7" s="215" t="s">
        <v>39</v>
      </c>
      <c r="G7" s="216" t="s">
        <v>40</v>
      </c>
    </row>
    <row r="8" spans="1:15" ht="25.5" x14ac:dyDescent="0.2">
      <c r="B8" s="191">
        <v>1</v>
      </c>
      <c r="C8" s="192" t="s">
        <v>100</v>
      </c>
      <c r="D8" s="193" t="s">
        <v>99</v>
      </c>
      <c r="E8" s="194">
        <v>5</v>
      </c>
      <c r="F8" s="389">
        <f>'MANEJO DE AGUAS'!I41</f>
        <v>226865</v>
      </c>
      <c r="G8" s="222">
        <f t="shared" ref="G8:G15" si="0">ROUND((E8*F8),0)</f>
        <v>1134325</v>
      </c>
    </row>
    <row r="9" spans="1:15" s="221" customFormat="1" ht="63" customHeight="1" x14ac:dyDescent="0.25">
      <c r="B9" s="195">
        <v>2</v>
      </c>
      <c r="C9" s="179" t="s">
        <v>70</v>
      </c>
      <c r="D9" s="165" t="s">
        <v>86</v>
      </c>
      <c r="E9" s="223">
        <v>10</v>
      </c>
      <c r="F9" s="390">
        <f>'EXCAVACION MANUAL 0-2'!I38</f>
        <v>34666</v>
      </c>
      <c r="G9" s="224">
        <f t="shared" si="0"/>
        <v>346660</v>
      </c>
      <c r="H9" s="225"/>
      <c r="I9" s="178"/>
      <c r="J9" s="226"/>
      <c r="K9" s="226"/>
      <c r="L9" s="226"/>
      <c r="M9" s="226"/>
      <c r="N9" s="226"/>
      <c r="O9" s="226"/>
    </row>
    <row r="10" spans="1:15" s="221" customFormat="1" ht="25.5" x14ac:dyDescent="0.25">
      <c r="B10" s="195">
        <v>3</v>
      </c>
      <c r="C10" s="181" t="s">
        <v>72</v>
      </c>
      <c r="D10" s="165" t="s">
        <v>86</v>
      </c>
      <c r="E10" s="223">
        <v>0.5</v>
      </c>
      <c r="F10" s="390">
        <f>'CONCRETO 2000 PSI '!I39</f>
        <v>541005</v>
      </c>
      <c r="G10" s="227">
        <f>ROUND((E10*F10),0)</f>
        <v>270503</v>
      </c>
      <c r="H10" s="228"/>
      <c r="I10" s="178"/>
      <c r="J10" s="226"/>
      <c r="K10" s="226"/>
      <c r="L10" s="226"/>
      <c r="M10" s="226"/>
      <c r="N10" s="226"/>
      <c r="O10" s="226"/>
    </row>
    <row r="11" spans="1:15" s="221" customFormat="1" ht="38.25" x14ac:dyDescent="0.25">
      <c r="B11" s="195">
        <v>4</v>
      </c>
      <c r="C11" s="179" t="s">
        <v>98</v>
      </c>
      <c r="D11" s="165" t="s">
        <v>86</v>
      </c>
      <c r="E11" s="223">
        <v>5</v>
      </c>
      <c r="F11" s="390">
        <f>'CONCRETO CICLOPEO'!I39</f>
        <v>586116</v>
      </c>
      <c r="G11" s="224">
        <f t="shared" si="0"/>
        <v>2930580</v>
      </c>
      <c r="H11" s="225"/>
      <c r="I11" s="178"/>
      <c r="J11" s="226"/>
      <c r="K11" s="226"/>
      <c r="L11" s="226"/>
      <c r="M11" s="226"/>
      <c r="N11" s="226"/>
      <c r="O11" s="226"/>
    </row>
    <row r="12" spans="1:15" s="221" customFormat="1" ht="75.75" customHeight="1" x14ac:dyDescent="0.25">
      <c r="B12" s="195">
        <v>5</v>
      </c>
      <c r="C12" s="179" t="s">
        <v>93</v>
      </c>
      <c r="D12" s="165" t="s">
        <v>92</v>
      </c>
      <c r="E12" s="223">
        <v>50</v>
      </c>
      <c r="F12" s="390">
        <v>7850</v>
      </c>
      <c r="G12" s="224">
        <f t="shared" si="0"/>
        <v>392500</v>
      </c>
      <c r="H12" s="225"/>
      <c r="I12" s="178"/>
      <c r="J12" s="226"/>
      <c r="K12" s="226"/>
      <c r="L12" s="226"/>
      <c r="M12" s="226"/>
      <c r="N12" s="226"/>
      <c r="O12" s="226"/>
    </row>
    <row r="13" spans="1:15" s="221" customFormat="1" ht="38.25" x14ac:dyDescent="0.2">
      <c r="B13" s="195">
        <v>6</v>
      </c>
      <c r="C13" s="229" t="s">
        <v>75</v>
      </c>
      <c r="D13" s="165" t="s">
        <v>86</v>
      </c>
      <c r="E13" s="223">
        <v>20</v>
      </c>
      <c r="F13" s="390">
        <f>'MURO EN GAVION'!H37</f>
        <v>388265</v>
      </c>
      <c r="G13" s="224">
        <f t="shared" si="0"/>
        <v>7765300</v>
      </c>
      <c r="H13" s="225"/>
      <c r="I13" s="178"/>
      <c r="J13" s="226"/>
      <c r="K13" s="226"/>
      <c r="L13" s="226"/>
      <c r="M13" s="226"/>
      <c r="N13" s="226"/>
      <c r="O13" s="226"/>
    </row>
    <row r="14" spans="1:15" s="221" customFormat="1" ht="25.5" x14ac:dyDescent="0.2">
      <c r="B14" s="195">
        <v>7</v>
      </c>
      <c r="C14" s="229" t="s">
        <v>74</v>
      </c>
      <c r="D14" s="165" t="s">
        <v>86</v>
      </c>
      <c r="E14" s="223">
        <v>3.5</v>
      </c>
      <c r="F14" s="390">
        <f>'CONCRETO 3000 PSI'!H36</f>
        <v>662330</v>
      </c>
      <c r="G14" s="224">
        <f t="shared" si="0"/>
        <v>2318155</v>
      </c>
      <c r="H14" s="225"/>
      <c r="I14" s="178"/>
      <c r="J14" s="226"/>
      <c r="K14" s="226"/>
      <c r="L14" s="226"/>
      <c r="M14" s="226"/>
      <c r="N14" s="226"/>
      <c r="O14" s="226"/>
    </row>
    <row r="15" spans="1:15" s="221" customFormat="1" ht="38.25" x14ac:dyDescent="0.2">
      <c r="B15" s="195">
        <v>8</v>
      </c>
      <c r="C15" s="229" t="s">
        <v>76</v>
      </c>
      <c r="D15" s="165" t="s">
        <v>86</v>
      </c>
      <c r="E15" s="223">
        <v>80</v>
      </c>
      <c r="F15" s="390">
        <f>LLENO!I39</f>
        <v>75833</v>
      </c>
      <c r="G15" s="224">
        <f t="shared" si="0"/>
        <v>6066640</v>
      </c>
      <c r="H15" s="225"/>
      <c r="I15" s="178"/>
      <c r="J15" s="226"/>
      <c r="K15" s="226"/>
      <c r="L15" s="226"/>
      <c r="M15" s="226"/>
      <c r="N15" s="226"/>
      <c r="O15" s="226"/>
    </row>
    <row r="16" spans="1:15" s="221" customFormat="1" ht="13.5" thickBot="1" x14ac:dyDescent="0.3">
      <c r="B16" s="260" t="s">
        <v>109</v>
      </c>
      <c r="C16" s="261"/>
      <c r="D16" s="261"/>
      <c r="E16" s="261"/>
      <c r="F16" s="261"/>
      <c r="G16" s="201">
        <f>ROUND(SUM(G8:G15),0)</f>
        <v>21224663</v>
      </c>
    </row>
    <row r="17" spans="1:7" ht="13.5" thickBot="1" x14ac:dyDescent="0.25"/>
    <row r="18" spans="1:7" ht="26.25" thickBot="1" x14ac:dyDescent="0.25">
      <c r="A18" s="217" t="s">
        <v>102</v>
      </c>
      <c r="B18" s="218" t="s">
        <v>45</v>
      </c>
      <c r="C18" s="219" t="s">
        <v>46</v>
      </c>
      <c r="D18" s="219" t="s">
        <v>37</v>
      </c>
      <c r="E18" s="219" t="s">
        <v>38</v>
      </c>
      <c r="F18" s="219" t="s">
        <v>39</v>
      </c>
      <c r="G18" s="220" t="s">
        <v>40</v>
      </c>
    </row>
    <row r="19" spans="1:7" ht="63.75" x14ac:dyDescent="0.2">
      <c r="B19" s="198">
        <v>1</v>
      </c>
      <c r="C19" s="197" t="s">
        <v>70</v>
      </c>
      <c r="D19" s="196" t="s">
        <v>86</v>
      </c>
      <c r="E19" s="230">
        <v>20</v>
      </c>
      <c r="F19" s="230">
        <f>'EXCAVACION MANUAL 0-2'!I38</f>
        <v>34666</v>
      </c>
      <c r="G19" s="231">
        <f t="shared" ref="G19:G23" si="1">ROUND((E19*F19),0)</f>
        <v>693320</v>
      </c>
    </row>
    <row r="20" spans="1:7" ht="25.5" x14ac:dyDescent="0.2">
      <c r="B20" s="199">
        <v>2</v>
      </c>
      <c r="C20" s="186" t="s">
        <v>72</v>
      </c>
      <c r="D20" s="185" t="s">
        <v>86</v>
      </c>
      <c r="E20" s="232">
        <v>1.5</v>
      </c>
      <c r="F20" s="232">
        <f>'CONCRETO 2000 PSI '!I39</f>
        <v>541005</v>
      </c>
      <c r="G20" s="224">
        <f t="shared" si="1"/>
        <v>811508</v>
      </c>
    </row>
    <row r="21" spans="1:7" ht="38.25" x14ac:dyDescent="0.2">
      <c r="B21" s="199">
        <v>3</v>
      </c>
      <c r="C21" s="229" t="s">
        <v>75</v>
      </c>
      <c r="D21" s="185" t="s">
        <v>86</v>
      </c>
      <c r="E21" s="232">
        <v>35</v>
      </c>
      <c r="F21" s="232">
        <f>'MURO EN GAVION'!H37</f>
        <v>388265</v>
      </c>
      <c r="G21" s="224">
        <f t="shared" si="1"/>
        <v>13589275</v>
      </c>
    </row>
    <row r="22" spans="1:7" ht="25.5" x14ac:dyDescent="0.2">
      <c r="B22" s="199">
        <v>4</v>
      </c>
      <c r="C22" s="229" t="s">
        <v>74</v>
      </c>
      <c r="D22" s="185" t="s">
        <v>86</v>
      </c>
      <c r="E22" s="232">
        <v>5.65</v>
      </c>
      <c r="F22" s="232">
        <f>'CONCRETO 3000 PSI'!H36</f>
        <v>662330</v>
      </c>
      <c r="G22" s="224">
        <f t="shared" si="1"/>
        <v>3742165</v>
      </c>
    </row>
    <row r="23" spans="1:7" ht="38.25" x14ac:dyDescent="0.2">
      <c r="B23" s="199">
        <v>5</v>
      </c>
      <c r="C23" s="229" t="s">
        <v>76</v>
      </c>
      <c r="D23" s="185" t="s">
        <v>86</v>
      </c>
      <c r="E23" s="232">
        <v>8</v>
      </c>
      <c r="F23" s="232">
        <f>LLENO!I39</f>
        <v>75833</v>
      </c>
      <c r="G23" s="224">
        <f t="shared" si="1"/>
        <v>606664</v>
      </c>
    </row>
    <row r="24" spans="1:7" ht="13.5" customHeight="1" thickBot="1" x14ac:dyDescent="0.25">
      <c r="B24" s="260" t="s">
        <v>109</v>
      </c>
      <c r="C24" s="261"/>
      <c r="D24" s="261"/>
      <c r="E24" s="261"/>
      <c r="F24" s="261"/>
      <c r="G24" s="202">
        <f>ROUND(SUM(G19:G23),0)</f>
        <v>19442932</v>
      </c>
    </row>
    <row r="25" spans="1:7" ht="13.5" thickBot="1" x14ac:dyDescent="0.25"/>
    <row r="26" spans="1:7" ht="26.25" thickBot="1" x14ac:dyDescent="0.25">
      <c r="A26" s="217" t="s">
        <v>105</v>
      </c>
      <c r="B26" s="218" t="s">
        <v>45</v>
      </c>
      <c r="C26" s="219" t="s">
        <v>46</v>
      </c>
      <c r="D26" s="219" t="s">
        <v>37</v>
      </c>
      <c r="E26" s="219" t="s">
        <v>38</v>
      </c>
      <c r="F26" s="219" t="s">
        <v>39</v>
      </c>
      <c r="G26" s="220" t="s">
        <v>40</v>
      </c>
    </row>
    <row r="27" spans="1:7" ht="25.5" x14ac:dyDescent="0.2">
      <c r="B27" s="198">
        <v>1</v>
      </c>
      <c r="C27" s="200" t="s">
        <v>100</v>
      </c>
      <c r="D27" s="196" t="s">
        <v>99</v>
      </c>
      <c r="E27" s="233">
        <v>15</v>
      </c>
      <c r="F27" s="233">
        <f>'MANEJO DE AGUAS'!I41</f>
        <v>226865</v>
      </c>
      <c r="G27" s="224">
        <f t="shared" ref="G27:G29" si="2">ROUND((E27*F27),0)</f>
        <v>3402975</v>
      </c>
    </row>
    <row r="28" spans="1:7" ht="38.25" x14ac:dyDescent="0.2">
      <c r="B28" s="199">
        <v>2</v>
      </c>
      <c r="C28" s="187" t="s">
        <v>103</v>
      </c>
      <c r="D28" s="185" t="s">
        <v>86</v>
      </c>
      <c r="E28" s="234">
        <v>12</v>
      </c>
      <c r="F28" s="234">
        <f>'RECINTE EN CONCRETO CICLOPEO'!I39</f>
        <v>583606</v>
      </c>
      <c r="G28" s="224">
        <f t="shared" si="2"/>
        <v>7003272</v>
      </c>
    </row>
    <row r="29" spans="1:7" ht="38.25" x14ac:dyDescent="0.2">
      <c r="B29" s="199">
        <v>3</v>
      </c>
      <c r="C29" s="187" t="s">
        <v>104</v>
      </c>
      <c r="D29" s="185" t="s">
        <v>86</v>
      </c>
      <c r="E29" s="234">
        <v>2</v>
      </c>
      <c r="F29" s="234">
        <f>DEMOLICIÓN!I39</f>
        <v>224165</v>
      </c>
      <c r="G29" s="224">
        <f t="shared" si="2"/>
        <v>448330</v>
      </c>
    </row>
    <row r="30" spans="1:7" ht="13.5" customHeight="1" thickBot="1" x14ac:dyDescent="0.25">
      <c r="B30" s="260" t="s">
        <v>109</v>
      </c>
      <c r="C30" s="261"/>
      <c r="D30" s="261"/>
      <c r="E30" s="261"/>
      <c r="F30" s="261"/>
      <c r="G30" s="202">
        <f>ROUND(SUM(G27:G29),0)</f>
        <v>10854577</v>
      </c>
    </row>
    <row r="31" spans="1:7" ht="3.75" customHeight="1" x14ac:dyDescent="0.2"/>
    <row r="32" spans="1:7" x14ac:dyDescent="0.2">
      <c r="B32" s="247" t="s">
        <v>42</v>
      </c>
      <c r="C32" s="247"/>
      <c r="D32" s="247"/>
      <c r="E32" s="247"/>
      <c r="F32" s="247"/>
      <c r="G32" s="189">
        <f>ROUND(SUM(G16,G24,G30),0)</f>
        <v>51522172</v>
      </c>
    </row>
    <row r="33" spans="2:10" ht="3.75" customHeight="1" x14ac:dyDescent="0.2">
      <c r="B33" s="188"/>
      <c r="C33" s="188"/>
      <c r="D33" s="188"/>
      <c r="E33" s="188"/>
      <c r="F33" s="188"/>
      <c r="G33" s="204"/>
    </row>
    <row r="34" spans="2:10" x14ac:dyDescent="0.2">
      <c r="B34" s="247" t="s">
        <v>60</v>
      </c>
      <c r="C34" s="247"/>
      <c r="D34" s="247"/>
      <c r="E34" s="247"/>
      <c r="F34" s="247"/>
      <c r="G34" s="189">
        <f>ROUND((G32*0.25),0)</f>
        <v>12880543</v>
      </c>
    </row>
    <row r="35" spans="2:10" ht="3.75" customHeight="1" x14ac:dyDescent="0.2">
      <c r="B35" s="235"/>
      <c r="C35" s="235"/>
      <c r="D35" s="235"/>
      <c r="E35" s="235"/>
      <c r="F35" s="235"/>
      <c r="G35" s="236"/>
    </row>
    <row r="36" spans="2:10" x14ac:dyDescent="0.2">
      <c r="B36" s="247" t="s">
        <v>57</v>
      </c>
      <c r="C36" s="247"/>
      <c r="D36" s="247"/>
      <c r="E36" s="247"/>
      <c r="F36" s="247"/>
      <c r="G36" s="189">
        <f>ROUND((G32*0.05),0)</f>
        <v>2576109</v>
      </c>
    </row>
    <row r="37" spans="2:10" ht="3.75" customHeight="1" x14ac:dyDescent="0.2">
      <c r="B37" s="204"/>
      <c r="C37" s="204"/>
      <c r="D37" s="204"/>
      <c r="E37" s="204"/>
      <c r="F37" s="204"/>
      <c r="G37" s="204"/>
    </row>
    <row r="38" spans="2:10" x14ac:dyDescent="0.2">
      <c r="B38" s="247" t="s">
        <v>61</v>
      </c>
      <c r="C38" s="247"/>
      <c r="D38" s="247"/>
      <c r="E38" s="247"/>
      <c r="F38" s="247"/>
      <c r="G38" s="189">
        <f>ROUND((SUM(G34:G36)),0)</f>
        <v>15456652</v>
      </c>
    </row>
    <row r="39" spans="2:10" ht="3.75" customHeight="1" x14ac:dyDescent="0.2">
      <c r="B39" s="204"/>
      <c r="C39" s="204"/>
      <c r="D39" s="204"/>
      <c r="E39" s="204"/>
      <c r="F39" s="204"/>
      <c r="G39" s="204"/>
    </row>
    <row r="40" spans="2:10" x14ac:dyDescent="0.2">
      <c r="B40" s="265" t="s">
        <v>43</v>
      </c>
      <c r="C40" s="265"/>
      <c r="D40" s="265"/>
      <c r="E40" s="265"/>
      <c r="F40" s="265"/>
      <c r="G40" s="190">
        <f>ROUND(G32+G38,0)</f>
        <v>66978824</v>
      </c>
    </row>
    <row r="41" spans="2:10" ht="3.75" customHeight="1" x14ac:dyDescent="0.2">
      <c r="B41" s="184"/>
      <c r="C41" s="184"/>
      <c r="D41" s="184"/>
      <c r="E41" s="184"/>
      <c r="F41" s="184"/>
      <c r="G41" s="184"/>
    </row>
    <row r="42" spans="2:10" x14ac:dyDescent="0.2">
      <c r="B42" s="205"/>
      <c r="C42" s="206"/>
      <c r="D42" s="206"/>
      <c r="E42" s="206"/>
      <c r="F42" s="206"/>
      <c r="G42" s="207"/>
      <c r="J42" s="338"/>
    </row>
    <row r="43" spans="2:10" x14ac:dyDescent="0.2">
      <c r="B43" s="208"/>
      <c r="C43" s="209"/>
      <c r="D43" s="209"/>
      <c r="E43" s="209"/>
      <c r="F43" s="209"/>
      <c r="G43" s="210"/>
    </row>
    <row r="44" spans="2:10" x14ac:dyDescent="0.2">
      <c r="B44" s="208"/>
      <c r="C44" s="209"/>
      <c r="D44" s="209"/>
      <c r="E44" s="209"/>
      <c r="F44" s="209"/>
      <c r="G44" s="210"/>
    </row>
    <row r="45" spans="2:10" x14ac:dyDescent="0.2">
      <c r="B45" s="208"/>
      <c r="C45" s="209"/>
      <c r="D45" s="209"/>
      <c r="E45" s="209"/>
      <c r="F45" s="209"/>
      <c r="G45" s="210"/>
    </row>
    <row r="46" spans="2:10" x14ac:dyDescent="0.2">
      <c r="B46" s="208"/>
      <c r="C46" s="209"/>
      <c r="D46" s="209"/>
      <c r="E46" s="209"/>
      <c r="F46" s="209"/>
      <c r="G46" s="210"/>
    </row>
    <row r="47" spans="2:10" x14ac:dyDescent="0.2">
      <c r="B47" s="208"/>
      <c r="C47" s="209"/>
      <c r="D47" s="209"/>
      <c r="E47" s="209"/>
      <c r="F47" s="209"/>
      <c r="G47" s="210"/>
    </row>
    <row r="48" spans="2:10" x14ac:dyDescent="0.2">
      <c r="B48" s="266" t="s">
        <v>58</v>
      </c>
      <c r="C48" s="267"/>
      <c r="D48" s="267"/>
      <c r="E48" s="267"/>
      <c r="F48" s="267"/>
      <c r="G48" s="268"/>
    </row>
    <row r="49" spans="2:7" x14ac:dyDescent="0.2">
      <c r="B49" s="269" t="s">
        <v>59</v>
      </c>
      <c r="C49" s="270"/>
      <c r="D49" s="270"/>
      <c r="E49" s="270"/>
      <c r="F49" s="270"/>
      <c r="G49" s="271"/>
    </row>
    <row r="50" spans="2:7" x14ac:dyDescent="0.2">
      <c r="B50" s="211"/>
      <c r="C50" s="212"/>
      <c r="D50" s="212"/>
      <c r="E50" s="212"/>
      <c r="F50" s="212"/>
      <c r="G50" s="213"/>
    </row>
  </sheetData>
  <mergeCells count="17">
    <mergeCell ref="B36:F36"/>
    <mergeCell ref="B38:F38"/>
    <mergeCell ref="B40:F40"/>
    <mergeCell ref="B48:G48"/>
    <mergeCell ref="B49:G49"/>
    <mergeCell ref="B34:F34"/>
    <mergeCell ref="B1:G1"/>
    <mergeCell ref="B2:G2"/>
    <mergeCell ref="B3:G3"/>
    <mergeCell ref="B5:D5"/>
    <mergeCell ref="E5:G5"/>
    <mergeCell ref="B30:F30"/>
    <mergeCell ref="B4:G4"/>
    <mergeCell ref="B6:G6"/>
    <mergeCell ref="B32:F32"/>
    <mergeCell ref="B16:F16"/>
    <mergeCell ref="B24:F24"/>
  </mergeCells>
  <pageMargins left="0.59055118110236227" right="0.59055118110236227" top="0.98425196850393704" bottom="0.98425196850393704" header="0" footer="0"/>
  <pageSetup scale="82" orientation="portrait" r:id="rId1"/>
  <headerFooter alignWithMargins="0"/>
  <rowBreaks count="1" manualBreakCount="1">
    <brk id="2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59"/>
  <sheetViews>
    <sheetView view="pageBreakPreview" topLeftCell="A13" zoomScaleNormal="100" zoomScaleSheetLayoutView="100" workbookViewId="0">
      <selection activeCell="N35" sqref="N35:N36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[8]PRESUPUESTO!B5</f>
        <v>OBRAS DE MITIGACIÓN - PROTECCION MURO EN GAVIÓN - MUNICIPIO DE VENECIA -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PRESUPUESTO!C8</f>
        <v>Manejo de aguas superficiales y desvío de quebrada para asegurar un buen trabajo.</v>
      </c>
      <c r="C5" s="282"/>
      <c r="D5" s="282"/>
      <c r="E5" s="282"/>
      <c r="F5" s="282"/>
      <c r="G5" s="283"/>
      <c r="H5" s="6" t="s">
        <v>4</v>
      </c>
      <c r="I5" s="7" t="str">
        <f>PRESUPUESTO!D8</f>
        <v>Ml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180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80</v>
      </c>
      <c r="C10" s="291"/>
      <c r="D10" s="292"/>
      <c r="E10" s="19"/>
      <c r="F10" s="20"/>
      <c r="G10" s="16"/>
      <c r="H10" s="17">
        <f>+I38*0.05</f>
        <v>4023.75</v>
      </c>
      <c r="I10" s="18"/>
    </row>
    <row r="11" spans="2:9" x14ac:dyDescent="0.2">
      <c r="B11" s="272" t="s">
        <v>81</v>
      </c>
      <c r="C11" s="273"/>
      <c r="D11" s="274"/>
      <c r="E11" s="19"/>
      <c r="F11" s="16">
        <v>7700</v>
      </c>
      <c r="G11" s="16">
        <v>0.15</v>
      </c>
      <c r="H11" s="17">
        <f>F11/G11</f>
        <v>51333.333333333336</v>
      </c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x14ac:dyDescent="0.2">
      <c r="B13" s="290"/>
      <c r="C13" s="291"/>
      <c r="D13" s="292"/>
      <c r="E13" s="19"/>
      <c r="F13" s="20"/>
      <c r="G13" s="16"/>
      <c r="H13" s="17"/>
      <c r="I13" s="18"/>
    </row>
    <row r="14" spans="2:9" ht="13.5" thickBot="1" x14ac:dyDescent="0.25">
      <c r="B14" s="293"/>
      <c r="C14" s="294"/>
      <c r="D14" s="295"/>
      <c r="E14" s="21"/>
      <c r="F14" s="22"/>
      <c r="G14" s="23"/>
      <c r="H14" s="24"/>
      <c r="I14" s="25"/>
    </row>
    <row r="15" spans="2:9" ht="13.5" thickBot="1" x14ac:dyDescent="0.25">
      <c r="B15" s="10"/>
      <c r="C15" s="10"/>
      <c r="D15" s="10"/>
      <c r="E15" s="10"/>
      <c r="F15" s="10"/>
      <c r="G15" s="10"/>
      <c r="H15" s="26" t="s">
        <v>12</v>
      </c>
      <c r="I15" s="74">
        <f>SUM(H10:H14)</f>
        <v>55357.083333333336</v>
      </c>
    </row>
    <row r="16" spans="2:9" ht="13.5" thickBot="1" x14ac:dyDescent="0.25">
      <c r="B16" s="9" t="s">
        <v>13</v>
      </c>
      <c r="C16" s="9"/>
      <c r="D16" s="10"/>
      <c r="E16" s="10"/>
      <c r="F16" s="10"/>
      <c r="G16" s="10"/>
      <c r="H16" s="10"/>
      <c r="I16" s="27"/>
    </row>
    <row r="17" spans="2:10" x14ac:dyDescent="0.2">
      <c r="B17" s="287" t="s">
        <v>7</v>
      </c>
      <c r="C17" s="288"/>
      <c r="D17" s="289"/>
      <c r="E17" s="11" t="s">
        <v>14</v>
      </c>
      <c r="F17" s="11" t="s">
        <v>15</v>
      </c>
      <c r="G17" s="11" t="s">
        <v>16</v>
      </c>
      <c r="H17" s="13" t="s">
        <v>11</v>
      </c>
      <c r="I17" s="28"/>
    </row>
    <row r="18" spans="2:10" x14ac:dyDescent="0.2">
      <c r="B18" s="372" t="s">
        <v>82</v>
      </c>
      <c r="C18" s="373"/>
      <c r="D18" s="374"/>
      <c r="E18" s="375" t="s">
        <v>83</v>
      </c>
      <c r="F18" s="32">
        <v>600</v>
      </c>
      <c r="G18" s="32">
        <v>8</v>
      </c>
      <c r="H18" s="376">
        <f>F18*G18</f>
        <v>4800</v>
      </c>
      <c r="I18" s="31"/>
    </row>
    <row r="19" spans="2:10" x14ac:dyDescent="0.2">
      <c r="B19" s="372" t="s">
        <v>84</v>
      </c>
      <c r="C19" s="373"/>
      <c r="D19" s="374"/>
      <c r="E19" s="375" t="s">
        <v>83</v>
      </c>
      <c r="F19" s="32">
        <v>20000</v>
      </c>
      <c r="G19" s="32">
        <v>1</v>
      </c>
      <c r="H19" s="376">
        <f>F19*G19</f>
        <v>20000</v>
      </c>
      <c r="I19" s="31"/>
    </row>
    <row r="20" spans="2:10" x14ac:dyDescent="0.2">
      <c r="B20" s="367" t="s">
        <v>85</v>
      </c>
      <c r="C20" s="377"/>
      <c r="D20" s="368"/>
      <c r="E20" s="375" t="s">
        <v>86</v>
      </c>
      <c r="F20" s="32">
        <f>'CONCRETO 3000 PSI'!H36</f>
        <v>662330</v>
      </c>
      <c r="G20" s="32">
        <v>0.1</v>
      </c>
      <c r="H20" s="376">
        <f>F20*G20</f>
        <v>66233</v>
      </c>
      <c r="I20" s="31"/>
    </row>
    <row r="21" spans="2:10" x14ac:dyDescent="0.2">
      <c r="B21" s="367"/>
      <c r="C21" s="377"/>
      <c r="D21" s="368"/>
      <c r="E21" s="378"/>
      <c r="F21" s="33"/>
      <c r="G21" s="33"/>
      <c r="H21" s="34"/>
      <c r="I21" s="31"/>
    </row>
    <row r="22" spans="2:10" x14ac:dyDescent="0.2">
      <c r="B22" s="367"/>
      <c r="C22" s="377"/>
      <c r="D22" s="368"/>
      <c r="E22" s="378"/>
      <c r="F22" s="33"/>
      <c r="G22" s="33"/>
      <c r="H22" s="34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SUM(H18:H24)</f>
        <v>91033</v>
      </c>
    </row>
    <row r="26" spans="2:10" x14ac:dyDescent="0.2">
      <c r="B26" s="10"/>
      <c r="C26" s="10"/>
      <c r="D26" s="10"/>
      <c r="E26" s="10"/>
      <c r="F26" s="41"/>
      <c r="G26" s="41"/>
      <c r="H26" s="42"/>
      <c r="I26" s="239"/>
    </row>
    <row r="27" spans="2:10" ht="13.5" thickBot="1" x14ac:dyDescent="0.25">
      <c r="B27" s="43" t="s">
        <v>17</v>
      </c>
      <c r="C27" s="43"/>
      <c r="D27" s="44"/>
      <c r="E27" s="10"/>
      <c r="F27" s="10"/>
      <c r="G27" s="10"/>
      <c r="H27" s="10"/>
      <c r="I27" s="27"/>
    </row>
    <row r="28" spans="2:10" x14ac:dyDescent="0.2">
      <c r="B28" s="287" t="s">
        <v>18</v>
      </c>
      <c r="C28" s="289"/>
      <c r="D28" s="45" t="s">
        <v>19</v>
      </c>
      <c r="E28" s="11" t="s">
        <v>20</v>
      </c>
      <c r="F28" s="11" t="s">
        <v>21</v>
      </c>
      <c r="G28" s="11" t="s">
        <v>22</v>
      </c>
      <c r="H28" s="46" t="s">
        <v>11</v>
      </c>
      <c r="I28" s="28"/>
    </row>
    <row r="29" spans="2:10" s="3" customFormat="1" x14ac:dyDescent="0.25">
      <c r="B29" s="299"/>
      <c r="C29" s="300"/>
      <c r="D29" s="47"/>
      <c r="E29" s="48"/>
      <c r="F29" s="48"/>
      <c r="G29" s="49"/>
      <c r="H29" s="50"/>
      <c r="I29" s="51"/>
    </row>
    <row r="30" spans="2:10" s="3" customFormat="1" x14ac:dyDescent="0.25">
      <c r="B30" s="301"/>
      <c r="C30" s="302"/>
      <c r="D30" s="70"/>
      <c r="E30" s="71"/>
      <c r="F30" s="71"/>
      <c r="G30" s="72"/>
      <c r="H30" s="73"/>
      <c r="I30" s="51"/>
    </row>
    <row r="31" spans="2:10" ht="13.5" thickBot="1" x14ac:dyDescent="0.25">
      <c r="B31" s="303"/>
      <c r="C31" s="304"/>
      <c r="D31" s="21"/>
      <c r="E31" s="22"/>
      <c r="F31" s="23"/>
      <c r="G31" s="24"/>
      <c r="H31" s="21"/>
      <c r="I31" s="52"/>
    </row>
    <row r="32" spans="2:10" ht="13.5" thickBot="1" x14ac:dyDescent="0.25">
      <c r="B32" s="10"/>
      <c r="C32" s="10"/>
      <c r="D32" s="10"/>
      <c r="E32" s="10"/>
      <c r="F32" s="10"/>
      <c r="G32" s="10"/>
      <c r="H32" s="26" t="s">
        <v>12</v>
      </c>
      <c r="I32" s="74">
        <f>SUM(H29:H31)</f>
        <v>0</v>
      </c>
    </row>
    <row r="33" spans="2:9" ht="13.5" thickBot="1" x14ac:dyDescent="0.25">
      <c r="B33" s="43" t="s">
        <v>23</v>
      </c>
      <c r="C33" s="43"/>
      <c r="D33" s="10"/>
      <c r="E33" s="10"/>
      <c r="F33" s="10"/>
      <c r="G33" s="10"/>
      <c r="H33" s="10"/>
      <c r="I33" s="27"/>
    </row>
    <row r="34" spans="2:9" x14ac:dyDescent="0.2">
      <c r="B34" s="287" t="s">
        <v>24</v>
      </c>
      <c r="C34" s="289"/>
      <c r="D34" s="53" t="s">
        <v>25</v>
      </c>
      <c r="E34" s="11" t="s">
        <v>26</v>
      </c>
      <c r="F34" s="12" t="s">
        <v>27</v>
      </c>
      <c r="G34" s="53" t="s">
        <v>10</v>
      </c>
      <c r="H34" s="13" t="s">
        <v>11</v>
      </c>
      <c r="I34" s="28"/>
    </row>
    <row r="35" spans="2:9" x14ac:dyDescent="0.2">
      <c r="B35" s="367" t="s">
        <v>63</v>
      </c>
      <c r="C35" s="368"/>
      <c r="D35" s="351">
        <f>(1160000/26)*2</f>
        <v>89230.769230769234</v>
      </c>
      <c r="E35" s="352">
        <v>1.85</v>
      </c>
      <c r="F35" s="369">
        <f>+E35*D35</f>
        <v>165076.92307692309</v>
      </c>
      <c r="G35" s="369">
        <v>4</v>
      </c>
      <c r="H35" s="370">
        <f>+F35/G35</f>
        <v>41269.230769230773</v>
      </c>
      <c r="I35" s="52"/>
    </row>
    <row r="36" spans="2:9" x14ac:dyDescent="0.2">
      <c r="B36" s="367" t="s">
        <v>28</v>
      </c>
      <c r="C36" s="371"/>
      <c r="D36" s="351">
        <f>(1.9*1160000/26)</f>
        <v>84769.230769230766</v>
      </c>
      <c r="E36" s="352">
        <v>1.85</v>
      </c>
      <c r="F36" s="369">
        <f>+E36*D36</f>
        <v>156823.07692307694</v>
      </c>
      <c r="G36" s="369">
        <f>+G35</f>
        <v>4</v>
      </c>
      <c r="H36" s="370">
        <f>+F36/G36</f>
        <v>39205.769230769234</v>
      </c>
      <c r="I36" s="52"/>
    </row>
    <row r="37" spans="2:9" ht="13.5" thickBot="1" x14ac:dyDescent="0.25">
      <c r="B37" s="379"/>
      <c r="C37" s="380"/>
      <c r="D37" s="381"/>
      <c r="E37" s="382"/>
      <c r="F37" s="382"/>
      <c r="G37" s="382"/>
      <c r="H37" s="383"/>
      <c r="I37" s="58"/>
    </row>
    <row r="38" spans="2:9" ht="13.5" thickBot="1" x14ac:dyDescent="0.25">
      <c r="B38" s="10"/>
      <c r="C38" s="10"/>
      <c r="D38" s="10"/>
      <c r="E38" s="10"/>
      <c r="F38" s="10"/>
      <c r="G38" s="10"/>
      <c r="H38" s="26" t="s">
        <v>12</v>
      </c>
      <c r="I38" s="74">
        <f>SUM(H35:H37)</f>
        <v>80475</v>
      </c>
    </row>
    <row r="39" spans="2:9" x14ac:dyDescent="0.2">
      <c r="B39" s="10"/>
      <c r="C39" s="10"/>
      <c r="D39" s="10"/>
      <c r="E39" s="10"/>
      <c r="F39" s="10"/>
      <c r="G39" s="10"/>
      <c r="H39" s="26"/>
      <c r="I39" s="237"/>
    </row>
    <row r="40" spans="2:9" ht="13.5" thickBot="1" x14ac:dyDescent="0.25">
      <c r="B40" s="10"/>
      <c r="C40" s="10"/>
      <c r="D40" s="10"/>
      <c r="E40" s="10"/>
      <c r="F40" s="10"/>
      <c r="G40" s="10"/>
      <c r="H40" s="59"/>
      <c r="I40" s="27"/>
    </row>
    <row r="41" spans="2:9" ht="13.5" thickBot="1" x14ac:dyDescent="0.25">
      <c r="B41" s="10"/>
      <c r="C41" s="10"/>
      <c r="D41" s="10"/>
      <c r="E41" s="10"/>
      <c r="F41" s="60" t="s">
        <v>29</v>
      </c>
      <c r="G41" s="61"/>
      <c r="H41" s="61"/>
      <c r="I41" s="177">
        <f>ROUND(I15+I25+I32+I38,0)</f>
        <v>226865</v>
      </c>
    </row>
    <row r="42" spans="2:9" ht="13.5" thickBot="1" x14ac:dyDescent="0.25">
      <c r="B42" s="9" t="s">
        <v>30</v>
      </c>
      <c r="C42" s="9"/>
      <c r="D42" s="10"/>
      <c r="E42" s="10"/>
      <c r="F42" s="10"/>
      <c r="G42" s="10"/>
      <c r="H42" s="10"/>
      <c r="I42" s="76"/>
    </row>
    <row r="43" spans="2:9" x14ac:dyDescent="0.2">
      <c r="B43" s="62" t="s">
        <v>7</v>
      </c>
      <c r="C43" s="63"/>
      <c r="D43" s="63"/>
      <c r="E43" s="63"/>
      <c r="F43" s="64"/>
      <c r="G43" s="65"/>
      <c r="H43" s="66" t="s">
        <v>31</v>
      </c>
      <c r="I43" s="28"/>
    </row>
    <row r="44" spans="2:9" x14ac:dyDescent="0.2">
      <c r="B44" s="290" t="s">
        <v>32</v>
      </c>
      <c r="C44" s="306"/>
      <c r="D44" s="306"/>
      <c r="E44" s="306"/>
      <c r="F44" s="307"/>
      <c r="G44" s="147">
        <v>0.25</v>
      </c>
      <c r="H44" s="67">
        <f>+G44*I41</f>
        <v>56716.25</v>
      </c>
      <c r="I44" s="68"/>
    </row>
    <row r="45" spans="2:9" x14ac:dyDescent="0.2">
      <c r="B45" s="290" t="s">
        <v>33</v>
      </c>
      <c r="C45" s="306"/>
      <c r="D45" s="306"/>
      <c r="E45" s="306"/>
      <c r="F45" s="307"/>
      <c r="G45" s="359"/>
      <c r="H45" s="360"/>
      <c r="I45" s="68"/>
    </row>
    <row r="46" spans="2:9" ht="13.5" thickBot="1" x14ac:dyDescent="0.25">
      <c r="B46" s="293" t="s">
        <v>34</v>
      </c>
      <c r="C46" s="308"/>
      <c r="D46" s="308"/>
      <c r="E46" s="308"/>
      <c r="F46" s="305"/>
      <c r="G46" s="150">
        <v>0.05</v>
      </c>
      <c r="H46" s="69">
        <f>+G46*I41</f>
        <v>11343.25</v>
      </c>
      <c r="I46" s="58"/>
    </row>
    <row r="47" spans="2:9" ht="13.5" thickBot="1" x14ac:dyDescent="0.25">
      <c r="B47" s="10"/>
      <c r="C47" s="10"/>
      <c r="D47" s="10"/>
      <c r="E47" s="10"/>
      <c r="F47" s="10"/>
      <c r="G47" s="10"/>
      <c r="H47" s="26" t="s">
        <v>12</v>
      </c>
      <c r="I47" s="164">
        <f>ROUND((SUM(H44:H46)),0)</f>
        <v>68060</v>
      </c>
    </row>
    <row r="48" spans="2:9" ht="13.5" thickBot="1" x14ac:dyDescent="0.25">
      <c r="B48" s="10"/>
      <c r="C48" s="10"/>
      <c r="D48" s="10"/>
      <c r="E48" s="10"/>
      <c r="F48" s="10"/>
      <c r="G48" s="10"/>
      <c r="H48" s="10"/>
      <c r="I48" s="27"/>
    </row>
    <row r="49" spans="2:9" ht="13.5" thickBot="1" x14ac:dyDescent="0.25">
      <c r="B49" s="167"/>
      <c r="C49" s="167"/>
      <c r="D49" s="44"/>
      <c r="E49" s="168" t="s">
        <v>35</v>
      </c>
      <c r="F49" s="169"/>
      <c r="G49" s="169"/>
      <c r="H49" s="169"/>
      <c r="I49" s="163">
        <f>ROUND((I41+I47),0)</f>
        <v>294925</v>
      </c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166"/>
      <c r="C54" s="166"/>
      <c r="D54" s="166"/>
      <c r="E54" s="166"/>
      <c r="F54" s="166"/>
      <c r="G54" s="166"/>
      <c r="H54" s="166"/>
      <c r="I54" s="166"/>
    </row>
    <row r="55" spans="2:9" x14ac:dyDescent="0.2">
      <c r="B55" s="166"/>
      <c r="C55" s="166"/>
      <c r="D55" s="166"/>
      <c r="E55" s="166"/>
      <c r="F55" s="166"/>
      <c r="G55" s="166"/>
      <c r="H55" s="166"/>
      <c r="I55" s="166"/>
    </row>
    <row r="56" spans="2:9" x14ac:dyDescent="0.2">
      <c r="B56" s="166"/>
      <c r="C56" s="166"/>
      <c r="D56" s="166"/>
      <c r="E56" s="166"/>
      <c r="F56" s="166"/>
      <c r="G56" s="166"/>
      <c r="H56" s="166"/>
      <c r="I56" s="166"/>
    </row>
    <row r="57" spans="2:9" x14ac:dyDescent="0.2">
      <c r="B57" s="267" t="s">
        <v>58</v>
      </c>
      <c r="C57" s="267"/>
      <c r="D57" s="267"/>
      <c r="E57" s="267"/>
      <c r="F57" s="267"/>
      <c r="G57" s="267"/>
      <c r="H57" s="267"/>
      <c r="I57" s="267"/>
    </row>
    <row r="58" spans="2:9" x14ac:dyDescent="0.2">
      <c r="B58" s="270" t="s">
        <v>59</v>
      </c>
      <c r="C58" s="270"/>
      <c r="D58" s="270"/>
      <c r="E58" s="270"/>
      <c r="F58" s="270"/>
      <c r="G58" s="270"/>
      <c r="H58" s="270"/>
      <c r="I58" s="270"/>
    </row>
    <row r="59" spans="2:9" x14ac:dyDescent="0.2">
      <c r="B59" s="166"/>
      <c r="C59" s="166"/>
      <c r="D59" s="166"/>
      <c r="E59" s="166"/>
      <c r="F59" s="166"/>
      <c r="G59" s="166"/>
      <c r="H59" s="166"/>
      <c r="I59" s="166"/>
    </row>
  </sheetData>
  <mergeCells count="31">
    <mergeCell ref="B58:I58"/>
    <mergeCell ref="B36:C36"/>
    <mergeCell ref="B37:C37"/>
    <mergeCell ref="B44:F44"/>
    <mergeCell ref="B45:F45"/>
    <mergeCell ref="B46:F46"/>
    <mergeCell ref="B57:I57"/>
    <mergeCell ref="B35:C35"/>
    <mergeCell ref="B19:D19"/>
    <mergeCell ref="B20:D20"/>
    <mergeCell ref="B21:D21"/>
    <mergeCell ref="B22:D22"/>
    <mergeCell ref="B23:D23"/>
    <mergeCell ref="B24:D24"/>
    <mergeCell ref="B28:C28"/>
    <mergeCell ref="B29:C29"/>
    <mergeCell ref="B30:C30"/>
    <mergeCell ref="B31:C31"/>
    <mergeCell ref="B34:C34"/>
    <mergeCell ref="B18:D18"/>
    <mergeCell ref="B1:I1"/>
    <mergeCell ref="B3:D3"/>
    <mergeCell ref="E3:I3"/>
    <mergeCell ref="B5:G6"/>
    <mergeCell ref="B9:D9"/>
    <mergeCell ref="B10:D10"/>
    <mergeCell ref="B11:D11"/>
    <mergeCell ref="B12:D12"/>
    <mergeCell ref="B13:D13"/>
    <mergeCell ref="B14:D14"/>
    <mergeCell ref="B17:D17"/>
  </mergeCells>
  <pageMargins left="0.7" right="0.7" top="0.75" bottom="0.75" header="0.3" footer="0.3"/>
  <pageSetup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56"/>
  <sheetViews>
    <sheetView view="pageBreakPreview" zoomScaleNormal="100" zoomScaleSheetLayoutView="100" workbookViewId="0">
      <selection activeCell="N27" sqref="N27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PRESUPUESTO!B5</f>
        <v>CONSTRUCCIÓN DE OBRAS DE MITIGACIÓN - PROTECCION MUROS EN GAVIÓN Y RECINTE EN EL MUNICIPIO DE VENECIA –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PRESUPUESTO!C9</f>
        <v xml:space="preserve">Excavación manual en material heterogeneo bajo cualquier grado de humedad de 0-2 metros de profundidad. Incluye: roca descompuesta, bolas de roca de volúmen inferior a 0.35 m³, el cargue, transporte interno y externo. </v>
      </c>
      <c r="C5" s="282"/>
      <c r="D5" s="282"/>
      <c r="E5" s="282"/>
      <c r="F5" s="282"/>
      <c r="G5" s="283"/>
      <c r="H5" s="6" t="s">
        <v>4</v>
      </c>
      <c r="I5" s="7" t="str">
        <f>PRESUPUESTO!D9</f>
        <v>M3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8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71</v>
      </c>
      <c r="C10" s="291"/>
      <c r="D10" s="292"/>
      <c r="E10" s="19"/>
      <c r="F10" s="20"/>
      <c r="G10" s="16"/>
      <c r="H10" s="17">
        <f>+I37*0.05</f>
        <v>1650.7692307692309</v>
      </c>
      <c r="I10" s="18"/>
    </row>
    <row r="11" spans="2:9" x14ac:dyDescent="0.2">
      <c r="B11" s="272"/>
      <c r="C11" s="273"/>
      <c r="D11" s="274"/>
      <c r="E11" s="19"/>
      <c r="F11" s="16"/>
      <c r="G11" s="16"/>
      <c r="H11" s="17"/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x14ac:dyDescent="0.2">
      <c r="B13" s="290"/>
      <c r="C13" s="291"/>
      <c r="D13" s="292"/>
      <c r="E13" s="19"/>
      <c r="F13" s="20"/>
      <c r="G13" s="16"/>
      <c r="H13" s="17"/>
      <c r="I13" s="18"/>
    </row>
    <row r="14" spans="2:9" ht="13.5" thickBot="1" x14ac:dyDescent="0.25">
      <c r="B14" s="293"/>
      <c r="C14" s="294"/>
      <c r="D14" s="295"/>
      <c r="E14" s="21"/>
      <c r="F14" s="22"/>
      <c r="G14" s="23"/>
      <c r="H14" s="24"/>
      <c r="I14" s="25"/>
    </row>
    <row r="15" spans="2:9" ht="13.5" thickBot="1" x14ac:dyDescent="0.25">
      <c r="B15" s="10"/>
      <c r="C15" s="10"/>
      <c r="D15" s="10"/>
      <c r="E15" s="10"/>
      <c r="F15" s="10"/>
      <c r="G15" s="10"/>
      <c r="H15" s="26" t="s">
        <v>12</v>
      </c>
      <c r="I15" s="74">
        <f>SUM(H10:H14)</f>
        <v>1650.7692307692309</v>
      </c>
    </row>
    <row r="16" spans="2:9" ht="13.5" thickBot="1" x14ac:dyDescent="0.25">
      <c r="B16" s="9" t="s">
        <v>13</v>
      </c>
      <c r="C16" s="9"/>
      <c r="D16" s="10"/>
      <c r="E16" s="10"/>
      <c r="F16" s="10"/>
      <c r="G16" s="10"/>
      <c r="H16" s="10"/>
      <c r="I16" s="27"/>
    </row>
    <row r="17" spans="2:10" x14ac:dyDescent="0.2">
      <c r="B17" s="287" t="s">
        <v>7</v>
      </c>
      <c r="C17" s="288"/>
      <c r="D17" s="289"/>
      <c r="E17" s="11" t="s">
        <v>14</v>
      </c>
      <c r="F17" s="11" t="s">
        <v>15</v>
      </c>
      <c r="G17" s="11" t="s">
        <v>16</v>
      </c>
      <c r="H17" s="13" t="s">
        <v>11</v>
      </c>
      <c r="I17" s="28"/>
    </row>
    <row r="18" spans="2:10" x14ac:dyDescent="0.2">
      <c r="B18" s="272"/>
      <c r="C18" s="273"/>
      <c r="D18" s="274"/>
      <c r="E18" s="15"/>
      <c r="F18" s="29"/>
      <c r="G18" s="29"/>
      <c r="H18" s="30"/>
      <c r="I18" s="31"/>
    </row>
    <row r="19" spans="2:10" x14ac:dyDescent="0.2">
      <c r="B19" s="272"/>
      <c r="C19" s="273"/>
      <c r="D19" s="274"/>
      <c r="E19" s="15"/>
      <c r="F19" s="29"/>
      <c r="G19" s="29"/>
      <c r="H19" s="30"/>
      <c r="I19" s="31"/>
    </row>
    <row r="20" spans="2:10" x14ac:dyDescent="0.2">
      <c r="B20" s="290"/>
      <c r="C20" s="291"/>
      <c r="D20" s="292"/>
      <c r="E20" s="15"/>
      <c r="F20" s="32"/>
      <c r="G20" s="29"/>
      <c r="H20" s="30"/>
      <c r="I20" s="31"/>
    </row>
    <row r="21" spans="2:10" x14ac:dyDescent="0.2">
      <c r="B21" s="290"/>
      <c r="C21" s="291"/>
      <c r="D21" s="292"/>
      <c r="E21" s="19"/>
      <c r="F21" s="33"/>
      <c r="G21" s="33"/>
      <c r="H21" s="34"/>
      <c r="I21" s="31"/>
    </row>
    <row r="22" spans="2:10" x14ac:dyDescent="0.2">
      <c r="B22" s="290"/>
      <c r="C22" s="291"/>
      <c r="D22" s="292"/>
      <c r="E22" s="19"/>
      <c r="F22" s="35"/>
      <c r="G22" s="35"/>
      <c r="H22" s="36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SUM(H18:H24)</f>
        <v>0</v>
      </c>
    </row>
    <row r="26" spans="2:10" ht="13.5" thickBot="1" x14ac:dyDescent="0.25">
      <c r="B26" s="43" t="s">
        <v>17</v>
      </c>
      <c r="C26" s="43"/>
      <c r="D26" s="44"/>
      <c r="E26" s="10"/>
      <c r="F26" s="10"/>
      <c r="G26" s="10"/>
      <c r="H26" s="10"/>
      <c r="I26" s="27"/>
    </row>
    <row r="27" spans="2:10" x14ac:dyDescent="0.2">
      <c r="B27" s="287" t="s">
        <v>18</v>
      </c>
      <c r="C27" s="289"/>
      <c r="D27" s="45" t="s">
        <v>19</v>
      </c>
      <c r="E27" s="11" t="s">
        <v>20</v>
      </c>
      <c r="F27" s="11" t="s">
        <v>21</v>
      </c>
      <c r="G27" s="11" t="s">
        <v>22</v>
      </c>
      <c r="H27" s="46" t="s">
        <v>11</v>
      </c>
      <c r="I27" s="28"/>
    </row>
    <row r="28" spans="2:10" s="3" customFormat="1" x14ac:dyDescent="0.25">
      <c r="B28" s="299"/>
      <c r="C28" s="300"/>
      <c r="D28" s="47"/>
      <c r="E28" s="48"/>
      <c r="F28" s="48"/>
      <c r="G28" s="49"/>
      <c r="H28" s="50"/>
      <c r="I28" s="51"/>
    </row>
    <row r="29" spans="2:10" s="3" customFormat="1" x14ac:dyDescent="0.25">
      <c r="B29" s="301"/>
      <c r="C29" s="302"/>
      <c r="D29" s="70"/>
      <c r="E29" s="71"/>
      <c r="F29" s="71"/>
      <c r="G29" s="72"/>
      <c r="H29" s="73"/>
      <c r="I29" s="51"/>
    </row>
    <row r="30" spans="2:10" ht="13.5" thickBot="1" x14ac:dyDescent="0.25">
      <c r="B30" s="303"/>
      <c r="C30" s="304"/>
      <c r="D30" s="21"/>
      <c r="E30" s="22"/>
      <c r="F30" s="23"/>
      <c r="G30" s="24"/>
      <c r="H30" s="21"/>
      <c r="I30" s="52"/>
    </row>
    <row r="31" spans="2:10" ht="13.5" thickBot="1" x14ac:dyDescent="0.25">
      <c r="B31" s="10"/>
      <c r="C31" s="10"/>
      <c r="D31" s="10"/>
      <c r="E31" s="10"/>
      <c r="F31" s="10"/>
      <c r="G31" s="10"/>
      <c r="H31" s="26" t="s">
        <v>12</v>
      </c>
      <c r="I31" s="74">
        <f>SUM(H28:H30)</f>
        <v>0</v>
      </c>
    </row>
    <row r="32" spans="2:10" ht="13.5" thickBot="1" x14ac:dyDescent="0.25">
      <c r="B32" s="43" t="s">
        <v>23</v>
      </c>
      <c r="C32" s="43"/>
      <c r="D32" s="10"/>
      <c r="E32" s="10"/>
      <c r="F32" s="10"/>
      <c r="G32" s="10"/>
      <c r="H32" s="10"/>
      <c r="I32" s="27"/>
    </row>
    <row r="33" spans="2:9" x14ac:dyDescent="0.2">
      <c r="B33" s="287" t="s">
        <v>24</v>
      </c>
      <c r="C33" s="289"/>
      <c r="D33" s="53" t="s">
        <v>25</v>
      </c>
      <c r="E33" s="11" t="s">
        <v>26</v>
      </c>
      <c r="F33" s="12" t="s">
        <v>27</v>
      </c>
      <c r="G33" s="53" t="s">
        <v>10</v>
      </c>
      <c r="H33" s="13" t="s">
        <v>11</v>
      </c>
      <c r="I33" s="28"/>
    </row>
    <row r="34" spans="2:9" x14ac:dyDescent="0.2">
      <c r="B34" s="367" t="s">
        <v>63</v>
      </c>
      <c r="C34" s="368"/>
      <c r="D34" s="351">
        <f>(1160000/26)*2</f>
        <v>89230.769230769234</v>
      </c>
      <c r="E34" s="352">
        <v>1.85</v>
      </c>
      <c r="F34" s="369">
        <f>+E34*D34</f>
        <v>165076.92307692309</v>
      </c>
      <c r="G34" s="369">
        <v>5</v>
      </c>
      <c r="H34" s="370">
        <f>+F34/G34</f>
        <v>33015.384615384617</v>
      </c>
      <c r="I34" s="52"/>
    </row>
    <row r="35" spans="2:9" x14ac:dyDescent="0.2">
      <c r="B35" s="290"/>
      <c r="C35" s="307"/>
      <c r="D35" s="54"/>
      <c r="E35" s="55"/>
      <c r="F35" s="16"/>
      <c r="G35" s="16"/>
      <c r="H35" s="56"/>
      <c r="I35" s="52"/>
    </row>
    <row r="36" spans="2:9" ht="13.5" thickBot="1" x14ac:dyDescent="0.25">
      <c r="B36" s="293"/>
      <c r="C36" s="305"/>
      <c r="D36" s="22"/>
      <c r="E36" s="57"/>
      <c r="F36" s="57"/>
      <c r="G36" s="57"/>
      <c r="H36" s="44"/>
      <c r="I36" s="58"/>
    </row>
    <row r="37" spans="2:9" ht="13.5" thickBot="1" x14ac:dyDescent="0.25">
      <c r="B37" s="10"/>
      <c r="C37" s="10"/>
      <c r="D37" s="10"/>
      <c r="E37" s="10"/>
      <c r="F37" s="10"/>
      <c r="G37" s="10"/>
      <c r="H37" s="26" t="s">
        <v>12</v>
      </c>
      <c r="I37" s="74">
        <f>SUM(H34:H36)</f>
        <v>33015.384615384617</v>
      </c>
    </row>
    <row r="38" spans="2:9" ht="13.5" thickBot="1" x14ac:dyDescent="0.25">
      <c r="B38" s="10"/>
      <c r="C38" s="10"/>
      <c r="D38" s="10"/>
      <c r="E38" s="10"/>
      <c r="F38" s="60" t="s">
        <v>29</v>
      </c>
      <c r="G38" s="61"/>
      <c r="H38" s="61"/>
      <c r="I38" s="177">
        <f>ROUND(I15+I25+I31+I37,0)</f>
        <v>34666</v>
      </c>
    </row>
    <row r="39" spans="2:9" ht="13.5" thickBot="1" x14ac:dyDescent="0.25">
      <c r="B39" s="9" t="s">
        <v>30</v>
      </c>
      <c r="C39" s="9"/>
      <c r="D39" s="10"/>
      <c r="E39" s="10"/>
      <c r="F39" s="10"/>
      <c r="G39" s="10"/>
      <c r="H39" s="10"/>
      <c r="I39" s="76"/>
    </row>
    <row r="40" spans="2:9" x14ac:dyDescent="0.2">
      <c r="B40" s="62" t="s">
        <v>7</v>
      </c>
      <c r="C40" s="63"/>
      <c r="D40" s="63"/>
      <c r="E40" s="63"/>
      <c r="F40" s="64"/>
      <c r="G40" s="65"/>
      <c r="H40" s="66" t="s">
        <v>31</v>
      </c>
      <c r="I40" s="28"/>
    </row>
    <row r="41" spans="2:9" x14ac:dyDescent="0.2">
      <c r="B41" s="290" t="s">
        <v>32</v>
      </c>
      <c r="C41" s="306"/>
      <c r="D41" s="306"/>
      <c r="E41" s="306"/>
      <c r="F41" s="307"/>
      <c r="G41" s="147">
        <v>0.25</v>
      </c>
      <c r="H41" s="67">
        <f>+G41*I38</f>
        <v>8666.5</v>
      </c>
      <c r="I41" s="68"/>
    </row>
    <row r="42" spans="2:9" x14ac:dyDescent="0.2">
      <c r="B42" s="290" t="s">
        <v>33</v>
      </c>
      <c r="C42" s="306"/>
      <c r="D42" s="306"/>
      <c r="E42" s="306"/>
      <c r="F42" s="307"/>
      <c r="G42" s="147"/>
      <c r="H42" s="67"/>
      <c r="I42" s="68"/>
    </row>
    <row r="43" spans="2:9" ht="13.5" thickBot="1" x14ac:dyDescent="0.25">
      <c r="B43" s="293" t="s">
        <v>34</v>
      </c>
      <c r="C43" s="308"/>
      <c r="D43" s="308"/>
      <c r="E43" s="308"/>
      <c r="F43" s="305"/>
      <c r="G43" s="150">
        <v>0.05</v>
      </c>
      <c r="H43" s="69">
        <f>+G43*I38</f>
        <v>1733.3000000000002</v>
      </c>
      <c r="I43" s="58"/>
    </row>
    <row r="44" spans="2:9" ht="13.5" thickBot="1" x14ac:dyDescent="0.25">
      <c r="B44" s="10"/>
      <c r="C44" s="10"/>
      <c r="D44" s="10"/>
      <c r="E44" s="10"/>
      <c r="F44" s="10"/>
      <c r="G44" s="10"/>
      <c r="H44" s="26" t="s">
        <v>12</v>
      </c>
      <c r="I44" s="164">
        <f>ROUND((SUM(H41:H43)),0)</f>
        <v>10400</v>
      </c>
    </row>
    <row r="45" spans="2:9" ht="13.5" thickBot="1" x14ac:dyDescent="0.25">
      <c r="B45" s="10"/>
      <c r="C45" s="10"/>
      <c r="D45" s="10"/>
      <c r="E45" s="10"/>
      <c r="F45" s="10"/>
      <c r="G45" s="10"/>
      <c r="H45" s="10"/>
      <c r="I45" s="27"/>
    </row>
    <row r="46" spans="2:9" ht="13.5" thickBot="1" x14ac:dyDescent="0.25">
      <c r="B46" s="167"/>
      <c r="C46" s="167"/>
      <c r="D46" s="44"/>
      <c r="E46" s="168" t="s">
        <v>35</v>
      </c>
      <c r="F46" s="169"/>
      <c r="G46" s="169"/>
      <c r="H46" s="169"/>
      <c r="I46" s="163">
        <f>ROUND((I38+I44),0)</f>
        <v>45066</v>
      </c>
    </row>
    <row r="47" spans="2:9" x14ac:dyDescent="0.2">
      <c r="B47" s="166"/>
      <c r="C47" s="166"/>
      <c r="D47" s="166"/>
      <c r="E47" s="166"/>
      <c r="F47" s="166"/>
      <c r="G47" s="166"/>
      <c r="H47" s="166"/>
      <c r="I47" s="166"/>
    </row>
    <row r="48" spans="2:9" x14ac:dyDescent="0.2">
      <c r="B48" s="166"/>
      <c r="C48" s="166"/>
      <c r="D48" s="166"/>
      <c r="E48" s="166"/>
      <c r="F48" s="166"/>
      <c r="G48" s="166"/>
      <c r="H48" s="166"/>
      <c r="I48" s="166"/>
    </row>
    <row r="49" spans="2:9" x14ac:dyDescent="0.2">
      <c r="B49" s="166"/>
      <c r="C49" s="166"/>
      <c r="D49" s="166"/>
      <c r="E49" s="166"/>
      <c r="F49" s="166"/>
      <c r="G49" s="166"/>
      <c r="H49" s="166"/>
      <c r="I49" s="166"/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309" t="s">
        <v>58</v>
      </c>
      <c r="C54" s="309"/>
      <c r="D54" s="309"/>
      <c r="E54" s="309"/>
      <c r="F54" s="309"/>
      <c r="G54" s="309"/>
      <c r="H54" s="309"/>
      <c r="I54" s="309"/>
    </row>
    <row r="55" spans="2:9" x14ac:dyDescent="0.2">
      <c r="B55" s="310" t="s">
        <v>59</v>
      </c>
      <c r="C55" s="310"/>
      <c r="D55" s="310"/>
      <c r="E55" s="310"/>
      <c r="F55" s="310"/>
      <c r="G55" s="310"/>
      <c r="H55" s="310"/>
      <c r="I55" s="310"/>
    </row>
    <row r="56" spans="2:9" x14ac:dyDescent="0.2">
      <c r="B56" s="166"/>
      <c r="C56" s="166"/>
      <c r="D56" s="166"/>
      <c r="E56" s="166"/>
      <c r="F56" s="166"/>
      <c r="G56" s="166"/>
      <c r="H56" s="166"/>
      <c r="I56" s="166"/>
    </row>
  </sheetData>
  <mergeCells count="31">
    <mergeCell ref="B54:I54"/>
    <mergeCell ref="B55:I55"/>
    <mergeCell ref="B42:F42"/>
    <mergeCell ref="B43:F43"/>
    <mergeCell ref="B30:C30"/>
    <mergeCell ref="B33:C33"/>
    <mergeCell ref="B34:C34"/>
    <mergeCell ref="B35:C35"/>
    <mergeCell ref="B36:C36"/>
    <mergeCell ref="B41:F41"/>
    <mergeCell ref="B29:C29"/>
    <mergeCell ref="B17:D17"/>
    <mergeCell ref="B18:D18"/>
    <mergeCell ref="B19:D19"/>
    <mergeCell ref="B20:D20"/>
    <mergeCell ref="B21:D21"/>
    <mergeCell ref="B22:D22"/>
    <mergeCell ref="B23:D23"/>
    <mergeCell ref="B24:D24"/>
    <mergeCell ref="B27:C27"/>
    <mergeCell ref="B28:C28"/>
    <mergeCell ref="B14:D14"/>
    <mergeCell ref="B1:I1"/>
    <mergeCell ref="B3:D3"/>
    <mergeCell ref="E3:I3"/>
    <mergeCell ref="B5:G6"/>
    <mergeCell ref="B9:D9"/>
    <mergeCell ref="B10:D10"/>
    <mergeCell ref="B11:D11"/>
    <mergeCell ref="B12:D12"/>
    <mergeCell ref="B13:D13"/>
  </mergeCells>
  <pageMargins left="0.7" right="0.7" top="0.75" bottom="0.75" header="0.3" footer="0.3"/>
  <pageSetup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I59"/>
  <sheetViews>
    <sheetView view="pageBreakPreview" topLeftCell="A13" zoomScaleNormal="100" zoomScaleSheetLayoutView="100" workbookViewId="0">
      <selection activeCell="K25" sqref="K25:K26"/>
    </sheetView>
  </sheetViews>
  <sheetFormatPr baseColWidth="10" defaultColWidth="11.42578125" defaultRowHeight="12.75" x14ac:dyDescent="0.25"/>
  <cols>
    <col min="1" max="2" width="11.42578125" style="78"/>
    <col min="3" max="3" width="10.42578125" style="78" customWidth="1"/>
    <col min="4" max="4" width="13" style="78" customWidth="1"/>
    <col min="5" max="258" width="11.42578125" style="78"/>
    <col min="259" max="259" width="10.42578125" style="78" customWidth="1"/>
    <col min="260" max="260" width="13" style="78" customWidth="1"/>
    <col min="261" max="514" width="11.42578125" style="78"/>
    <col min="515" max="515" width="10.42578125" style="78" customWidth="1"/>
    <col min="516" max="516" width="13" style="78" customWidth="1"/>
    <col min="517" max="770" width="11.42578125" style="78"/>
    <col min="771" max="771" width="10.42578125" style="78" customWidth="1"/>
    <col min="772" max="772" width="13" style="78" customWidth="1"/>
    <col min="773" max="1026" width="11.42578125" style="78"/>
    <col min="1027" max="1027" width="10.42578125" style="78" customWidth="1"/>
    <col min="1028" max="1028" width="13" style="78" customWidth="1"/>
    <col min="1029" max="1282" width="11.42578125" style="78"/>
    <col min="1283" max="1283" width="10.42578125" style="78" customWidth="1"/>
    <col min="1284" max="1284" width="13" style="78" customWidth="1"/>
    <col min="1285" max="1538" width="11.42578125" style="78"/>
    <col min="1539" max="1539" width="10.42578125" style="78" customWidth="1"/>
    <col min="1540" max="1540" width="13" style="78" customWidth="1"/>
    <col min="1541" max="1794" width="11.42578125" style="78"/>
    <col min="1795" max="1795" width="10.42578125" style="78" customWidth="1"/>
    <col min="1796" max="1796" width="13" style="78" customWidth="1"/>
    <col min="1797" max="2050" width="11.42578125" style="78"/>
    <col min="2051" max="2051" width="10.42578125" style="78" customWidth="1"/>
    <col min="2052" max="2052" width="13" style="78" customWidth="1"/>
    <col min="2053" max="2306" width="11.42578125" style="78"/>
    <col min="2307" max="2307" width="10.42578125" style="78" customWidth="1"/>
    <col min="2308" max="2308" width="13" style="78" customWidth="1"/>
    <col min="2309" max="2562" width="11.42578125" style="78"/>
    <col min="2563" max="2563" width="10.42578125" style="78" customWidth="1"/>
    <col min="2564" max="2564" width="13" style="78" customWidth="1"/>
    <col min="2565" max="2818" width="11.42578125" style="78"/>
    <col min="2819" max="2819" width="10.42578125" style="78" customWidth="1"/>
    <col min="2820" max="2820" width="13" style="78" customWidth="1"/>
    <col min="2821" max="3074" width="11.42578125" style="78"/>
    <col min="3075" max="3075" width="10.42578125" style="78" customWidth="1"/>
    <col min="3076" max="3076" width="13" style="78" customWidth="1"/>
    <col min="3077" max="3330" width="11.42578125" style="78"/>
    <col min="3331" max="3331" width="10.42578125" style="78" customWidth="1"/>
    <col min="3332" max="3332" width="13" style="78" customWidth="1"/>
    <col min="3333" max="3586" width="11.42578125" style="78"/>
    <col min="3587" max="3587" width="10.42578125" style="78" customWidth="1"/>
    <col min="3588" max="3588" width="13" style="78" customWidth="1"/>
    <col min="3589" max="3842" width="11.42578125" style="78"/>
    <col min="3843" max="3843" width="10.42578125" style="78" customWidth="1"/>
    <col min="3844" max="3844" width="13" style="78" customWidth="1"/>
    <col min="3845" max="4098" width="11.42578125" style="78"/>
    <col min="4099" max="4099" width="10.42578125" style="78" customWidth="1"/>
    <col min="4100" max="4100" width="13" style="78" customWidth="1"/>
    <col min="4101" max="4354" width="11.42578125" style="78"/>
    <col min="4355" max="4355" width="10.42578125" style="78" customWidth="1"/>
    <col min="4356" max="4356" width="13" style="78" customWidth="1"/>
    <col min="4357" max="4610" width="11.42578125" style="78"/>
    <col min="4611" max="4611" width="10.42578125" style="78" customWidth="1"/>
    <col min="4612" max="4612" width="13" style="78" customWidth="1"/>
    <col min="4613" max="4866" width="11.42578125" style="78"/>
    <col min="4867" max="4867" width="10.42578125" style="78" customWidth="1"/>
    <col min="4868" max="4868" width="13" style="78" customWidth="1"/>
    <col min="4869" max="5122" width="11.42578125" style="78"/>
    <col min="5123" max="5123" width="10.42578125" style="78" customWidth="1"/>
    <col min="5124" max="5124" width="13" style="78" customWidth="1"/>
    <col min="5125" max="5378" width="11.42578125" style="78"/>
    <col min="5379" max="5379" width="10.42578125" style="78" customWidth="1"/>
    <col min="5380" max="5380" width="13" style="78" customWidth="1"/>
    <col min="5381" max="5634" width="11.42578125" style="78"/>
    <col min="5635" max="5635" width="10.42578125" style="78" customWidth="1"/>
    <col min="5636" max="5636" width="13" style="78" customWidth="1"/>
    <col min="5637" max="5890" width="11.42578125" style="78"/>
    <col min="5891" max="5891" width="10.42578125" style="78" customWidth="1"/>
    <col min="5892" max="5892" width="13" style="78" customWidth="1"/>
    <col min="5893" max="6146" width="11.42578125" style="78"/>
    <col min="6147" max="6147" width="10.42578125" style="78" customWidth="1"/>
    <col min="6148" max="6148" width="13" style="78" customWidth="1"/>
    <col min="6149" max="6402" width="11.42578125" style="78"/>
    <col min="6403" max="6403" width="10.42578125" style="78" customWidth="1"/>
    <col min="6404" max="6404" width="13" style="78" customWidth="1"/>
    <col min="6405" max="6658" width="11.42578125" style="78"/>
    <col min="6659" max="6659" width="10.42578125" style="78" customWidth="1"/>
    <col min="6660" max="6660" width="13" style="78" customWidth="1"/>
    <col min="6661" max="6914" width="11.42578125" style="78"/>
    <col min="6915" max="6915" width="10.42578125" style="78" customWidth="1"/>
    <col min="6916" max="6916" width="13" style="78" customWidth="1"/>
    <col min="6917" max="7170" width="11.42578125" style="78"/>
    <col min="7171" max="7171" width="10.42578125" style="78" customWidth="1"/>
    <col min="7172" max="7172" width="13" style="78" customWidth="1"/>
    <col min="7173" max="7426" width="11.42578125" style="78"/>
    <col min="7427" max="7427" width="10.42578125" style="78" customWidth="1"/>
    <col min="7428" max="7428" width="13" style="78" customWidth="1"/>
    <col min="7429" max="7682" width="11.42578125" style="78"/>
    <col min="7683" max="7683" width="10.42578125" style="78" customWidth="1"/>
    <col min="7684" max="7684" width="13" style="78" customWidth="1"/>
    <col min="7685" max="7938" width="11.42578125" style="78"/>
    <col min="7939" max="7939" width="10.42578125" style="78" customWidth="1"/>
    <col min="7940" max="7940" width="13" style="78" customWidth="1"/>
    <col min="7941" max="8194" width="11.42578125" style="78"/>
    <col min="8195" max="8195" width="10.42578125" style="78" customWidth="1"/>
    <col min="8196" max="8196" width="13" style="78" customWidth="1"/>
    <col min="8197" max="8450" width="11.42578125" style="78"/>
    <col min="8451" max="8451" width="10.42578125" style="78" customWidth="1"/>
    <col min="8452" max="8452" width="13" style="78" customWidth="1"/>
    <col min="8453" max="8706" width="11.42578125" style="78"/>
    <col min="8707" max="8707" width="10.42578125" style="78" customWidth="1"/>
    <col min="8708" max="8708" width="13" style="78" customWidth="1"/>
    <col min="8709" max="8962" width="11.42578125" style="78"/>
    <col min="8963" max="8963" width="10.42578125" style="78" customWidth="1"/>
    <col min="8964" max="8964" width="13" style="78" customWidth="1"/>
    <col min="8965" max="9218" width="11.42578125" style="78"/>
    <col min="9219" max="9219" width="10.42578125" style="78" customWidth="1"/>
    <col min="9220" max="9220" width="13" style="78" customWidth="1"/>
    <col min="9221" max="9474" width="11.42578125" style="78"/>
    <col min="9475" max="9475" width="10.42578125" style="78" customWidth="1"/>
    <col min="9476" max="9476" width="13" style="78" customWidth="1"/>
    <col min="9477" max="9730" width="11.42578125" style="78"/>
    <col min="9731" max="9731" width="10.42578125" style="78" customWidth="1"/>
    <col min="9732" max="9732" width="13" style="78" customWidth="1"/>
    <col min="9733" max="9986" width="11.42578125" style="78"/>
    <col min="9987" max="9987" width="10.42578125" style="78" customWidth="1"/>
    <col min="9988" max="9988" width="13" style="78" customWidth="1"/>
    <col min="9989" max="10242" width="11.42578125" style="78"/>
    <col min="10243" max="10243" width="10.42578125" style="78" customWidth="1"/>
    <col min="10244" max="10244" width="13" style="78" customWidth="1"/>
    <col min="10245" max="10498" width="11.42578125" style="78"/>
    <col min="10499" max="10499" width="10.42578125" style="78" customWidth="1"/>
    <col min="10500" max="10500" width="13" style="78" customWidth="1"/>
    <col min="10501" max="10754" width="11.42578125" style="78"/>
    <col min="10755" max="10755" width="10.42578125" style="78" customWidth="1"/>
    <col min="10756" max="10756" width="13" style="78" customWidth="1"/>
    <col min="10757" max="11010" width="11.42578125" style="78"/>
    <col min="11011" max="11011" width="10.42578125" style="78" customWidth="1"/>
    <col min="11012" max="11012" width="13" style="78" customWidth="1"/>
    <col min="11013" max="11266" width="11.42578125" style="78"/>
    <col min="11267" max="11267" width="10.42578125" style="78" customWidth="1"/>
    <col min="11268" max="11268" width="13" style="78" customWidth="1"/>
    <col min="11269" max="11522" width="11.42578125" style="78"/>
    <col min="11523" max="11523" width="10.42578125" style="78" customWidth="1"/>
    <col min="11524" max="11524" width="13" style="78" customWidth="1"/>
    <col min="11525" max="11778" width="11.42578125" style="78"/>
    <col min="11779" max="11779" width="10.42578125" style="78" customWidth="1"/>
    <col min="11780" max="11780" width="13" style="78" customWidth="1"/>
    <col min="11781" max="12034" width="11.42578125" style="78"/>
    <col min="12035" max="12035" width="10.42578125" style="78" customWidth="1"/>
    <col min="12036" max="12036" width="13" style="78" customWidth="1"/>
    <col min="12037" max="12290" width="11.42578125" style="78"/>
    <col min="12291" max="12291" width="10.42578125" style="78" customWidth="1"/>
    <col min="12292" max="12292" width="13" style="78" customWidth="1"/>
    <col min="12293" max="12546" width="11.42578125" style="78"/>
    <col min="12547" max="12547" width="10.42578125" style="78" customWidth="1"/>
    <col min="12548" max="12548" width="13" style="78" customWidth="1"/>
    <col min="12549" max="12802" width="11.42578125" style="78"/>
    <col min="12803" max="12803" width="10.42578125" style="78" customWidth="1"/>
    <col min="12804" max="12804" width="13" style="78" customWidth="1"/>
    <col min="12805" max="13058" width="11.42578125" style="78"/>
    <col min="13059" max="13059" width="10.42578125" style="78" customWidth="1"/>
    <col min="13060" max="13060" width="13" style="78" customWidth="1"/>
    <col min="13061" max="13314" width="11.42578125" style="78"/>
    <col min="13315" max="13315" width="10.42578125" style="78" customWidth="1"/>
    <col min="13316" max="13316" width="13" style="78" customWidth="1"/>
    <col min="13317" max="13570" width="11.42578125" style="78"/>
    <col min="13571" max="13571" width="10.42578125" style="78" customWidth="1"/>
    <col min="13572" max="13572" width="13" style="78" customWidth="1"/>
    <col min="13573" max="13826" width="11.42578125" style="78"/>
    <col min="13827" max="13827" width="10.42578125" style="78" customWidth="1"/>
    <col min="13828" max="13828" width="13" style="78" customWidth="1"/>
    <col min="13829" max="14082" width="11.42578125" style="78"/>
    <col min="14083" max="14083" width="10.42578125" style="78" customWidth="1"/>
    <col min="14084" max="14084" width="13" style="78" customWidth="1"/>
    <col min="14085" max="14338" width="11.42578125" style="78"/>
    <col min="14339" max="14339" width="10.42578125" style="78" customWidth="1"/>
    <col min="14340" max="14340" width="13" style="78" customWidth="1"/>
    <col min="14341" max="14594" width="11.42578125" style="78"/>
    <col min="14595" max="14595" width="10.42578125" style="78" customWidth="1"/>
    <col min="14596" max="14596" width="13" style="78" customWidth="1"/>
    <col min="14597" max="14850" width="11.42578125" style="78"/>
    <col min="14851" max="14851" width="10.42578125" style="78" customWidth="1"/>
    <col min="14852" max="14852" width="13" style="78" customWidth="1"/>
    <col min="14853" max="15106" width="11.42578125" style="78"/>
    <col min="15107" max="15107" width="10.42578125" style="78" customWidth="1"/>
    <col min="15108" max="15108" width="13" style="78" customWidth="1"/>
    <col min="15109" max="15362" width="11.42578125" style="78"/>
    <col min="15363" max="15363" width="10.42578125" style="78" customWidth="1"/>
    <col min="15364" max="15364" width="13" style="78" customWidth="1"/>
    <col min="15365" max="15618" width="11.42578125" style="78"/>
    <col min="15619" max="15619" width="10.42578125" style="78" customWidth="1"/>
    <col min="15620" max="15620" width="13" style="78" customWidth="1"/>
    <col min="15621" max="15874" width="11.42578125" style="78"/>
    <col min="15875" max="15875" width="10.42578125" style="78" customWidth="1"/>
    <col min="15876" max="15876" width="13" style="78" customWidth="1"/>
    <col min="15877" max="16130" width="11.42578125" style="78"/>
    <col min="16131" max="16131" width="10.42578125" style="78" customWidth="1"/>
    <col min="16132" max="16132" width="13" style="78" customWidth="1"/>
    <col min="16133" max="16384" width="11.42578125" style="78"/>
  </cols>
  <sheetData>
    <row r="1" spans="2:9" ht="39" customHeight="1" thickBot="1" x14ac:dyDescent="0.3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3">
      <c r="B2" s="79"/>
      <c r="I2" s="80"/>
    </row>
    <row r="3" spans="2:9" s="81" customFormat="1" ht="39" customHeight="1" thickBot="1" x14ac:dyDescent="0.3">
      <c r="B3" s="278" t="str">
        <f>PRESUPUESTO!B5</f>
        <v>CONSTRUCCIÓN DE OBRAS DE MITIGACIÓN - PROTECCION MUROS EN GAVIÓN Y RECINTE EN EL MUNICIPIO DE VENECIA –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3">
      <c r="B4" s="82"/>
      <c r="C4" s="83"/>
      <c r="D4" s="83"/>
      <c r="E4" s="83"/>
      <c r="F4" s="83"/>
      <c r="G4" s="83"/>
      <c r="H4" s="84" t="s">
        <v>48</v>
      </c>
      <c r="I4" s="85" t="s">
        <v>49</v>
      </c>
    </row>
    <row r="5" spans="2:9" ht="27" customHeight="1" thickBot="1" x14ac:dyDescent="0.3">
      <c r="B5" s="314" t="str">
        <f>PRESUPUESTO!C10</f>
        <v>Suministro, transporte y vaciado de concreto de 2000 PSI para solado E= 5 cms.</v>
      </c>
      <c r="C5" s="315"/>
      <c r="D5" s="315"/>
      <c r="E5" s="315"/>
      <c r="F5" s="315"/>
      <c r="G5" s="316"/>
      <c r="H5" s="84" t="s">
        <v>4</v>
      </c>
      <c r="I5" s="86" t="s">
        <v>41</v>
      </c>
    </row>
    <row r="6" spans="2:9" ht="27" customHeight="1" thickBot="1" x14ac:dyDescent="0.3">
      <c r="B6" s="317"/>
      <c r="C6" s="318"/>
      <c r="D6" s="318"/>
      <c r="E6" s="318"/>
      <c r="F6" s="318"/>
      <c r="G6" s="319"/>
      <c r="H6" s="87" t="s">
        <v>5</v>
      </c>
      <c r="I6" s="88"/>
    </row>
    <row r="7" spans="2:9" x14ac:dyDescent="0.25">
      <c r="B7" s="89"/>
      <c r="C7" s="90"/>
      <c r="D7" s="83"/>
      <c r="E7" s="90"/>
      <c r="F7" s="90"/>
      <c r="G7" s="90"/>
      <c r="H7" s="91"/>
      <c r="I7" s="92"/>
    </row>
    <row r="8" spans="2:9" ht="13.5" thickBot="1" x14ac:dyDescent="0.3">
      <c r="B8" s="93" t="s">
        <v>6</v>
      </c>
      <c r="C8" s="94"/>
      <c r="D8" s="83"/>
      <c r="E8" s="83"/>
      <c r="F8" s="83"/>
      <c r="G8" s="83"/>
      <c r="H8" s="83"/>
      <c r="I8" s="92"/>
    </row>
    <row r="9" spans="2:9" x14ac:dyDescent="0.25">
      <c r="B9" s="320" t="s">
        <v>7</v>
      </c>
      <c r="C9" s="321"/>
      <c r="D9" s="322"/>
      <c r="E9" s="95" t="s">
        <v>8</v>
      </c>
      <c r="F9" s="96" t="s">
        <v>9</v>
      </c>
      <c r="G9" s="95" t="s">
        <v>10</v>
      </c>
      <c r="H9" s="97" t="s">
        <v>11</v>
      </c>
      <c r="I9" s="98"/>
    </row>
    <row r="10" spans="2:9" x14ac:dyDescent="0.25">
      <c r="B10" s="311" t="s">
        <v>51</v>
      </c>
      <c r="C10" s="312"/>
      <c r="D10" s="313"/>
      <c r="E10" s="99"/>
      <c r="F10" s="100">
        <v>60000</v>
      </c>
      <c r="G10" s="101">
        <v>1</v>
      </c>
      <c r="H10" s="102">
        <f>F10*G10</f>
        <v>60000</v>
      </c>
      <c r="I10" s="103"/>
    </row>
    <row r="11" spans="2:9" x14ac:dyDescent="0.25">
      <c r="B11" s="311" t="s">
        <v>71</v>
      </c>
      <c r="C11" s="312"/>
      <c r="D11" s="313"/>
      <c r="E11" s="99"/>
      <c r="F11" s="100"/>
      <c r="G11" s="101"/>
      <c r="H11" s="102">
        <f>+I37*0.05</f>
        <v>5841.8888888888896</v>
      </c>
      <c r="I11" s="103"/>
    </row>
    <row r="12" spans="2:9" ht="13.5" thickBot="1" x14ac:dyDescent="0.3">
      <c r="B12" s="323"/>
      <c r="C12" s="324"/>
      <c r="D12" s="325"/>
      <c r="E12" s="104"/>
      <c r="F12" s="105"/>
      <c r="G12" s="106"/>
      <c r="H12" s="107"/>
      <c r="I12" s="108"/>
    </row>
    <row r="13" spans="2:9" ht="13.5" thickBot="1" x14ac:dyDescent="0.3">
      <c r="B13" s="109"/>
      <c r="C13" s="83"/>
      <c r="D13" s="83"/>
      <c r="E13" s="83"/>
      <c r="F13" s="83"/>
      <c r="G13" s="83"/>
      <c r="H13" s="110" t="s">
        <v>12</v>
      </c>
      <c r="I13" s="111">
        <f>SUM(H10:H12)</f>
        <v>65841.888888888891</v>
      </c>
    </row>
    <row r="14" spans="2:9" ht="13.5" thickBot="1" x14ac:dyDescent="0.3">
      <c r="B14" s="93" t="s">
        <v>13</v>
      </c>
      <c r="C14" s="94"/>
      <c r="D14" s="83"/>
      <c r="E14" s="83"/>
      <c r="F14" s="83"/>
      <c r="G14" s="83"/>
      <c r="H14" s="83"/>
      <c r="I14" s="92"/>
    </row>
    <row r="15" spans="2:9" x14ac:dyDescent="0.25">
      <c r="B15" s="320" t="s">
        <v>7</v>
      </c>
      <c r="C15" s="321"/>
      <c r="D15" s="322"/>
      <c r="E15" s="95" t="s">
        <v>14</v>
      </c>
      <c r="F15" s="95" t="s">
        <v>15</v>
      </c>
      <c r="G15" s="95" t="s">
        <v>16</v>
      </c>
      <c r="H15" s="97" t="s">
        <v>11</v>
      </c>
      <c r="I15" s="98"/>
    </row>
    <row r="16" spans="2:9" x14ac:dyDescent="0.25">
      <c r="B16" s="335" t="s">
        <v>52</v>
      </c>
      <c r="C16" s="339"/>
      <c r="D16" s="340"/>
      <c r="E16" s="240" t="s">
        <v>53</v>
      </c>
      <c r="F16" s="384">
        <v>35000</v>
      </c>
      <c r="G16" s="242">
        <v>5.2</v>
      </c>
      <c r="H16" s="243">
        <f>G16*F16</f>
        <v>182000</v>
      </c>
      <c r="I16" s="103"/>
    </row>
    <row r="17" spans="2:9" x14ac:dyDescent="0.25">
      <c r="B17" s="335" t="s">
        <v>54</v>
      </c>
      <c r="C17" s="336"/>
      <c r="D17" s="337"/>
      <c r="E17" s="240" t="s">
        <v>41</v>
      </c>
      <c r="F17" s="241">
        <v>95000</v>
      </c>
      <c r="G17" s="242">
        <v>0.85</v>
      </c>
      <c r="H17" s="243">
        <f>G17*F17</f>
        <v>80750</v>
      </c>
      <c r="I17" s="103"/>
    </row>
    <row r="18" spans="2:9" x14ac:dyDescent="0.25">
      <c r="B18" s="335" t="s">
        <v>55</v>
      </c>
      <c r="C18" s="336"/>
      <c r="D18" s="337"/>
      <c r="E18" s="244" t="s">
        <v>41</v>
      </c>
      <c r="F18" s="245">
        <v>100000</v>
      </c>
      <c r="G18" s="246">
        <v>0.63</v>
      </c>
      <c r="H18" s="243">
        <f>G18*F18</f>
        <v>63000</v>
      </c>
      <c r="I18" s="103"/>
    </row>
    <row r="19" spans="2:9" ht="13.5" thickBot="1" x14ac:dyDescent="0.3">
      <c r="B19" s="385" t="s">
        <v>56</v>
      </c>
      <c r="C19" s="386"/>
      <c r="D19" s="387"/>
      <c r="E19" s="388"/>
      <c r="F19" s="346"/>
      <c r="G19" s="347"/>
      <c r="H19" s="348">
        <f>(SUM(H16:H18))*0.1</f>
        <v>32575</v>
      </c>
      <c r="I19" s="108"/>
    </row>
    <row r="20" spans="2:9" ht="13.5" thickBot="1" x14ac:dyDescent="0.3">
      <c r="B20" s="109"/>
      <c r="C20" s="83"/>
      <c r="D20" s="83"/>
      <c r="E20" s="83"/>
      <c r="F20" s="83"/>
      <c r="G20" s="83"/>
      <c r="H20" s="110" t="s">
        <v>12</v>
      </c>
      <c r="I20" s="111">
        <f>SUM(H16:H19)</f>
        <v>358325</v>
      </c>
    </row>
    <row r="21" spans="2:9" x14ac:dyDescent="0.25">
      <c r="B21" s="109"/>
      <c r="C21" s="83"/>
      <c r="D21" s="83"/>
      <c r="E21" s="83"/>
      <c r="F21" s="83"/>
      <c r="G21" s="83"/>
      <c r="H21" s="110"/>
      <c r="I21" s="238"/>
    </row>
    <row r="22" spans="2:9" x14ac:dyDescent="0.25">
      <c r="B22" s="109"/>
      <c r="C22" s="83"/>
      <c r="D22" s="83"/>
      <c r="E22" s="83"/>
      <c r="F22" s="83"/>
      <c r="G22" s="83"/>
      <c r="H22" s="110"/>
      <c r="I22" s="238"/>
    </row>
    <row r="23" spans="2:9" x14ac:dyDescent="0.25">
      <c r="B23" s="109"/>
      <c r="C23" s="83"/>
      <c r="D23" s="83"/>
      <c r="E23" s="83"/>
      <c r="F23" s="83"/>
      <c r="G23" s="83"/>
      <c r="H23" s="110"/>
      <c r="I23" s="238"/>
    </row>
    <row r="24" spans="2:9" ht="13.5" thickBot="1" x14ac:dyDescent="0.3">
      <c r="B24" s="119" t="s">
        <v>17</v>
      </c>
      <c r="C24" s="120"/>
      <c r="D24" s="117"/>
      <c r="E24" s="83"/>
      <c r="F24" s="83"/>
      <c r="G24" s="83"/>
      <c r="H24" s="83"/>
      <c r="I24" s="92"/>
    </row>
    <row r="25" spans="2:9" x14ac:dyDescent="0.25">
      <c r="B25" s="320" t="s">
        <v>18</v>
      </c>
      <c r="C25" s="322"/>
      <c r="D25" s="121" t="s">
        <v>19</v>
      </c>
      <c r="E25" s="95" t="s">
        <v>20</v>
      </c>
      <c r="F25" s="95" t="s">
        <v>21</v>
      </c>
      <c r="G25" s="95" t="s">
        <v>22</v>
      </c>
      <c r="H25" s="122" t="s">
        <v>11</v>
      </c>
      <c r="I25" s="98"/>
    </row>
    <row r="26" spans="2:9" s="2" customFormat="1" x14ac:dyDescent="0.2">
      <c r="B26" s="326"/>
      <c r="C26" s="327"/>
      <c r="D26" s="123"/>
      <c r="E26" s="124"/>
      <c r="F26" s="124"/>
      <c r="G26" s="125"/>
      <c r="H26" s="126"/>
      <c r="I26" s="127"/>
    </row>
    <row r="27" spans="2:9" s="2" customFormat="1" x14ac:dyDescent="0.2">
      <c r="B27" s="326"/>
      <c r="C27" s="327"/>
      <c r="D27" s="125"/>
      <c r="E27" s="124"/>
      <c r="F27" s="124"/>
      <c r="G27" s="125"/>
      <c r="H27" s="126"/>
      <c r="I27" s="127"/>
    </row>
    <row r="28" spans="2:9" s="2" customFormat="1" ht="13.5" thickBot="1" x14ac:dyDescent="0.25">
      <c r="B28" s="326"/>
      <c r="C28" s="328"/>
      <c r="D28" s="128"/>
      <c r="E28" s="129"/>
      <c r="F28" s="130"/>
      <c r="G28" s="131"/>
      <c r="H28" s="131"/>
      <c r="I28" s="127"/>
    </row>
    <row r="29" spans="2:9" ht="13.5" thickBot="1" x14ac:dyDescent="0.3">
      <c r="B29" s="109"/>
      <c r="C29" s="83"/>
      <c r="D29" s="83"/>
      <c r="E29" s="83"/>
      <c r="F29" s="83"/>
      <c r="G29" s="83"/>
      <c r="H29" s="110" t="s">
        <v>12</v>
      </c>
      <c r="I29" s="111">
        <f>SUM(H26:H28)</f>
        <v>0</v>
      </c>
    </row>
    <row r="30" spans="2:9" ht="13.5" thickBot="1" x14ac:dyDescent="0.3">
      <c r="B30" s="119" t="s">
        <v>23</v>
      </c>
      <c r="C30" s="120"/>
      <c r="D30" s="83"/>
      <c r="E30" s="83"/>
      <c r="F30" s="83"/>
      <c r="G30" s="83"/>
      <c r="H30" s="83"/>
      <c r="I30" s="92"/>
    </row>
    <row r="31" spans="2:9" x14ac:dyDescent="0.25">
      <c r="B31" s="320" t="s">
        <v>24</v>
      </c>
      <c r="C31" s="322"/>
      <c r="D31" s="132" t="s">
        <v>25</v>
      </c>
      <c r="E31" s="95" t="s">
        <v>26</v>
      </c>
      <c r="F31" s="96" t="s">
        <v>27</v>
      </c>
      <c r="G31" s="132" t="s">
        <v>10</v>
      </c>
      <c r="H31" s="122" t="s">
        <v>11</v>
      </c>
      <c r="I31" s="98"/>
    </row>
    <row r="32" spans="2:9" s="2" customFormat="1" x14ac:dyDescent="0.2">
      <c r="B32" s="349" t="s">
        <v>96</v>
      </c>
      <c r="C32" s="350"/>
      <c r="D32" s="351">
        <f>(1160000/30)*3</f>
        <v>116000</v>
      </c>
      <c r="E32" s="352">
        <v>1.85</v>
      </c>
      <c r="F32" s="353">
        <f>D32*E32</f>
        <v>214600</v>
      </c>
      <c r="G32" s="353">
        <v>3</v>
      </c>
      <c r="H32" s="354">
        <f>+F32/G32</f>
        <v>71533.333333333328</v>
      </c>
      <c r="I32" s="127"/>
    </row>
    <row r="33" spans="2:9" s="2" customFormat="1" x14ac:dyDescent="0.2">
      <c r="B33" s="349" t="s">
        <v>28</v>
      </c>
      <c r="C33" s="350"/>
      <c r="D33" s="351">
        <f>(1.9*1160000/30)</f>
        <v>73466.666666666672</v>
      </c>
      <c r="E33" s="352">
        <v>1.85</v>
      </c>
      <c r="F33" s="353">
        <f>D33*E33</f>
        <v>135913.33333333334</v>
      </c>
      <c r="G33" s="353">
        <f>+G32</f>
        <v>3</v>
      </c>
      <c r="H33" s="354">
        <f>+F33/G33</f>
        <v>45304.444444444445</v>
      </c>
      <c r="I33" s="127"/>
    </row>
    <row r="34" spans="2:9" x14ac:dyDescent="0.25">
      <c r="B34" s="335"/>
      <c r="C34" s="337"/>
      <c r="D34" s="355"/>
      <c r="E34" s="356"/>
      <c r="F34" s="357"/>
      <c r="G34" s="357"/>
      <c r="H34" s="358"/>
      <c r="I34" s="103"/>
    </row>
    <row r="35" spans="2:9" x14ac:dyDescent="0.25">
      <c r="B35" s="311"/>
      <c r="C35" s="331"/>
      <c r="D35" s="115"/>
      <c r="E35" s="112"/>
      <c r="F35" s="115"/>
      <c r="G35" s="101"/>
      <c r="H35" s="102"/>
      <c r="I35" s="103"/>
    </row>
    <row r="36" spans="2:9" ht="13.5" thickBot="1" x14ac:dyDescent="0.3">
      <c r="B36" s="323"/>
      <c r="C36" s="332"/>
      <c r="D36" s="105"/>
      <c r="E36" s="118"/>
      <c r="F36" s="118"/>
      <c r="G36" s="118"/>
      <c r="H36" s="117"/>
      <c r="I36" s="108"/>
    </row>
    <row r="37" spans="2:9" ht="13.5" thickBot="1" x14ac:dyDescent="0.3">
      <c r="B37" s="109"/>
      <c r="C37" s="83"/>
      <c r="D37" s="83"/>
      <c r="E37" s="83"/>
      <c r="F37" s="83"/>
      <c r="G37" s="83"/>
      <c r="H37" s="110" t="s">
        <v>12</v>
      </c>
      <c r="I37" s="111">
        <f>SUM(H32:H36)</f>
        <v>116837.77777777778</v>
      </c>
    </row>
    <row r="38" spans="2:9" ht="13.5" thickBot="1" x14ac:dyDescent="0.3">
      <c r="B38" s="109"/>
      <c r="C38" s="83"/>
      <c r="D38" s="83"/>
      <c r="E38" s="83"/>
      <c r="F38" s="83"/>
      <c r="G38" s="83"/>
      <c r="H38" s="110"/>
      <c r="I38" s="238"/>
    </row>
    <row r="39" spans="2:9" ht="13.5" thickBot="1" x14ac:dyDescent="0.3">
      <c r="B39" s="109"/>
      <c r="C39" s="83"/>
      <c r="D39" s="83"/>
      <c r="E39" s="83"/>
      <c r="F39" s="136" t="s">
        <v>29</v>
      </c>
      <c r="G39" s="137"/>
      <c r="H39" s="137"/>
      <c r="I39" s="176">
        <f>ROUND(I13+I20+I29+I37,0)</f>
        <v>541005</v>
      </c>
    </row>
    <row r="40" spans="2:9" ht="13.5" thickBot="1" x14ac:dyDescent="0.3">
      <c r="B40" s="138" t="s">
        <v>30</v>
      </c>
      <c r="C40" s="139"/>
      <c r="D40" s="140"/>
      <c r="E40" s="140"/>
      <c r="F40" s="140"/>
      <c r="G40" s="140"/>
      <c r="H40" s="140"/>
      <c r="I40" s="141"/>
    </row>
    <row r="41" spans="2:9" x14ac:dyDescent="0.25">
      <c r="B41" s="142" t="s">
        <v>7</v>
      </c>
      <c r="C41" s="143"/>
      <c r="D41" s="143"/>
      <c r="E41" s="143"/>
      <c r="F41" s="143"/>
      <c r="G41" s="144"/>
      <c r="H41" s="145" t="s">
        <v>31</v>
      </c>
      <c r="I41" s="146"/>
    </row>
    <row r="42" spans="2:9" x14ac:dyDescent="0.25">
      <c r="B42" s="333" t="s">
        <v>32</v>
      </c>
      <c r="C42" s="334"/>
      <c r="D42" s="334"/>
      <c r="E42" s="334"/>
      <c r="F42" s="334"/>
      <c r="G42" s="147">
        <v>0.25</v>
      </c>
      <c r="H42" s="148">
        <f>+G42*I39</f>
        <v>135251.25</v>
      </c>
      <c r="I42" s="149"/>
    </row>
    <row r="43" spans="2:9" s="1" customFormat="1" x14ac:dyDescent="0.2">
      <c r="B43" s="290" t="s">
        <v>33</v>
      </c>
      <c r="C43" s="306"/>
      <c r="D43" s="306"/>
      <c r="E43" s="306"/>
      <c r="F43" s="307"/>
      <c r="G43" s="147"/>
      <c r="H43" s="67"/>
      <c r="I43" s="68"/>
    </row>
    <row r="44" spans="2:9" ht="13.5" thickBot="1" x14ac:dyDescent="0.3">
      <c r="B44" s="329" t="s">
        <v>34</v>
      </c>
      <c r="C44" s="330"/>
      <c r="D44" s="330"/>
      <c r="E44" s="330"/>
      <c r="F44" s="330"/>
      <c r="G44" s="150">
        <v>0.05</v>
      </c>
      <c r="H44" s="151">
        <f>+G44*I39</f>
        <v>27050.25</v>
      </c>
      <c r="I44" s="152"/>
    </row>
    <row r="45" spans="2:9" ht="13.5" thickBot="1" x14ac:dyDescent="0.25">
      <c r="B45" s="153"/>
      <c r="C45" s="140"/>
      <c r="D45" s="140"/>
      <c r="E45" s="140"/>
      <c r="F45" s="140"/>
      <c r="G45" s="140"/>
      <c r="H45" s="154" t="s">
        <v>12</v>
      </c>
      <c r="I45" s="164">
        <f>ROUND((SUM(H42:H44)),0)</f>
        <v>162302</v>
      </c>
    </row>
    <row r="46" spans="2:9" ht="13.5" thickBot="1" x14ac:dyDescent="0.3">
      <c r="B46" s="153"/>
      <c r="C46" s="140"/>
      <c r="D46" s="140"/>
      <c r="E46" s="140"/>
      <c r="F46" s="140"/>
      <c r="G46" s="140"/>
      <c r="H46" s="155"/>
      <c r="I46" s="156"/>
    </row>
    <row r="47" spans="2:9" ht="13.5" thickBot="1" x14ac:dyDescent="0.25">
      <c r="B47" s="157"/>
      <c r="C47" s="158"/>
      <c r="D47" s="159"/>
      <c r="E47" s="160" t="s">
        <v>35</v>
      </c>
      <c r="F47" s="161"/>
      <c r="G47" s="161"/>
      <c r="H47" s="162"/>
      <c r="I47" s="163">
        <f>ROUND((I39+I45),0)</f>
        <v>703307</v>
      </c>
    </row>
    <row r="48" spans="2:9" x14ac:dyDescent="0.2">
      <c r="B48" s="170"/>
      <c r="C48" s="170"/>
      <c r="D48" s="171"/>
      <c r="E48" s="172"/>
      <c r="F48" s="173"/>
      <c r="G48" s="173"/>
      <c r="H48" s="174"/>
      <c r="I48" s="175"/>
    </row>
    <row r="49" spans="2:9" x14ac:dyDescent="0.25">
      <c r="B49" s="166"/>
      <c r="C49" s="166"/>
      <c r="D49" s="166"/>
      <c r="E49" s="166"/>
      <c r="F49" s="166"/>
      <c r="G49" s="166"/>
      <c r="H49" s="166"/>
      <c r="I49" s="166"/>
    </row>
    <row r="50" spans="2:9" x14ac:dyDescent="0.25">
      <c r="B50" s="166"/>
      <c r="C50" s="166"/>
      <c r="D50" s="166"/>
      <c r="E50" s="166"/>
      <c r="F50" s="166"/>
      <c r="G50" s="166"/>
      <c r="H50" s="166"/>
      <c r="I50" s="166"/>
    </row>
    <row r="51" spans="2:9" x14ac:dyDescent="0.25">
      <c r="B51" s="166"/>
      <c r="C51" s="166"/>
      <c r="D51" s="166"/>
      <c r="E51" s="166"/>
      <c r="F51" s="166"/>
      <c r="G51" s="166"/>
      <c r="H51" s="166"/>
      <c r="I51" s="166"/>
    </row>
    <row r="52" spans="2:9" x14ac:dyDescent="0.25">
      <c r="B52" s="166"/>
      <c r="C52" s="166"/>
      <c r="D52" s="166"/>
      <c r="E52" s="166"/>
      <c r="F52" s="166"/>
      <c r="G52" s="166"/>
      <c r="H52" s="166"/>
      <c r="I52" s="166"/>
    </row>
    <row r="53" spans="2:9" x14ac:dyDescent="0.25">
      <c r="B53" s="166"/>
      <c r="C53" s="166"/>
      <c r="D53" s="166"/>
      <c r="E53" s="166"/>
      <c r="F53" s="166"/>
      <c r="G53" s="166"/>
      <c r="H53" s="166"/>
      <c r="I53" s="166"/>
    </row>
    <row r="54" spans="2:9" x14ac:dyDescent="0.25">
      <c r="B54" s="166"/>
      <c r="C54" s="166"/>
      <c r="D54" s="166"/>
      <c r="E54" s="166"/>
      <c r="F54" s="166"/>
      <c r="G54" s="166"/>
      <c r="H54" s="166"/>
      <c r="I54" s="166"/>
    </row>
    <row r="55" spans="2:9" x14ac:dyDescent="0.25">
      <c r="B55" s="166"/>
      <c r="C55" s="166"/>
      <c r="D55" s="166"/>
      <c r="E55" s="166"/>
      <c r="F55" s="166"/>
      <c r="G55" s="166"/>
      <c r="H55" s="166"/>
      <c r="I55" s="166"/>
    </row>
    <row r="56" spans="2:9" x14ac:dyDescent="0.25">
      <c r="B56" s="166"/>
      <c r="C56" s="166"/>
      <c r="D56" s="166"/>
      <c r="E56" s="166"/>
      <c r="F56" s="166"/>
      <c r="G56" s="166"/>
      <c r="H56" s="166"/>
      <c r="I56" s="166"/>
    </row>
    <row r="57" spans="2:9" x14ac:dyDescent="0.2">
      <c r="B57" s="309" t="s">
        <v>58</v>
      </c>
      <c r="C57" s="309"/>
      <c r="D57" s="309"/>
      <c r="E57" s="309"/>
      <c r="F57" s="309"/>
      <c r="G57" s="309"/>
      <c r="H57" s="309"/>
      <c r="I57" s="309"/>
    </row>
    <row r="58" spans="2:9" x14ac:dyDescent="0.2">
      <c r="B58" s="310" t="s">
        <v>59</v>
      </c>
      <c r="C58" s="310"/>
      <c r="D58" s="310"/>
      <c r="E58" s="310"/>
      <c r="F58" s="310"/>
      <c r="G58" s="310"/>
      <c r="H58" s="310"/>
      <c r="I58" s="310"/>
    </row>
    <row r="59" spans="2:9" x14ac:dyDescent="0.25">
      <c r="B59" s="166"/>
      <c r="C59" s="166"/>
      <c r="D59" s="166"/>
      <c r="E59" s="166"/>
      <c r="F59" s="166"/>
      <c r="G59" s="166"/>
      <c r="H59" s="166"/>
      <c r="I59" s="166"/>
    </row>
  </sheetData>
  <mergeCells count="27">
    <mergeCell ref="B44:F44"/>
    <mergeCell ref="B57:I57"/>
    <mergeCell ref="B58:I58"/>
    <mergeCell ref="B33:C33"/>
    <mergeCell ref="B34:C34"/>
    <mergeCell ref="B35:C35"/>
    <mergeCell ref="B36:C36"/>
    <mergeCell ref="B42:F42"/>
    <mergeCell ref="B43:F43"/>
    <mergeCell ref="B32:C32"/>
    <mergeCell ref="B11:D11"/>
    <mergeCell ref="B12:D12"/>
    <mergeCell ref="B15:D15"/>
    <mergeCell ref="B16:D16"/>
    <mergeCell ref="B17:D17"/>
    <mergeCell ref="B18:D18"/>
    <mergeCell ref="B25:C25"/>
    <mergeCell ref="B26:C26"/>
    <mergeCell ref="B27:C27"/>
    <mergeCell ref="B28:C28"/>
    <mergeCell ref="B31:C31"/>
    <mergeCell ref="B10:D10"/>
    <mergeCell ref="B1:I1"/>
    <mergeCell ref="B3:D3"/>
    <mergeCell ref="E3:I3"/>
    <mergeCell ref="B5:G6"/>
    <mergeCell ref="B9:D9"/>
  </mergeCells>
  <printOptions horizontalCentered="1"/>
  <pageMargins left="0.39370078740157483" right="0.39370078740157483" top="0.59055118110236227" bottom="0.19685039370078741" header="0" footer="0"/>
  <pageSetup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K59"/>
  <sheetViews>
    <sheetView view="pageBreakPreview" zoomScaleNormal="100" zoomScaleSheetLayoutView="100" workbookViewId="0">
      <selection activeCell="M37" sqref="M37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[8]PRESUPUESTO!B5</f>
        <v>OBRAS DE MITIGACIÓN - PROTECCION MURO EN GAVIÓN - MUNICIPIO DE VENECIA -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PRESUPUESTO!C11</f>
        <v>Suministro, transporte y colocación de concreto ciclópeo de 21 Mpa para fundación, 60% concreto - 40% piedra.</v>
      </c>
      <c r="C5" s="282"/>
      <c r="D5" s="282"/>
      <c r="E5" s="282"/>
      <c r="F5" s="282"/>
      <c r="G5" s="283"/>
      <c r="H5" s="6" t="s">
        <v>4</v>
      </c>
      <c r="I5" s="7" t="str">
        <f>PRESUPUESTO!D11</f>
        <v>M3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8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97</v>
      </c>
      <c r="C10" s="291"/>
      <c r="D10" s="292"/>
      <c r="E10" s="15"/>
      <c r="F10" s="16">
        <f>60000/8</f>
        <v>7500</v>
      </c>
      <c r="G10" s="16">
        <v>1</v>
      </c>
      <c r="H10" s="17">
        <f>F10*G10</f>
        <v>7500</v>
      </c>
      <c r="I10" s="18"/>
    </row>
    <row r="11" spans="2:9" x14ac:dyDescent="0.2">
      <c r="B11" s="290" t="s">
        <v>80</v>
      </c>
      <c r="C11" s="291"/>
      <c r="D11" s="292"/>
      <c r="E11" s="19"/>
      <c r="F11" s="20"/>
      <c r="G11" s="16"/>
      <c r="H11" s="17">
        <f>+I37*0.05</f>
        <v>4044.3846153846157</v>
      </c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ht="13.5" thickBot="1" x14ac:dyDescent="0.25">
      <c r="B13" s="293"/>
      <c r="C13" s="294"/>
      <c r="D13" s="295"/>
      <c r="E13" s="21"/>
      <c r="F13" s="22"/>
      <c r="G13" s="23"/>
      <c r="H13" s="24"/>
      <c r="I13" s="25"/>
    </row>
    <row r="14" spans="2:9" ht="13.5" thickBot="1" x14ac:dyDescent="0.25">
      <c r="B14" s="10"/>
      <c r="C14" s="10"/>
      <c r="D14" s="10"/>
      <c r="E14" s="10"/>
      <c r="F14" s="10"/>
      <c r="G14" s="10"/>
      <c r="H14" s="26" t="s">
        <v>12</v>
      </c>
      <c r="I14" s="74">
        <f>SUM(H10:H13)</f>
        <v>11544.384615384615</v>
      </c>
    </row>
    <row r="15" spans="2:9" ht="13.5" thickBot="1" x14ac:dyDescent="0.25">
      <c r="B15" s="9" t="s">
        <v>13</v>
      </c>
      <c r="C15" s="9"/>
      <c r="D15" s="10"/>
      <c r="E15" s="10"/>
      <c r="F15" s="10"/>
      <c r="G15" s="10"/>
      <c r="H15" s="10"/>
      <c r="I15" s="27"/>
    </row>
    <row r="16" spans="2:9" x14ac:dyDescent="0.2">
      <c r="B16" s="287" t="s">
        <v>7</v>
      </c>
      <c r="C16" s="288"/>
      <c r="D16" s="289"/>
      <c r="E16" s="11" t="s">
        <v>14</v>
      </c>
      <c r="F16" s="11" t="s">
        <v>15</v>
      </c>
      <c r="G16" s="11" t="s">
        <v>16</v>
      </c>
      <c r="H16" s="13" t="s">
        <v>11</v>
      </c>
      <c r="I16" s="28"/>
    </row>
    <row r="17" spans="2:10" x14ac:dyDescent="0.2">
      <c r="B17" s="372" t="s">
        <v>85</v>
      </c>
      <c r="C17" s="373"/>
      <c r="D17" s="374"/>
      <c r="E17" s="375" t="s">
        <v>86</v>
      </c>
      <c r="F17" s="32">
        <f>'CONCRETO 3000 PSI'!H36</f>
        <v>662330</v>
      </c>
      <c r="G17" s="32">
        <v>0.6</v>
      </c>
      <c r="H17" s="376">
        <f>+F17*G17</f>
        <v>397398</v>
      </c>
      <c r="I17" s="31"/>
    </row>
    <row r="18" spans="2:10" x14ac:dyDescent="0.2">
      <c r="B18" s="372" t="s">
        <v>87</v>
      </c>
      <c r="C18" s="373"/>
      <c r="D18" s="374"/>
      <c r="E18" s="375" t="s">
        <v>86</v>
      </c>
      <c r="F18" s="32">
        <v>120000</v>
      </c>
      <c r="G18" s="32">
        <v>0.4</v>
      </c>
      <c r="H18" s="376">
        <f>F18*G18</f>
        <v>48000</v>
      </c>
      <c r="I18" s="31"/>
    </row>
    <row r="19" spans="2:10" x14ac:dyDescent="0.2">
      <c r="B19" s="367" t="s">
        <v>88</v>
      </c>
      <c r="C19" s="377"/>
      <c r="D19" s="368"/>
      <c r="E19" s="378" t="s">
        <v>79</v>
      </c>
      <c r="F19" s="33">
        <v>17500</v>
      </c>
      <c r="G19" s="33">
        <v>1</v>
      </c>
      <c r="H19" s="34">
        <f>+G19*F19</f>
        <v>17500</v>
      </c>
      <c r="I19" s="31"/>
    </row>
    <row r="20" spans="2:10" x14ac:dyDescent="0.2">
      <c r="B20" s="367" t="s">
        <v>89</v>
      </c>
      <c r="C20" s="377"/>
      <c r="D20" s="368"/>
      <c r="E20" s="378"/>
      <c r="F20" s="33"/>
      <c r="G20" s="33"/>
      <c r="H20" s="34">
        <f>SUM(H17:H19)*0.02</f>
        <v>9257.9600000000009</v>
      </c>
      <c r="I20" s="31"/>
    </row>
    <row r="21" spans="2:10" x14ac:dyDescent="0.2">
      <c r="B21" s="290"/>
      <c r="C21" s="291"/>
      <c r="D21" s="292"/>
      <c r="E21" s="19"/>
      <c r="F21" s="33"/>
      <c r="G21" s="33"/>
      <c r="H21" s="34"/>
      <c r="I21" s="31"/>
    </row>
    <row r="22" spans="2:10" x14ac:dyDescent="0.2">
      <c r="B22" s="290"/>
      <c r="C22" s="291"/>
      <c r="D22" s="292"/>
      <c r="E22" s="19"/>
      <c r="F22" s="35"/>
      <c r="G22" s="35"/>
      <c r="H22" s="36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SUM(H17:H24)</f>
        <v>472155.96</v>
      </c>
    </row>
    <row r="26" spans="2:10" ht="13.5" thickBot="1" x14ac:dyDescent="0.25">
      <c r="B26" s="43" t="s">
        <v>17</v>
      </c>
      <c r="C26" s="43"/>
      <c r="D26" s="44"/>
      <c r="E26" s="10"/>
      <c r="F26" s="10"/>
      <c r="G26" s="10"/>
      <c r="H26" s="10"/>
      <c r="I26" s="27"/>
    </row>
    <row r="27" spans="2:10" x14ac:dyDescent="0.2">
      <c r="B27" s="287" t="s">
        <v>18</v>
      </c>
      <c r="C27" s="289"/>
      <c r="D27" s="45" t="s">
        <v>19</v>
      </c>
      <c r="E27" s="11" t="s">
        <v>20</v>
      </c>
      <c r="F27" s="11" t="s">
        <v>21</v>
      </c>
      <c r="G27" s="11" t="s">
        <v>22</v>
      </c>
      <c r="H27" s="46" t="s">
        <v>11</v>
      </c>
      <c r="I27" s="28"/>
    </row>
    <row r="28" spans="2:10" s="3" customFormat="1" x14ac:dyDescent="0.25">
      <c r="B28" s="299" t="s">
        <v>87</v>
      </c>
      <c r="C28" s="300"/>
      <c r="D28" s="47">
        <f>0.4*1.3</f>
        <v>0.52</v>
      </c>
      <c r="E28" s="48">
        <v>32</v>
      </c>
      <c r="F28" s="48">
        <f>D28*E28</f>
        <v>16.64</v>
      </c>
      <c r="G28" s="49">
        <v>1050</v>
      </c>
      <c r="H28" s="50">
        <f>+G28*F28</f>
        <v>17472</v>
      </c>
      <c r="I28" s="51"/>
    </row>
    <row r="29" spans="2:10" s="3" customFormat="1" x14ac:dyDescent="0.25">
      <c r="B29" s="301" t="s">
        <v>90</v>
      </c>
      <c r="C29" s="302"/>
      <c r="D29" s="70"/>
      <c r="E29" s="71"/>
      <c r="F29" s="71"/>
      <c r="G29" s="72"/>
      <c r="H29" s="73">
        <v>4056</v>
      </c>
      <c r="I29" s="51"/>
    </row>
    <row r="30" spans="2:10" ht="13.5" thickBot="1" x14ac:dyDescent="0.25">
      <c r="B30" s="303"/>
      <c r="C30" s="304"/>
      <c r="D30" s="21"/>
      <c r="E30" s="22"/>
      <c r="F30" s="23"/>
      <c r="G30" s="24"/>
      <c r="H30" s="21"/>
      <c r="I30" s="52"/>
    </row>
    <row r="31" spans="2:10" ht="13.5" thickBot="1" x14ac:dyDescent="0.25">
      <c r="B31" s="10"/>
      <c r="C31" s="10"/>
      <c r="D31" s="10"/>
      <c r="E31" s="10"/>
      <c r="F31" s="10"/>
      <c r="G31" s="10"/>
      <c r="H31" s="26" t="s">
        <v>12</v>
      </c>
      <c r="I31" s="74">
        <f>SUM(H28:H30)</f>
        <v>21528</v>
      </c>
    </row>
    <row r="32" spans="2:10" ht="13.5" thickBot="1" x14ac:dyDescent="0.25">
      <c r="B32" s="43" t="s">
        <v>23</v>
      </c>
      <c r="C32" s="43"/>
      <c r="D32" s="10"/>
      <c r="E32" s="10"/>
      <c r="F32" s="10"/>
      <c r="G32" s="10"/>
      <c r="H32" s="10"/>
      <c r="I32" s="27"/>
    </row>
    <row r="33" spans="2:11" x14ac:dyDescent="0.2">
      <c r="B33" s="287" t="s">
        <v>24</v>
      </c>
      <c r="C33" s="289"/>
      <c r="D33" s="53" t="s">
        <v>25</v>
      </c>
      <c r="E33" s="11" t="s">
        <v>26</v>
      </c>
      <c r="F33" s="12" t="s">
        <v>27</v>
      </c>
      <c r="G33" s="53" t="s">
        <v>10</v>
      </c>
      <c r="H33" s="13" t="s">
        <v>11</v>
      </c>
      <c r="I33" s="28"/>
    </row>
    <row r="34" spans="2:11" x14ac:dyDescent="0.2">
      <c r="B34" s="367" t="s">
        <v>91</v>
      </c>
      <c r="C34" s="368"/>
      <c r="D34" s="351">
        <f>(1160000/26)*3</f>
        <v>133846.15384615384</v>
      </c>
      <c r="E34" s="352">
        <v>1.85</v>
      </c>
      <c r="F34" s="369">
        <f>+E34*D34</f>
        <v>247615.38461538462</v>
      </c>
      <c r="G34" s="369">
        <v>5</v>
      </c>
      <c r="H34" s="370">
        <f>+F34/G34</f>
        <v>49523.076923076922</v>
      </c>
      <c r="I34" s="52"/>
    </row>
    <row r="35" spans="2:11" x14ac:dyDescent="0.2">
      <c r="B35" s="367" t="s">
        <v>28</v>
      </c>
      <c r="C35" s="371"/>
      <c r="D35" s="351">
        <f>(1.9*1160000/26)</f>
        <v>84769.230769230766</v>
      </c>
      <c r="E35" s="352">
        <v>1.85</v>
      </c>
      <c r="F35" s="369">
        <f>+E35*D35</f>
        <v>156823.07692307694</v>
      </c>
      <c r="G35" s="369">
        <v>5</v>
      </c>
      <c r="H35" s="370">
        <f>+F35/G35</f>
        <v>31364.615384615387</v>
      </c>
      <c r="I35" s="52"/>
    </row>
    <row r="36" spans="2:11" ht="13.5" thickBot="1" x14ac:dyDescent="0.25">
      <c r="B36" s="379"/>
      <c r="C36" s="380"/>
      <c r="D36" s="381"/>
      <c r="E36" s="382"/>
      <c r="F36" s="382"/>
      <c r="G36" s="382"/>
      <c r="H36" s="383"/>
      <c r="I36" s="58"/>
    </row>
    <row r="37" spans="2:11" ht="13.5" thickBot="1" x14ac:dyDescent="0.25">
      <c r="B37" s="10"/>
      <c r="C37" s="10"/>
      <c r="D37" s="10"/>
      <c r="E37" s="10"/>
      <c r="F37" s="10"/>
      <c r="G37" s="10"/>
      <c r="H37" s="26" t="s">
        <v>12</v>
      </c>
      <c r="I37" s="74">
        <f>SUM(H34:H36)</f>
        <v>80887.692307692312</v>
      </c>
    </row>
    <row r="38" spans="2:11" ht="13.5" thickBot="1" x14ac:dyDescent="0.25">
      <c r="B38" s="10"/>
      <c r="C38" s="10"/>
      <c r="D38" s="10"/>
      <c r="E38" s="10"/>
      <c r="F38" s="10"/>
      <c r="G38" s="10"/>
      <c r="H38" s="59"/>
      <c r="I38" s="27"/>
    </row>
    <row r="39" spans="2:11" ht="13.5" thickBot="1" x14ac:dyDescent="0.25">
      <c r="B39" s="10"/>
      <c r="C39" s="10"/>
      <c r="D39" s="10"/>
      <c r="E39" s="10"/>
      <c r="F39" s="60" t="s">
        <v>29</v>
      </c>
      <c r="G39" s="61"/>
      <c r="H39" s="61"/>
      <c r="I39" s="177">
        <f>ROUND(I14+I25+I31+I37,0)</f>
        <v>586116</v>
      </c>
      <c r="K39" s="37"/>
    </row>
    <row r="40" spans="2:11" ht="13.5" thickBot="1" x14ac:dyDescent="0.25">
      <c r="B40" s="9" t="s">
        <v>30</v>
      </c>
      <c r="C40" s="9"/>
      <c r="D40" s="10"/>
      <c r="E40" s="10"/>
      <c r="F40" s="10"/>
      <c r="G40" s="10"/>
      <c r="H40" s="10"/>
      <c r="I40" s="76"/>
    </row>
    <row r="41" spans="2:11" x14ac:dyDescent="0.2">
      <c r="B41" s="62" t="s">
        <v>7</v>
      </c>
      <c r="C41" s="63"/>
      <c r="D41" s="63"/>
      <c r="E41" s="63"/>
      <c r="F41" s="64"/>
      <c r="G41" s="65"/>
      <c r="H41" s="66" t="s">
        <v>31</v>
      </c>
      <c r="I41" s="28"/>
    </row>
    <row r="42" spans="2:11" x14ac:dyDescent="0.2">
      <c r="B42" s="290" t="s">
        <v>32</v>
      </c>
      <c r="C42" s="306"/>
      <c r="D42" s="306"/>
      <c r="E42" s="306"/>
      <c r="F42" s="307"/>
      <c r="G42" s="147">
        <v>0.25</v>
      </c>
      <c r="H42" s="67">
        <f>+G42*I39</f>
        <v>146529</v>
      </c>
      <c r="I42" s="68"/>
    </row>
    <row r="43" spans="2:11" x14ac:dyDescent="0.2">
      <c r="B43" s="290" t="s">
        <v>33</v>
      </c>
      <c r="C43" s="306"/>
      <c r="D43" s="306"/>
      <c r="E43" s="306"/>
      <c r="F43" s="307"/>
      <c r="G43" s="147"/>
      <c r="H43" s="67">
        <f>+G43*I39</f>
        <v>0</v>
      </c>
      <c r="I43" s="68"/>
    </row>
    <row r="44" spans="2:11" ht="13.5" thickBot="1" x14ac:dyDescent="0.25">
      <c r="B44" s="293" t="s">
        <v>34</v>
      </c>
      <c r="C44" s="308"/>
      <c r="D44" s="308"/>
      <c r="E44" s="308"/>
      <c r="F44" s="305"/>
      <c r="G44" s="150">
        <v>0.05</v>
      </c>
      <c r="H44" s="69">
        <f>+G44*I39</f>
        <v>29305.800000000003</v>
      </c>
      <c r="I44" s="58"/>
    </row>
    <row r="45" spans="2:11" ht="13.5" thickBot="1" x14ac:dyDescent="0.25">
      <c r="B45" s="10"/>
      <c r="C45" s="10"/>
      <c r="D45" s="10"/>
      <c r="E45" s="10"/>
      <c r="F45" s="10"/>
      <c r="G45" s="10"/>
      <c r="H45" s="26" t="s">
        <v>12</v>
      </c>
      <c r="I45" s="164">
        <f>ROUND((SUM(H42:H44)),0)</f>
        <v>175835</v>
      </c>
    </row>
    <row r="46" spans="2:11" ht="13.5" thickBot="1" x14ac:dyDescent="0.25">
      <c r="B46" s="10"/>
      <c r="C46" s="10"/>
      <c r="D46" s="10"/>
      <c r="E46" s="10"/>
      <c r="F46" s="10"/>
      <c r="G46" s="10"/>
      <c r="H46" s="10"/>
      <c r="I46" s="27"/>
    </row>
    <row r="47" spans="2:11" ht="13.5" thickBot="1" x14ac:dyDescent="0.25">
      <c r="B47" s="167"/>
      <c r="C47" s="167"/>
      <c r="D47" s="44"/>
      <c r="E47" s="168" t="s">
        <v>35</v>
      </c>
      <c r="F47" s="169"/>
      <c r="G47" s="169"/>
      <c r="H47" s="169"/>
      <c r="I47" s="163">
        <f>ROUND((I39+I45),0)</f>
        <v>761951</v>
      </c>
    </row>
    <row r="48" spans="2:11" x14ac:dyDescent="0.2">
      <c r="B48" s="166"/>
      <c r="C48" s="166"/>
      <c r="D48" s="166"/>
      <c r="E48" s="166"/>
      <c r="F48" s="166"/>
      <c r="G48" s="166"/>
      <c r="H48" s="166"/>
      <c r="I48" s="166"/>
    </row>
    <row r="49" spans="2:9" x14ac:dyDescent="0.2">
      <c r="B49" s="166"/>
      <c r="C49" s="166"/>
      <c r="D49" s="166"/>
      <c r="E49" s="166"/>
      <c r="F49" s="166"/>
      <c r="G49" s="166"/>
      <c r="H49" s="166"/>
      <c r="I49" s="166"/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166"/>
      <c r="C54" s="166"/>
      <c r="D54" s="166"/>
      <c r="E54" s="166"/>
      <c r="F54" s="166"/>
      <c r="G54" s="166"/>
      <c r="H54" s="166"/>
      <c r="I54" s="166"/>
    </row>
    <row r="55" spans="2:9" x14ac:dyDescent="0.2">
      <c r="B55" s="166"/>
      <c r="C55" s="166"/>
      <c r="D55" s="166"/>
      <c r="E55" s="166"/>
      <c r="F55" s="166"/>
      <c r="G55" s="166"/>
      <c r="H55" s="166"/>
      <c r="I55" s="166"/>
    </row>
    <row r="56" spans="2:9" x14ac:dyDescent="0.2">
      <c r="B56" s="166"/>
      <c r="C56" s="166"/>
      <c r="D56" s="166"/>
      <c r="E56" s="166"/>
      <c r="F56" s="166"/>
      <c r="G56" s="166"/>
      <c r="H56" s="166"/>
      <c r="I56" s="166"/>
    </row>
    <row r="57" spans="2:9" x14ac:dyDescent="0.2">
      <c r="B57" s="267" t="s">
        <v>58</v>
      </c>
      <c r="C57" s="267"/>
      <c r="D57" s="267"/>
      <c r="E57" s="267"/>
      <c r="F57" s="267"/>
      <c r="G57" s="267"/>
      <c r="H57" s="267"/>
      <c r="I57" s="267"/>
    </row>
    <row r="58" spans="2:9" x14ac:dyDescent="0.2">
      <c r="B58" s="270" t="s">
        <v>59</v>
      </c>
      <c r="C58" s="270"/>
      <c r="D58" s="270"/>
      <c r="E58" s="270"/>
      <c r="F58" s="270"/>
      <c r="G58" s="270"/>
      <c r="H58" s="270"/>
      <c r="I58" s="270"/>
    </row>
    <row r="59" spans="2:9" x14ac:dyDescent="0.2">
      <c r="B59" s="166"/>
      <c r="C59" s="166"/>
      <c r="D59" s="166"/>
      <c r="E59" s="166"/>
      <c r="F59" s="166"/>
      <c r="G59" s="166"/>
      <c r="H59" s="166"/>
      <c r="I59" s="166"/>
    </row>
  </sheetData>
  <mergeCells count="31">
    <mergeCell ref="B58:I58"/>
    <mergeCell ref="B35:C35"/>
    <mergeCell ref="B36:C36"/>
    <mergeCell ref="B42:F42"/>
    <mergeCell ref="B43:F43"/>
    <mergeCell ref="B44:F44"/>
    <mergeCell ref="B57:I57"/>
    <mergeCell ref="B34:C34"/>
    <mergeCell ref="B19:D19"/>
    <mergeCell ref="B20:D20"/>
    <mergeCell ref="B21:D21"/>
    <mergeCell ref="B22:D22"/>
    <mergeCell ref="B23:D23"/>
    <mergeCell ref="B24:D24"/>
    <mergeCell ref="B27:C27"/>
    <mergeCell ref="B28:C28"/>
    <mergeCell ref="B29:C29"/>
    <mergeCell ref="B30:C30"/>
    <mergeCell ref="B33:C33"/>
    <mergeCell ref="B18:D18"/>
    <mergeCell ref="B1:I1"/>
    <mergeCell ref="B3:D3"/>
    <mergeCell ref="E3:I3"/>
    <mergeCell ref="B5:G6"/>
    <mergeCell ref="B9:D9"/>
    <mergeCell ref="B10:D10"/>
    <mergeCell ref="B11:D11"/>
    <mergeCell ref="B12:D12"/>
    <mergeCell ref="B13:D13"/>
    <mergeCell ref="B16:D16"/>
    <mergeCell ref="B17:D17"/>
  </mergeCells>
  <pageMargins left="0.7" right="0.7" top="0.75" bottom="0.75" header="0.3" footer="0.3"/>
  <pageSetup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7"/>
  <sheetViews>
    <sheetView view="pageBreakPreview" zoomScaleNormal="100" zoomScaleSheetLayoutView="100" workbookViewId="0">
      <selection activeCell="M27" sqref="M27"/>
    </sheetView>
  </sheetViews>
  <sheetFormatPr baseColWidth="10" defaultColWidth="11.42578125" defaultRowHeight="12.75" x14ac:dyDescent="0.25"/>
  <cols>
    <col min="1" max="1" width="11.42578125" style="78"/>
    <col min="2" max="2" width="10.42578125" style="78" customWidth="1"/>
    <col min="3" max="3" width="13" style="78" customWidth="1"/>
    <col min="4" max="257" width="11.42578125" style="78"/>
    <col min="258" max="258" width="10.42578125" style="78" customWidth="1"/>
    <col min="259" max="259" width="13" style="78" customWidth="1"/>
    <col min="260" max="513" width="11.42578125" style="78"/>
    <col min="514" max="514" width="10.42578125" style="78" customWidth="1"/>
    <col min="515" max="515" width="13" style="78" customWidth="1"/>
    <col min="516" max="769" width="11.42578125" style="78"/>
    <col min="770" max="770" width="10.42578125" style="78" customWidth="1"/>
    <col min="771" max="771" width="13" style="78" customWidth="1"/>
    <col min="772" max="1025" width="11.42578125" style="78"/>
    <col min="1026" max="1026" width="10.42578125" style="78" customWidth="1"/>
    <col min="1027" max="1027" width="13" style="78" customWidth="1"/>
    <col min="1028" max="1281" width="11.42578125" style="78"/>
    <col min="1282" max="1282" width="10.42578125" style="78" customWidth="1"/>
    <col min="1283" max="1283" width="13" style="78" customWidth="1"/>
    <col min="1284" max="1537" width="11.42578125" style="78"/>
    <col min="1538" max="1538" width="10.42578125" style="78" customWidth="1"/>
    <col min="1539" max="1539" width="13" style="78" customWidth="1"/>
    <col min="1540" max="1793" width="11.42578125" style="78"/>
    <col min="1794" max="1794" width="10.42578125" style="78" customWidth="1"/>
    <col min="1795" max="1795" width="13" style="78" customWidth="1"/>
    <col min="1796" max="2049" width="11.42578125" style="78"/>
    <col min="2050" max="2050" width="10.42578125" style="78" customWidth="1"/>
    <col min="2051" max="2051" width="13" style="78" customWidth="1"/>
    <col min="2052" max="2305" width="11.42578125" style="78"/>
    <col min="2306" max="2306" width="10.42578125" style="78" customWidth="1"/>
    <col min="2307" max="2307" width="13" style="78" customWidth="1"/>
    <col min="2308" max="2561" width="11.42578125" style="78"/>
    <col min="2562" max="2562" width="10.42578125" style="78" customWidth="1"/>
    <col min="2563" max="2563" width="13" style="78" customWidth="1"/>
    <col min="2564" max="2817" width="11.42578125" style="78"/>
    <col min="2818" max="2818" width="10.42578125" style="78" customWidth="1"/>
    <col min="2819" max="2819" width="13" style="78" customWidth="1"/>
    <col min="2820" max="3073" width="11.42578125" style="78"/>
    <col min="3074" max="3074" width="10.42578125" style="78" customWidth="1"/>
    <col min="3075" max="3075" width="13" style="78" customWidth="1"/>
    <col min="3076" max="3329" width="11.42578125" style="78"/>
    <col min="3330" max="3330" width="10.42578125" style="78" customWidth="1"/>
    <col min="3331" max="3331" width="13" style="78" customWidth="1"/>
    <col min="3332" max="3585" width="11.42578125" style="78"/>
    <col min="3586" max="3586" width="10.42578125" style="78" customWidth="1"/>
    <col min="3587" max="3587" width="13" style="78" customWidth="1"/>
    <col min="3588" max="3841" width="11.42578125" style="78"/>
    <col min="3842" max="3842" width="10.42578125" style="78" customWidth="1"/>
    <col min="3843" max="3843" width="13" style="78" customWidth="1"/>
    <col min="3844" max="4097" width="11.42578125" style="78"/>
    <col min="4098" max="4098" width="10.42578125" style="78" customWidth="1"/>
    <col min="4099" max="4099" width="13" style="78" customWidth="1"/>
    <col min="4100" max="4353" width="11.42578125" style="78"/>
    <col min="4354" max="4354" width="10.42578125" style="78" customWidth="1"/>
    <col min="4355" max="4355" width="13" style="78" customWidth="1"/>
    <col min="4356" max="4609" width="11.42578125" style="78"/>
    <col min="4610" max="4610" width="10.42578125" style="78" customWidth="1"/>
    <col min="4611" max="4611" width="13" style="78" customWidth="1"/>
    <col min="4612" max="4865" width="11.42578125" style="78"/>
    <col min="4866" max="4866" width="10.42578125" style="78" customWidth="1"/>
    <col min="4867" max="4867" width="13" style="78" customWidth="1"/>
    <col min="4868" max="5121" width="11.42578125" style="78"/>
    <col min="5122" max="5122" width="10.42578125" style="78" customWidth="1"/>
    <col min="5123" max="5123" width="13" style="78" customWidth="1"/>
    <col min="5124" max="5377" width="11.42578125" style="78"/>
    <col min="5378" max="5378" width="10.42578125" style="78" customWidth="1"/>
    <col min="5379" max="5379" width="13" style="78" customWidth="1"/>
    <col min="5380" max="5633" width="11.42578125" style="78"/>
    <col min="5634" max="5634" width="10.42578125" style="78" customWidth="1"/>
    <col min="5635" max="5635" width="13" style="78" customWidth="1"/>
    <col min="5636" max="5889" width="11.42578125" style="78"/>
    <col min="5890" max="5890" width="10.42578125" style="78" customWidth="1"/>
    <col min="5891" max="5891" width="13" style="78" customWidth="1"/>
    <col min="5892" max="6145" width="11.42578125" style="78"/>
    <col min="6146" max="6146" width="10.42578125" style="78" customWidth="1"/>
    <col min="6147" max="6147" width="13" style="78" customWidth="1"/>
    <col min="6148" max="6401" width="11.42578125" style="78"/>
    <col min="6402" max="6402" width="10.42578125" style="78" customWidth="1"/>
    <col min="6403" max="6403" width="13" style="78" customWidth="1"/>
    <col min="6404" max="6657" width="11.42578125" style="78"/>
    <col min="6658" max="6658" width="10.42578125" style="78" customWidth="1"/>
    <col min="6659" max="6659" width="13" style="78" customWidth="1"/>
    <col min="6660" max="6913" width="11.42578125" style="78"/>
    <col min="6914" max="6914" width="10.42578125" style="78" customWidth="1"/>
    <col min="6915" max="6915" width="13" style="78" customWidth="1"/>
    <col min="6916" max="7169" width="11.42578125" style="78"/>
    <col min="7170" max="7170" width="10.42578125" style="78" customWidth="1"/>
    <col min="7171" max="7171" width="13" style="78" customWidth="1"/>
    <col min="7172" max="7425" width="11.42578125" style="78"/>
    <col min="7426" max="7426" width="10.42578125" style="78" customWidth="1"/>
    <col min="7427" max="7427" width="13" style="78" customWidth="1"/>
    <col min="7428" max="7681" width="11.42578125" style="78"/>
    <col min="7682" max="7682" width="10.42578125" style="78" customWidth="1"/>
    <col min="7683" max="7683" width="13" style="78" customWidth="1"/>
    <col min="7684" max="7937" width="11.42578125" style="78"/>
    <col min="7938" max="7938" width="10.42578125" style="78" customWidth="1"/>
    <col min="7939" max="7939" width="13" style="78" customWidth="1"/>
    <col min="7940" max="8193" width="11.42578125" style="78"/>
    <col min="8194" max="8194" width="10.42578125" style="78" customWidth="1"/>
    <col min="8195" max="8195" width="13" style="78" customWidth="1"/>
    <col min="8196" max="8449" width="11.42578125" style="78"/>
    <col min="8450" max="8450" width="10.42578125" style="78" customWidth="1"/>
    <col min="8451" max="8451" width="13" style="78" customWidth="1"/>
    <col min="8452" max="8705" width="11.42578125" style="78"/>
    <col min="8706" max="8706" width="10.42578125" style="78" customWidth="1"/>
    <col min="8707" max="8707" width="13" style="78" customWidth="1"/>
    <col min="8708" max="8961" width="11.42578125" style="78"/>
    <col min="8962" max="8962" width="10.42578125" style="78" customWidth="1"/>
    <col min="8963" max="8963" width="13" style="78" customWidth="1"/>
    <col min="8964" max="9217" width="11.42578125" style="78"/>
    <col min="9218" max="9218" width="10.42578125" style="78" customWidth="1"/>
    <col min="9219" max="9219" width="13" style="78" customWidth="1"/>
    <col min="9220" max="9473" width="11.42578125" style="78"/>
    <col min="9474" max="9474" width="10.42578125" style="78" customWidth="1"/>
    <col min="9475" max="9475" width="13" style="78" customWidth="1"/>
    <col min="9476" max="9729" width="11.42578125" style="78"/>
    <col min="9730" max="9730" width="10.42578125" style="78" customWidth="1"/>
    <col min="9731" max="9731" width="13" style="78" customWidth="1"/>
    <col min="9732" max="9985" width="11.42578125" style="78"/>
    <col min="9986" max="9986" width="10.42578125" style="78" customWidth="1"/>
    <col min="9987" max="9987" width="13" style="78" customWidth="1"/>
    <col min="9988" max="10241" width="11.42578125" style="78"/>
    <col min="10242" max="10242" width="10.42578125" style="78" customWidth="1"/>
    <col min="10243" max="10243" width="13" style="78" customWidth="1"/>
    <col min="10244" max="10497" width="11.42578125" style="78"/>
    <col min="10498" max="10498" width="10.42578125" style="78" customWidth="1"/>
    <col min="10499" max="10499" width="13" style="78" customWidth="1"/>
    <col min="10500" max="10753" width="11.42578125" style="78"/>
    <col min="10754" max="10754" width="10.42578125" style="78" customWidth="1"/>
    <col min="10755" max="10755" width="13" style="78" customWidth="1"/>
    <col min="10756" max="11009" width="11.42578125" style="78"/>
    <col min="11010" max="11010" width="10.42578125" style="78" customWidth="1"/>
    <col min="11011" max="11011" width="13" style="78" customWidth="1"/>
    <col min="11012" max="11265" width="11.42578125" style="78"/>
    <col min="11266" max="11266" width="10.42578125" style="78" customWidth="1"/>
    <col min="11267" max="11267" width="13" style="78" customWidth="1"/>
    <col min="11268" max="11521" width="11.42578125" style="78"/>
    <col min="11522" max="11522" width="10.42578125" style="78" customWidth="1"/>
    <col min="11523" max="11523" width="13" style="78" customWidth="1"/>
    <col min="11524" max="11777" width="11.42578125" style="78"/>
    <col min="11778" max="11778" width="10.42578125" style="78" customWidth="1"/>
    <col min="11779" max="11779" width="13" style="78" customWidth="1"/>
    <col min="11780" max="12033" width="11.42578125" style="78"/>
    <col min="12034" max="12034" width="10.42578125" style="78" customWidth="1"/>
    <col min="12035" max="12035" width="13" style="78" customWidth="1"/>
    <col min="12036" max="12289" width="11.42578125" style="78"/>
    <col min="12290" max="12290" width="10.42578125" style="78" customWidth="1"/>
    <col min="12291" max="12291" width="13" style="78" customWidth="1"/>
    <col min="12292" max="12545" width="11.42578125" style="78"/>
    <col min="12546" max="12546" width="10.42578125" style="78" customWidth="1"/>
    <col min="12547" max="12547" width="13" style="78" customWidth="1"/>
    <col min="12548" max="12801" width="11.42578125" style="78"/>
    <col min="12802" max="12802" width="10.42578125" style="78" customWidth="1"/>
    <col min="12803" max="12803" width="13" style="78" customWidth="1"/>
    <col min="12804" max="13057" width="11.42578125" style="78"/>
    <col min="13058" max="13058" width="10.42578125" style="78" customWidth="1"/>
    <col min="13059" max="13059" width="13" style="78" customWidth="1"/>
    <col min="13060" max="13313" width="11.42578125" style="78"/>
    <col min="13314" max="13314" width="10.42578125" style="78" customWidth="1"/>
    <col min="13315" max="13315" width="13" style="78" customWidth="1"/>
    <col min="13316" max="13569" width="11.42578125" style="78"/>
    <col min="13570" max="13570" width="10.42578125" style="78" customWidth="1"/>
    <col min="13571" max="13571" width="13" style="78" customWidth="1"/>
    <col min="13572" max="13825" width="11.42578125" style="78"/>
    <col min="13826" max="13826" width="10.42578125" style="78" customWidth="1"/>
    <col min="13827" max="13827" width="13" style="78" customWidth="1"/>
    <col min="13828" max="14081" width="11.42578125" style="78"/>
    <col min="14082" max="14082" width="10.42578125" style="78" customWidth="1"/>
    <col min="14083" max="14083" width="13" style="78" customWidth="1"/>
    <col min="14084" max="14337" width="11.42578125" style="78"/>
    <col min="14338" max="14338" width="10.42578125" style="78" customWidth="1"/>
    <col min="14339" max="14339" width="13" style="78" customWidth="1"/>
    <col min="14340" max="14593" width="11.42578125" style="78"/>
    <col min="14594" max="14594" width="10.42578125" style="78" customWidth="1"/>
    <col min="14595" max="14595" width="13" style="78" customWidth="1"/>
    <col min="14596" max="14849" width="11.42578125" style="78"/>
    <col min="14850" max="14850" width="10.42578125" style="78" customWidth="1"/>
    <col min="14851" max="14851" width="13" style="78" customWidth="1"/>
    <col min="14852" max="15105" width="11.42578125" style="78"/>
    <col min="15106" max="15106" width="10.42578125" style="78" customWidth="1"/>
    <col min="15107" max="15107" width="13" style="78" customWidth="1"/>
    <col min="15108" max="15361" width="11.42578125" style="78"/>
    <col min="15362" max="15362" width="10.42578125" style="78" customWidth="1"/>
    <col min="15363" max="15363" width="13" style="78" customWidth="1"/>
    <col min="15364" max="15617" width="11.42578125" style="78"/>
    <col min="15618" max="15618" width="10.42578125" style="78" customWidth="1"/>
    <col min="15619" max="15619" width="13" style="78" customWidth="1"/>
    <col min="15620" max="15873" width="11.42578125" style="78"/>
    <col min="15874" max="15874" width="10.42578125" style="78" customWidth="1"/>
    <col min="15875" max="15875" width="13" style="78" customWidth="1"/>
    <col min="15876" max="16129" width="11.42578125" style="78"/>
    <col min="16130" max="16130" width="10.42578125" style="78" customWidth="1"/>
    <col min="16131" max="16131" width="13" style="78" customWidth="1"/>
    <col min="16132" max="16384" width="11.42578125" style="78"/>
  </cols>
  <sheetData>
    <row r="1" spans="1:8" ht="39" customHeight="1" thickBot="1" x14ac:dyDescent="0.3">
      <c r="A1" s="275" t="s">
        <v>47</v>
      </c>
      <c r="B1" s="276"/>
      <c r="C1" s="276"/>
      <c r="D1" s="276"/>
      <c r="E1" s="276"/>
      <c r="F1" s="276"/>
      <c r="G1" s="276"/>
      <c r="H1" s="277"/>
    </row>
    <row r="2" spans="1:8" ht="13.5" thickBot="1" x14ac:dyDescent="0.3">
      <c r="A2" s="79"/>
      <c r="H2" s="80"/>
    </row>
    <row r="3" spans="1:8" s="81" customFormat="1" ht="39" customHeight="1" thickBot="1" x14ac:dyDescent="0.3">
      <c r="A3" s="278" t="str">
        <f>PRESUPUESTO!B5</f>
        <v>CONSTRUCCIÓN DE OBRAS DE MITIGACIÓN - PROTECCION MUROS EN GAVIÓN Y RECINTE EN EL MUNICIPIO DE VENECIA – ANTIOQUIA</v>
      </c>
      <c r="B3" s="279"/>
      <c r="C3" s="280"/>
      <c r="D3" s="275" t="s">
        <v>3</v>
      </c>
      <c r="E3" s="276"/>
      <c r="F3" s="276"/>
      <c r="G3" s="276"/>
      <c r="H3" s="277"/>
    </row>
    <row r="4" spans="1:8" ht="13.5" thickBot="1" x14ac:dyDescent="0.3">
      <c r="A4" s="82"/>
      <c r="B4" s="83"/>
      <c r="C4" s="83"/>
      <c r="D4" s="83"/>
      <c r="E4" s="83"/>
      <c r="F4" s="83"/>
      <c r="G4" s="84" t="s">
        <v>48</v>
      </c>
      <c r="H4" s="85" t="s">
        <v>49</v>
      </c>
    </row>
    <row r="5" spans="1:8" ht="27" customHeight="1" thickBot="1" x14ac:dyDescent="0.3">
      <c r="A5" s="281" t="str">
        <f>PRESUPUESTO!C13</f>
        <v>Suministro, transporte e instalación de gavión triple torsión. Incluye tuberia sanitaria 2", malla y piedra, E=5", minimo.</v>
      </c>
      <c r="B5" s="282"/>
      <c r="C5" s="282"/>
      <c r="D5" s="282"/>
      <c r="E5" s="282"/>
      <c r="F5" s="283"/>
      <c r="G5" s="84" t="s">
        <v>4</v>
      </c>
      <c r="H5" s="86" t="s">
        <v>41</v>
      </c>
    </row>
    <row r="6" spans="1:8" ht="27" customHeight="1" thickBot="1" x14ac:dyDescent="0.3">
      <c r="A6" s="284"/>
      <c r="B6" s="285"/>
      <c r="C6" s="285"/>
      <c r="D6" s="285"/>
      <c r="E6" s="285"/>
      <c r="F6" s="286"/>
      <c r="G6" s="87" t="s">
        <v>5</v>
      </c>
      <c r="H6" s="88"/>
    </row>
    <row r="7" spans="1:8" x14ac:dyDescent="0.25">
      <c r="A7" s="89"/>
      <c r="B7" s="90"/>
      <c r="C7" s="83"/>
      <c r="D7" s="90"/>
      <c r="E7" s="90"/>
      <c r="F7" s="90"/>
      <c r="G7" s="91"/>
      <c r="H7" s="92"/>
    </row>
    <row r="8" spans="1:8" ht="13.5" thickBot="1" x14ac:dyDescent="0.3">
      <c r="A8" s="93" t="s">
        <v>6</v>
      </c>
      <c r="B8" s="94"/>
      <c r="C8" s="83"/>
      <c r="D8" s="83"/>
      <c r="E8" s="83"/>
      <c r="F8" s="83"/>
      <c r="G8" s="83"/>
      <c r="H8" s="92"/>
    </row>
    <row r="9" spans="1:8" x14ac:dyDescent="0.25">
      <c r="A9" s="320" t="s">
        <v>7</v>
      </c>
      <c r="B9" s="321"/>
      <c r="C9" s="322"/>
      <c r="D9" s="95" t="s">
        <v>8</v>
      </c>
      <c r="E9" s="96" t="s">
        <v>9</v>
      </c>
      <c r="F9" s="95" t="s">
        <v>10</v>
      </c>
      <c r="G9" s="97" t="s">
        <v>11</v>
      </c>
      <c r="H9" s="98"/>
    </row>
    <row r="10" spans="1:8" x14ac:dyDescent="0.2">
      <c r="A10" s="290" t="s">
        <v>64</v>
      </c>
      <c r="B10" s="291"/>
      <c r="C10" s="292"/>
      <c r="D10" s="99"/>
      <c r="E10" s="100"/>
      <c r="F10" s="101"/>
      <c r="G10" s="102">
        <f>+H35*0.05</f>
        <v>4869.7692307692314</v>
      </c>
      <c r="H10" s="103"/>
    </row>
    <row r="11" spans="1:8" x14ac:dyDescent="0.25">
      <c r="A11" s="311"/>
      <c r="B11" s="312"/>
      <c r="C11" s="313"/>
      <c r="D11" s="99"/>
      <c r="E11" s="100"/>
      <c r="F11" s="101"/>
      <c r="G11" s="102"/>
      <c r="H11" s="103"/>
    </row>
    <row r="12" spans="1:8" ht="13.5" thickBot="1" x14ac:dyDescent="0.3">
      <c r="A12" s="323"/>
      <c r="B12" s="324"/>
      <c r="C12" s="325"/>
      <c r="D12" s="104"/>
      <c r="E12" s="105"/>
      <c r="F12" s="106"/>
      <c r="G12" s="107"/>
      <c r="H12" s="108"/>
    </row>
    <row r="13" spans="1:8" ht="13.5" thickBot="1" x14ac:dyDescent="0.3">
      <c r="A13" s="109"/>
      <c r="B13" s="83"/>
      <c r="C13" s="83"/>
      <c r="D13" s="83"/>
      <c r="E13" s="83"/>
      <c r="F13" s="83"/>
      <c r="G13" s="110" t="s">
        <v>12</v>
      </c>
      <c r="H13" s="111">
        <f>SUM(G10:G12)</f>
        <v>4869.7692307692314</v>
      </c>
    </row>
    <row r="14" spans="1:8" ht="13.5" thickBot="1" x14ac:dyDescent="0.3">
      <c r="A14" s="93" t="s">
        <v>13</v>
      </c>
      <c r="B14" s="94"/>
      <c r="C14" s="83"/>
      <c r="D14" s="83"/>
      <c r="E14" s="83"/>
      <c r="F14" s="83"/>
      <c r="G14" s="83"/>
      <c r="H14" s="92"/>
    </row>
    <row r="15" spans="1:8" x14ac:dyDescent="0.25">
      <c r="A15" s="320" t="s">
        <v>7</v>
      </c>
      <c r="B15" s="321"/>
      <c r="C15" s="322"/>
      <c r="D15" s="95" t="s">
        <v>14</v>
      </c>
      <c r="E15" s="95" t="s">
        <v>15</v>
      </c>
      <c r="F15" s="95" t="s">
        <v>16</v>
      </c>
      <c r="G15" s="97" t="s">
        <v>11</v>
      </c>
      <c r="H15" s="98"/>
    </row>
    <row r="16" spans="1:8" x14ac:dyDescent="0.25">
      <c r="A16" s="335" t="s">
        <v>65</v>
      </c>
      <c r="B16" s="339"/>
      <c r="C16" s="340"/>
      <c r="D16" s="240" t="s">
        <v>41</v>
      </c>
      <c r="E16" s="241">
        <v>120000</v>
      </c>
      <c r="F16" s="242">
        <v>1.05</v>
      </c>
      <c r="G16" s="243">
        <f>F16*E16</f>
        <v>126000</v>
      </c>
      <c r="H16" s="103"/>
    </row>
    <row r="17" spans="1:8" x14ac:dyDescent="0.25">
      <c r="A17" s="335" t="s">
        <v>66</v>
      </c>
      <c r="B17" s="336"/>
      <c r="C17" s="337"/>
      <c r="D17" s="240" t="s">
        <v>68</v>
      </c>
      <c r="E17" s="241">
        <v>12000</v>
      </c>
      <c r="F17" s="242">
        <v>1</v>
      </c>
      <c r="G17" s="243">
        <f>F17*E17</f>
        <v>12000</v>
      </c>
      <c r="H17" s="103"/>
    </row>
    <row r="18" spans="1:8" x14ac:dyDescent="0.25">
      <c r="A18" s="335" t="s">
        <v>67</v>
      </c>
      <c r="B18" s="336"/>
      <c r="C18" s="337"/>
      <c r="D18" s="244" t="s">
        <v>41</v>
      </c>
      <c r="E18" s="245">
        <v>130000</v>
      </c>
      <c r="F18" s="246">
        <v>1</v>
      </c>
      <c r="G18" s="243">
        <f>F18*E18</f>
        <v>130000</v>
      </c>
      <c r="H18" s="103"/>
    </row>
    <row r="19" spans="1:8" x14ac:dyDescent="0.25">
      <c r="A19" s="341" t="s">
        <v>73</v>
      </c>
      <c r="B19" s="339"/>
      <c r="C19" s="340"/>
      <c r="D19" s="240" t="s">
        <v>44</v>
      </c>
      <c r="E19" s="245">
        <v>12000</v>
      </c>
      <c r="F19" s="246">
        <v>1</v>
      </c>
      <c r="G19" s="243">
        <f>F19*E19</f>
        <v>12000</v>
      </c>
      <c r="H19" s="103"/>
    </row>
    <row r="20" spans="1:8" ht="15.75" customHeight="1" thickBot="1" x14ac:dyDescent="0.3">
      <c r="A20" s="342"/>
      <c r="B20" s="343"/>
      <c r="C20" s="344"/>
      <c r="D20" s="345"/>
      <c r="E20" s="346"/>
      <c r="F20" s="347"/>
      <c r="G20" s="348"/>
      <c r="H20" s="108"/>
    </row>
    <row r="21" spans="1:8" ht="13.5" thickBot="1" x14ac:dyDescent="0.3">
      <c r="A21" s="109"/>
      <c r="B21" s="83"/>
      <c r="C21" s="83"/>
      <c r="D21" s="83"/>
      <c r="E21" s="83"/>
      <c r="F21" s="83"/>
      <c r="G21" s="110" t="s">
        <v>12</v>
      </c>
      <c r="H21" s="111">
        <f>SUM(G16:G20)</f>
        <v>280000</v>
      </c>
    </row>
    <row r="22" spans="1:8" ht="13.5" thickBot="1" x14ac:dyDescent="0.3">
      <c r="A22" s="119" t="s">
        <v>17</v>
      </c>
      <c r="B22" s="120"/>
      <c r="C22" s="117"/>
      <c r="D22" s="83"/>
      <c r="E22" s="83"/>
      <c r="F22" s="83"/>
      <c r="G22" s="83"/>
      <c r="H22" s="92"/>
    </row>
    <row r="23" spans="1:8" x14ac:dyDescent="0.25">
      <c r="A23" s="320" t="s">
        <v>18</v>
      </c>
      <c r="B23" s="322"/>
      <c r="C23" s="121" t="s">
        <v>19</v>
      </c>
      <c r="D23" s="95" t="s">
        <v>20</v>
      </c>
      <c r="E23" s="95" t="s">
        <v>21</v>
      </c>
      <c r="F23" s="95" t="s">
        <v>22</v>
      </c>
      <c r="G23" s="122" t="s">
        <v>11</v>
      </c>
      <c r="H23" s="98"/>
    </row>
    <row r="24" spans="1:8" s="2" customFormat="1" x14ac:dyDescent="0.2">
      <c r="A24" s="326" t="s">
        <v>69</v>
      </c>
      <c r="B24" s="327"/>
      <c r="C24" s="123">
        <v>1</v>
      </c>
      <c r="D24" s="124"/>
      <c r="E24" s="124"/>
      <c r="F24" s="125">
        <v>6000</v>
      </c>
      <c r="G24" s="126">
        <f>F24</f>
        <v>6000</v>
      </c>
      <c r="H24" s="127"/>
    </row>
    <row r="25" spans="1:8" s="2" customFormat="1" x14ac:dyDescent="0.2">
      <c r="A25" s="326"/>
      <c r="B25" s="327"/>
      <c r="C25" s="125"/>
      <c r="D25" s="124"/>
      <c r="E25" s="124"/>
      <c r="F25" s="125"/>
      <c r="G25" s="126"/>
      <c r="H25" s="127"/>
    </row>
    <row r="26" spans="1:8" s="2" customFormat="1" ht="13.5" thickBot="1" x14ac:dyDescent="0.25">
      <c r="A26" s="326"/>
      <c r="B26" s="328"/>
      <c r="C26" s="128"/>
      <c r="D26" s="129"/>
      <c r="E26" s="130"/>
      <c r="F26" s="131"/>
      <c r="G26" s="131"/>
      <c r="H26" s="127"/>
    </row>
    <row r="27" spans="1:8" ht="13.5" thickBot="1" x14ac:dyDescent="0.3">
      <c r="A27" s="109"/>
      <c r="B27" s="83"/>
      <c r="C27" s="83"/>
      <c r="D27" s="83"/>
      <c r="E27" s="83"/>
      <c r="F27" s="83"/>
      <c r="G27" s="110" t="s">
        <v>12</v>
      </c>
      <c r="H27" s="111">
        <f>SUM(G24:G26)</f>
        <v>6000</v>
      </c>
    </row>
    <row r="28" spans="1:8" ht="13.5" thickBot="1" x14ac:dyDescent="0.3">
      <c r="A28" s="119" t="s">
        <v>23</v>
      </c>
      <c r="B28" s="120"/>
      <c r="C28" s="83"/>
      <c r="D28" s="83"/>
      <c r="E28" s="83"/>
      <c r="F28" s="83"/>
      <c r="G28" s="83"/>
      <c r="H28" s="92"/>
    </row>
    <row r="29" spans="1:8" x14ac:dyDescent="0.25">
      <c r="A29" s="320" t="s">
        <v>24</v>
      </c>
      <c r="B29" s="322"/>
      <c r="C29" s="132" t="s">
        <v>25</v>
      </c>
      <c r="D29" s="95" t="s">
        <v>26</v>
      </c>
      <c r="E29" s="96" t="s">
        <v>27</v>
      </c>
      <c r="F29" s="132" t="s">
        <v>10</v>
      </c>
      <c r="G29" s="122" t="s">
        <v>11</v>
      </c>
      <c r="H29" s="98"/>
    </row>
    <row r="30" spans="1:8" s="2" customFormat="1" x14ac:dyDescent="0.2">
      <c r="A30" s="349" t="s">
        <v>62</v>
      </c>
      <c r="B30" s="350"/>
      <c r="C30" s="351">
        <f>(1160000/26)*4</f>
        <v>178461.53846153847</v>
      </c>
      <c r="D30" s="352">
        <v>1.85</v>
      </c>
      <c r="E30" s="353">
        <f>C30*D30</f>
        <v>330153.84615384619</v>
      </c>
      <c r="F30" s="353">
        <v>5</v>
      </c>
      <c r="G30" s="354">
        <f>+E30/F30</f>
        <v>66030.769230769234</v>
      </c>
      <c r="H30" s="127"/>
    </row>
    <row r="31" spans="1:8" s="2" customFormat="1" x14ac:dyDescent="0.2">
      <c r="A31" s="349" t="s">
        <v>28</v>
      </c>
      <c r="B31" s="350"/>
      <c r="C31" s="351">
        <f>(1.9*1160000/26)</f>
        <v>84769.230769230766</v>
      </c>
      <c r="D31" s="352">
        <v>1.85</v>
      </c>
      <c r="E31" s="353">
        <f>C31*D31</f>
        <v>156823.07692307694</v>
      </c>
      <c r="F31" s="353">
        <v>5</v>
      </c>
      <c r="G31" s="354">
        <f>+E31/F31</f>
        <v>31364.615384615387</v>
      </c>
      <c r="H31" s="127"/>
    </row>
    <row r="32" spans="1:8" x14ac:dyDescent="0.25">
      <c r="A32" s="335"/>
      <c r="B32" s="337"/>
      <c r="C32" s="355"/>
      <c r="D32" s="356"/>
      <c r="E32" s="357"/>
      <c r="F32" s="357"/>
      <c r="G32" s="358"/>
      <c r="H32" s="103"/>
    </row>
    <row r="33" spans="1:8" x14ac:dyDescent="0.25">
      <c r="A33" s="311"/>
      <c r="B33" s="331"/>
      <c r="C33" s="115"/>
      <c r="D33" s="112"/>
      <c r="E33" s="115"/>
      <c r="F33" s="101"/>
      <c r="G33" s="102"/>
      <c r="H33" s="103"/>
    </row>
    <row r="34" spans="1:8" ht="13.5" thickBot="1" x14ac:dyDescent="0.3">
      <c r="A34" s="323"/>
      <c r="B34" s="332"/>
      <c r="C34" s="105"/>
      <c r="D34" s="118"/>
      <c r="E34" s="118"/>
      <c r="F34" s="118"/>
      <c r="G34" s="117"/>
      <c r="H34" s="108"/>
    </row>
    <row r="35" spans="1:8" ht="13.5" thickBot="1" x14ac:dyDescent="0.3">
      <c r="A35" s="109"/>
      <c r="B35" s="83"/>
      <c r="C35" s="83"/>
      <c r="D35" s="83"/>
      <c r="E35" s="83"/>
      <c r="F35" s="83"/>
      <c r="G35" s="110" t="s">
        <v>12</v>
      </c>
      <c r="H35" s="111">
        <f>SUM(G30:G34)</f>
        <v>97395.384615384624</v>
      </c>
    </row>
    <row r="36" spans="1:8" ht="13.5" thickBot="1" x14ac:dyDescent="0.3">
      <c r="A36" s="109"/>
      <c r="B36" s="83"/>
      <c r="C36" s="83"/>
      <c r="D36" s="83"/>
      <c r="E36" s="134"/>
      <c r="F36" s="83"/>
      <c r="G36" s="135"/>
      <c r="H36" s="92"/>
    </row>
    <row r="37" spans="1:8" ht="13.5" thickBot="1" x14ac:dyDescent="0.3">
      <c r="A37" s="109"/>
      <c r="B37" s="83"/>
      <c r="C37" s="83"/>
      <c r="D37" s="83"/>
      <c r="E37" s="136" t="s">
        <v>29</v>
      </c>
      <c r="F37" s="137"/>
      <c r="G37" s="137"/>
      <c r="H37" s="176">
        <f>ROUND(H13+H21+H27+H35,0)</f>
        <v>388265</v>
      </c>
    </row>
    <row r="38" spans="1:8" ht="13.5" thickBot="1" x14ac:dyDescent="0.3">
      <c r="A38" s="138" t="s">
        <v>30</v>
      </c>
      <c r="B38" s="139"/>
      <c r="C38" s="140"/>
      <c r="D38" s="140"/>
      <c r="E38" s="140"/>
      <c r="F38" s="140"/>
      <c r="G38" s="140"/>
      <c r="H38" s="141"/>
    </row>
    <row r="39" spans="1:8" x14ac:dyDescent="0.25">
      <c r="A39" s="142" t="s">
        <v>7</v>
      </c>
      <c r="B39" s="143"/>
      <c r="C39" s="143"/>
      <c r="D39" s="143"/>
      <c r="E39" s="143"/>
      <c r="F39" s="144"/>
      <c r="G39" s="145" t="s">
        <v>31</v>
      </c>
      <c r="H39" s="146"/>
    </row>
    <row r="40" spans="1:8" x14ac:dyDescent="0.25">
      <c r="A40" s="333" t="s">
        <v>32</v>
      </c>
      <c r="B40" s="334"/>
      <c r="C40" s="334"/>
      <c r="D40" s="334"/>
      <c r="E40" s="334"/>
      <c r="F40" s="147">
        <v>0.25</v>
      </c>
      <c r="G40" s="148">
        <f>+F40*H37</f>
        <v>97066.25</v>
      </c>
      <c r="H40" s="149"/>
    </row>
    <row r="41" spans="1:8" s="1" customFormat="1" x14ac:dyDescent="0.2">
      <c r="A41" s="290" t="s">
        <v>33</v>
      </c>
      <c r="B41" s="306"/>
      <c r="C41" s="306"/>
      <c r="D41" s="306"/>
      <c r="E41" s="307"/>
      <c r="F41" s="147"/>
      <c r="G41" s="67">
        <f>+F41*H37</f>
        <v>0</v>
      </c>
      <c r="H41" s="68"/>
    </row>
    <row r="42" spans="1:8" ht="13.5" thickBot="1" x14ac:dyDescent="0.3">
      <c r="A42" s="329" t="s">
        <v>34</v>
      </c>
      <c r="B42" s="330"/>
      <c r="C42" s="330"/>
      <c r="D42" s="330"/>
      <c r="E42" s="330"/>
      <c r="F42" s="150">
        <v>0.05</v>
      </c>
      <c r="G42" s="151">
        <f>+F42*H37</f>
        <v>19413.25</v>
      </c>
      <c r="H42" s="152"/>
    </row>
    <row r="43" spans="1:8" ht="13.5" thickBot="1" x14ac:dyDescent="0.25">
      <c r="A43" s="153"/>
      <c r="B43" s="140"/>
      <c r="C43" s="140"/>
      <c r="D43" s="140"/>
      <c r="E43" s="140"/>
      <c r="F43" s="140"/>
      <c r="G43" s="154" t="s">
        <v>12</v>
      </c>
      <c r="H43" s="164">
        <f>ROUND((SUM(G40:G42)),0)</f>
        <v>116480</v>
      </c>
    </row>
    <row r="44" spans="1:8" ht="13.5" thickBot="1" x14ac:dyDescent="0.3">
      <c r="A44" s="153"/>
      <c r="B44" s="140"/>
      <c r="C44" s="140"/>
      <c r="D44" s="140"/>
      <c r="E44" s="140"/>
      <c r="F44" s="140"/>
      <c r="G44" s="155"/>
      <c r="H44" s="156"/>
    </row>
    <row r="45" spans="1:8" ht="13.5" thickBot="1" x14ac:dyDescent="0.25">
      <c r="A45" s="157"/>
      <c r="B45" s="158"/>
      <c r="C45" s="159"/>
      <c r="D45" s="160" t="s">
        <v>35</v>
      </c>
      <c r="E45" s="161"/>
      <c r="F45" s="161"/>
      <c r="G45" s="162"/>
      <c r="H45" s="163">
        <f>ROUND((H37+H43),0)</f>
        <v>504745</v>
      </c>
    </row>
    <row r="46" spans="1:8" x14ac:dyDescent="0.2">
      <c r="A46" s="170"/>
      <c r="B46" s="170"/>
      <c r="C46" s="171"/>
      <c r="D46" s="172"/>
      <c r="E46" s="173"/>
      <c r="F46" s="173"/>
      <c r="G46" s="174"/>
      <c r="H46" s="175"/>
    </row>
    <row r="47" spans="1:8" x14ac:dyDescent="0.25">
      <c r="A47" s="166"/>
      <c r="B47" s="166"/>
      <c r="C47" s="166"/>
      <c r="D47" s="166"/>
      <c r="E47" s="166"/>
      <c r="F47" s="166"/>
      <c r="G47" s="166"/>
      <c r="H47" s="166"/>
    </row>
    <row r="48" spans="1:8" x14ac:dyDescent="0.25">
      <c r="A48" s="166"/>
      <c r="B48" s="166"/>
      <c r="C48" s="166"/>
      <c r="D48" s="166"/>
      <c r="E48" s="166"/>
      <c r="F48" s="166"/>
      <c r="G48" s="166"/>
      <c r="H48" s="166"/>
    </row>
    <row r="49" spans="1:8" x14ac:dyDescent="0.25">
      <c r="A49" s="166"/>
      <c r="B49" s="166"/>
      <c r="C49" s="166"/>
      <c r="D49" s="166"/>
      <c r="E49" s="166"/>
      <c r="F49" s="166"/>
      <c r="G49" s="166"/>
      <c r="H49" s="166"/>
    </row>
    <row r="50" spans="1:8" x14ac:dyDescent="0.25">
      <c r="A50" s="166"/>
      <c r="B50" s="166"/>
      <c r="C50" s="166"/>
      <c r="D50" s="166"/>
      <c r="E50" s="166"/>
      <c r="F50" s="166"/>
      <c r="G50" s="166"/>
      <c r="H50" s="166"/>
    </row>
    <row r="51" spans="1:8" x14ac:dyDescent="0.25">
      <c r="A51" s="166"/>
      <c r="B51" s="166"/>
      <c r="C51" s="166"/>
      <c r="D51" s="166"/>
      <c r="E51" s="166"/>
      <c r="F51" s="166"/>
      <c r="G51" s="166"/>
      <c r="H51" s="166"/>
    </row>
    <row r="52" spans="1:8" x14ac:dyDescent="0.25">
      <c r="A52" s="166"/>
      <c r="B52" s="166"/>
      <c r="C52" s="166"/>
      <c r="D52" s="166"/>
      <c r="E52" s="166"/>
      <c r="F52" s="166"/>
      <c r="G52" s="166"/>
      <c r="H52" s="166"/>
    </row>
    <row r="53" spans="1:8" x14ac:dyDescent="0.25">
      <c r="A53" s="166"/>
      <c r="B53" s="166"/>
      <c r="C53" s="166"/>
      <c r="D53" s="166"/>
      <c r="E53" s="166"/>
      <c r="F53" s="166"/>
      <c r="G53" s="166"/>
      <c r="H53" s="166"/>
    </row>
    <row r="54" spans="1:8" x14ac:dyDescent="0.25">
      <c r="A54" s="166"/>
      <c r="B54" s="166"/>
      <c r="C54" s="166"/>
      <c r="D54" s="166"/>
      <c r="E54" s="166"/>
      <c r="F54" s="166"/>
      <c r="G54" s="166"/>
      <c r="H54" s="166"/>
    </row>
    <row r="55" spans="1:8" x14ac:dyDescent="0.2">
      <c r="A55" s="309" t="s">
        <v>58</v>
      </c>
      <c r="B55" s="309"/>
      <c r="C55" s="309"/>
      <c r="D55" s="309"/>
      <c r="E55" s="309"/>
      <c r="F55" s="309"/>
      <c r="G55" s="309"/>
      <c r="H55" s="309"/>
    </row>
    <row r="56" spans="1:8" x14ac:dyDescent="0.2">
      <c r="A56" s="310" t="s">
        <v>59</v>
      </c>
      <c r="B56" s="310"/>
      <c r="C56" s="310"/>
      <c r="D56" s="310"/>
      <c r="E56" s="310"/>
      <c r="F56" s="310"/>
      <c r="G56" s="310"/>
      <c r="H56" s="310"/>
    </row>
    <row r="57" spans="1:8" x14ac:dyDescent="0.25">
      <c r="A57" s="166"/>
      <c r="B57" s="166"/>
      <c r="C57" s="166"/>
      <c r="D57" s="166"/>
      <c r="E57" s="166"/>
      <c r="F57" s="166"/>
      <c r="G57" s="166"/>
      <c r="H57" s="166"/>
    </row>
  </sheetData>
  <mergeCells count="29">
    <mergeCell ref="A42:E42"/>
    <mergeCell ref="A55:H55"/>
    <mergeCell ref="A56:H56"/>
    <mergeCell ref="A31:B31"/>
    <mergeCell ref="A32:B32"/>
    <mergeCell ref="A33:B33"/>
    <mergeCell ref="A34:B34"/>
    <mergeCell ref="A40:E40"/>
    <mergeCell ref="A41:E41"/>
    <mergeCell ref="A30:B30"/>
    <mergeCell ref="A11:C11"/>
    <mergeCell ref="A12:C12"/>
    <mergeCell ref="A15:C15"/>
    <mergeCell ref="A16:C16"/>
    <mergeCell ref="A17:C17"/>
    <mergeCell ref="A18:C18"/>
    <mergeCell ref="A23:B23"/>
    <mergeCell ref="A24:B24"/>
    <mergeCell ref="A25:B25"/>
    <mergeCell ref="A26:B26"/>
    <mergeCell ref="A29:B29"/>
    <mergeCell ref="A19:C19"/>
    <mergeCell ref="A20:C20"/>
    <mergeCell ref="A10:C10"/>
    <mergeCell ref="A1:H1"/>
    <mergeCell ref="A3:C3"/>
    <mergeCell ref="D3:H3"/>
    <mergeCell ref="A5:F6"/>
    <mergeCell ref="A9:C9"/>
  </mergeCells>
  <printOptions horizontalCentered="1"/>
  <pageMargins left="0.39370078740157483" right="0.39370078740157483" top="0.59055118110236227" bottom="0.19685039370078741" header="0" footer="0"/>
  <pageSetup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6"/>
  <sheetViews>
    <sheetView view="pageBreakPreview" zoomScaleNormal="100" zoomScaleSheetLayoutView="100" workbookViewId="0">
      <selection activeCell="L34" sqref="L34"/>
    </sheetView>
  </sheetViews>
  <sheetFormatPr baseColWidth="10" defaultColWidth="11.42578125" defaultRowHeight="12.75" x14ac:dyDescent="0.25"/>
  <cols>
    <col min="1" max="1" width="11.42578125" style="78"/>
    <col min="2" max="2" width="10.42578125" style="78" customWidth="1"/>
    <col min="3" max="3" width="13" style="78" customWidth="1"/>
    <col min="4" max="257" width="11.42578125" style="78"/>
    <col min="258" max="258" width="10.42578125" style="78" customWidth="1"/>
    <col min="259" max="259" width="13" style="78" customWidth="1"/>
    <col min="260" max="513" width="11.42578125" style="78"/>
    <col min="514" max="514" width="10.42578125" style="78" customWidth="1"/>
    <col min="515" max="515" width="13" style="78" customWidth="1"/>
    <col min="516" max="769" width="11.42578125" style="78"/>
    <col min="770" max="770" width="10.42578125" style="78" customWidth="1"/>
    <col min="771" max="771" width="13" style="78" customWidth="1"/>
    <col min="772" max="1025" width="11.42578125" style="78"/>
    <col min="1026" max="1026" width="10.42578125" style="78" customWidth="1"/>
    <col min="1027" max="1027" width="13" style="78" customWidth="1"/>
    <col min="1028" max="1281" width="11.42578125" style="78"/>
    <col min="1282" max="1282" width="10.42578125" style="78" customWidth="1"/>
    <col min="1283" max="1283" width="13" style="78" customWidth="1"/>
    <col min="1284" max="1537" width="11.42578125" style="78"/>
    <col min="1538" max="1538" width="10.42578125" style="78" customWidth="1"/>
    <col min="1539" max="1539" width="13" style="78" customWidth="1"/>
    <col min="1540" max="1793" width="11.42578125" style="78"/>
    <col min="1794" max="1794" width="10.42578125" style="78" customWidth="1"/>
    <col min="1795" max="1795" width="13" style="78" customWidth="1"/>
    <col min="1796" max="2049" width="11.42578125" style="78"/>
    <col min="2050" max="2050" width="10.42578125" style="78" customWidth="1"/>
    <col min="2051" max="2051" width="13" style="78" customWidth="1"/>
    <col min="2052" max="2305" width="11.42578125" style="78"/>
    <col min="2306" max="2306" width="10.42578125" style="78" customWidth="1"/>
    <col min="2307" max="2307" width="13" style="78" customWidth="1"/>
    <col min="2308" max="2561" width="11.42578125" style="78"/>
    <col min="2562" max="2562" width="10.42578125" style="78" customWidth="1"/>
    <col min="2563" max="2563" width="13" style="78" customWidth="1"/>
    <col min="2564" max="2817" width="11.42578125" style="78"/>
    <col min="2818" max="2818" width="10.42578125" style="78" customWidth="1"/>
    <col min="2819" max="2819" width="13" style="78" customWidth="1"/>
    <col min="2820" max="3073" width="11.42578125" style="78"/>
    <col min="3074" max="3074" width="10.42578125" style="78" customWidth="1"/>
    <col min="3075" max="3075" width="13" style="78" customWidth="1"/>
    <col min="3076" max="3329" width="11.42578125" style="78"/>
    <col min="3330" max="3330" width="10.42578125" style="78" customWidth="1"/>
    <col min="3331" max="3331" width="13" style="78" customWidth="1"/>
    <col min="3332" max="3585" width="11.42578125" style="78"/>
    <col min="3586" max="3586" width="10.42578125" style="78" customWidth="1"/>
    <col min="3587" max="3587" width="13" style="78" customWidth="1"/>
    <col min="3588" max="3841" width="11.42578125" style="78"/>
    <col min="3842" max="3842" width="10.42578125" style="78" customWidth="1"/>
    <col min="3843" max="3843" width="13" style="78" customWidth="1"/>
    <col min="3844" max="4097" width="11.42578125" style="78"/>
    <col min="4098" max="4098" width="10.42578125" style="78" customWidth="1"/>
    <col min="4099" max="4099" width="13" style="78" customWidth="1"/>
    <col min="4100" max="4353" width="11.42578125" style="78"/>
    <col min="4354" max="4354" width="10.42578125" style="78" customWidth="1"/>
    <col min="4355" max="4355" width="13" style="78" customWidth="1"/>
    <col min="4356" max="4609" width="11.42578125" style="78"/>
    <col min="4610" max="4610" width="10.42578125" style="78" customWidth="1"/>
    <col min="4611" max="4611" width="13" style="78" customWidth="1"/>
    <col min="4612" max="4865" width="11.42578125" style="78"/>
    <col min="4866" max="4866" width="10.42578125" style="78" customWidth="1"/>
    <col min="4867" max="4867" width="13" style="78" customWidth="1"/>
    <col min="4868" max="5121" width="11.42578125" style="78"/>
    <col min="5122" max="5122" width="10.42578125" style="78" customWidth="1"/>
    <col min="5123" max="5123" width="13" style="78" customWidth="1"/>
    <col min="5124" max="5377" width="11.42578125" style="78"/>
    <col min="5378" max="5378" width="10.42578125" style="78" customWidth="1"/>
    <col min="5379" max="5379" width="13" style="78" customWidth="1"/>
    <col min="5380" max="5633" width="11.42578125" style="78"/>
    <col min="5634" max="5634" width="10.42578125" style="78" customWidth="1"/>
    <col min="5635" max="5635" width="13" style="78" customWidth="1"/>
    <col min="5636" max="5889" width="11.42578125" style="78"/>
    <col min="5890" max="5890" width="10.42578125" style="78" customWidth="1"/>
    <col min="5891" max="5891" width="13" style="78" customWidth="1"/>
    <col min="5892" max="6145" width="11.42578125" style="78"/>
    <col min="6146" max="6146" width="10.42578125" style="78" customWidth="1"/>
    <col min="6147" max="6147" width="13" style="78" customWidth="1"/>
    <col min="6148" max="6401" width="11.42578125" style="78"/>
    <col min="6402" max="6402" width="10.42578125" style="78" customWidth="1"/>
    <col min="6403" max="6403" width="13" style="78" customWidth="1"/>
    <col min="6404" max="6657" width="11.42578125" style="78"/>
    <col min="6658" max="6658" width="10.42578125" style="78" customWidth="1"/>
    <col min="6659" max="6659" width="13" style="78" customWidth="1"/>
    <col min="6660" max="6913" width="11.42578125" style="78"/>
    <col min="6914" max="6914" width="10.42578125" style="78" customWidth="1"/>
    <col min="6915" max="6915" width="13" style="78" customWidth="1"/>
    <col min="6916" max="7169" width="11.42578125" style="78"/>
    <col min="7170" max="7170" width="10.42578125" style="78" customWidth="1"/>
    <col min="7171" max="7171" width="13" style="78" customWidth="1"/>
    <col min="7172" max="7425" width="11.42578125" style="78"/>
    <col min="7426" max="7426" width="10.42578125" style="78" customWidth="1"/>
    <col min="7427" max="7427" width="13" style="78" customWidth="1"/>
    <col min="7428" max="7681" width="11.42578125" style="78"/>
    <col min="7682" max="7682" width="10.42578125" style="78" customWidth="1"/>
    <col min="7683" max="7683" width="13" style="78" customWidth="1"/>
    <col min="7684" max="7937" width="11.42578125" style="78"/>
    <col min="7938" max="7938" width="10.42578125" style="78" customWidth="1"/>
    <col min="7939" max="7939" width="13" style="78" customWidth="1"/>
    <col min="7940" max="8193" width="11.42578125" style="78"/>
    <col min="8194" max="8194" width="10.42578125" style="78" customWidth="1"/>
    <col min="8195" max="8195" width="13" style="78" customWidth="1"/>
    <col min="8196" max="8449" width="11.42578125" style="78"/>
    <col min="8450" max="8450" width="10.42578125" style="78" customWidth="1"/>
    <col min="8451" max="8451" width="13" style="78" customWidth="1"/>
    <col min="8452" max="8705" width="11.42578125" style="78"/>
    <col min="8706" max="8706" width="10.42578125" style="78" customWidth="1"/>
    <col min="8707" max="8707" width="13" style="78" customWidth="1"/>
    <col min="8708" max="8961" width="11.42578125" style="78"/>
    <col min="8962" max="8962" width="10.42578125" style="78" customWidth="1"/>
    <col min="8963" max="8963" width="13" style="78" customWidth="1"/>
    <col min="8964" max="9217" width="11.42578125" style="78"/>
    <col min="9218" max="9218" width="10.42578125" style="78" customWidth="1"/>
    <col min="9219" max="9219" width="13" style="78" customWidth="1"/>
    <col min="9220" max="9473" width="11.42578125" style="78"/>
    <col min="9474" max="9474" width="10.42578125" style="78" customWidth="1"/>
    <col min="9475" max="9475" width="13" style="78" customWidth="1"/>
    <col min="9476" max="9729" width="11.42578125" style="78"/>
    <col min="9730" max="9730" width="10.42578125" style="78" customWidth="1"/>
    <col min="9731" max="9731" width="13" style="78" customWidth="1"/>
    <col min="9732" max="9985" width="11.42578125" style="78"/>
    <col min="9986" max="9986" width="10.42578125" style="78" customWidth="1"/>
    <col min="9987" max="9987" width="13" style="78" customWidth="1"/>
    <col min="9988" max="10241" width="11.42578125" style="78"/>
    <col min="10242" max="10242" width="10.42578125" style="78" customWidth="1"/>
    <col min="10243" max="10243" width="13" style="78" customWidth="1"/>
    <col min="10244" max="10497" width="11.42578125" style="78"/>
    <col min="10498" max="10498" width="10.42578125" style="78" customWidth="1"/>
    <col min="10499" max="10499" width="13" style="78" customWidth="1"/>
    <col min="10500" max="10753" width="11.42578125" style="78"/>
    <col min="10754" max="10754" width="10.42578125" style="78" customWidth="1"/>
    <col min="10755" max="10755" width="13" style="78" customWidth="1"/>
    <col min="10756" max="11009" width="11.42578125" style="78"/>
    <col min="11010" max="11010" width="10.42578125" style="78" customWidth="1"/>
    <col min="11011" max="11011" width="13" style="78" customWidth="1"/>
    <col min="11012" max="11265" width="11.42578125" style="78"/>
    <col min="11266" max="11266" width="10.42578125" style="78" customWidth="1"/>
    <col min="11267" max="11267" width="13" style="78" customWidth="1"/>
    <col min="11268" max="11521" width="11.42578125" style="78"/>
    <col min="11522" max="11522" width="10.42578125" style="78" customWidth="1"/>
    <col min="11523" max="11523" width="13" style="78" customWidth="1"/>
    <col min="11524" max="11777" width="11.42578125" style="78"/>
    <col min="11778" max="11778" width="10.42578125" style="78" customWidth="1"/>
    <col min="11779" max="11779" width="13" style="78" customWidth="1"/>
    <col min="11780" max="12033" width="11.42578125" style="78"/>
    <col min="12034" max="12034" width="10.42578125" style="78" customWidth="1"/>
    <col min="12035" max="12035" width="13" style="78" customWidth="1"/>
    <col min="12036" max="12289" width="11.42578125" style="78"/>
    <col min="12290" max="12290" width="10.42578125" style="78" customWidth="1"/>
    <col min="12291" max="12291" width="13" style="78" customWidth="1"/>
    <col min="12292" max="12545" width="11.42578125" style="78"/>
    <col min="12546" max="12546" width="10.42578125" style="78" customWidth="1"/>
    <col min="12547" max="12547" width="13" style="78" customWidth="1"/>
    <col min="12548" max="12801" width="11.42578125" style="78"/>
    <col min="12802" max="12802" width="10.42578125" style="78" customWidth="1"/>
    <col min="12803" max="12803" width="13" style="78" customWidth="1"/>
    <col min="12804" max="13057" width="11.42578125" style="78"/>
    <col min="13058" max="13058" width="10.42578125" style="78" customWidth="1"/>
    <col min="13059" max="13059" width="13" style="78" customWidth="1"/>
    <col min="13060" max="13313" width="11.42578125" style="78"/>
    <col min="13314" max="13314" width="10.42578125" style="78" customWidth="1"/>
    <col min="13315" max="13315" width="13" style="78" customWidth="1"/>
    <col min="13316" max="13569" width="11.42578125" style="78"/>
    <col min="13570" max="13570" width="10.42578125" style="78" customWidth="1"/>
    <col min="13571" max="13571" width="13" style="78" customWidth="1"/>
    <col min="13572" max="13825" width="11.42578125" style="78"/>
    <col min="13826" max="13826" width="10.42578125" style="78" customWidth="1"/>
    <col min="13827" max="13827" width="13" style="78" customWidth="1"/>
    <col min="13828" max="14081" width="11.42578125" style="78"/>
    <col min="14082" max="14082" width="10.42578125" style="78" customWidth="1"/>
    <col min="14083" max="14083" width="13" style="78" customWidth="1"/>
    <col min="14084" max="14337" width="11.42578125" style="78"/>
    <col min="14338" max="14338" width="10.42578125" style="78" customWidth="1"/>
    <col min="14339" max="14339" width="13" style="78" customWidth="1"/>
    <col min="14340" max="14593" width="11.42578125" style="78"/>
    <col min="14594" max="14594" width="10.42578125" style="78" customWidth="1"/>
    <col min="14595" max="14595" width="13" style="78" customWidth="1"/>
    <col min="14596" max="14849" width="11.42578125" style="78"/>
    <col min="14850" max="14850" width="10.42578125" style="78" customWidth="1"/>
    <col min="14851" max="14851" width="13" style="78" customWidth="1"/>
    <col min="14852" max="15105" width="11.42578125" style="78"/>
    <col min="15106" max="15106" width="10.42578125" style="78" customWidth="1"/>
    <col min="15107" max="15107" width="13" style="78" customWidth="1"/>
    <col min="15108" max="15361" width="11.42578125" style="78"/>
    <col min="15362" max="15362" width="10.42578125" style="78" customWidth="1"/>
    <col min="15363" max="15363" width="13" style="78" customWidth="1"/>
    <col min="15364" max="15617" width="11.42578125" style="78"/>
    <col min="15618" max="15618" width="10.42578125" style="78" customWidth="1"/>
    <col min="15619" max="15619" width="13" style="78" customWidth="1"/>
    <col min="15620" max="15873" width="11.42578125" style="78"/>
    <col min="15874" max="15874" width="10.42578125" style="78" customWidth="1"/>
    <col min="15875" max="15875" width="13" style="78" customWidth="1"/>
    <col min="15876" max="16129" width="11.42578125" style="78"/>
    <col min="16130" max="16130" width="10.42578125" style="78" customWidth="1"/>
    <col min="16131" max="16131" width="13" style="78" customWidth="1"/>
    <col min="16132" max="16384" width="11.42578125" style="78"/>
  </cols>
  <sheetData>
    <row r="1" spans="1:8" ht="39" customHeight="1" thickBot="1" x14ac:dyDescent="0.3">
      <c r="A1" s="275" t="s">
        <v>47</v>
      </c>
      <c r="B1" s="276"/>
      <c r="C1" s="276"/>
      <c r="D1" s="276"/>
      <c r="E1" s="276"/>
      <c r="F1" s="276"/>
      <c r="G1" s="276"/>
      <c r="H1" s="277"/>
    </row>
    <row r="2" spans="1:8" ht="13.5" thickBot="1" x14ac:dyDescent="0.3">
      <c r="A2" s="79"/>
      <c r="H2" s="80"/>
    </row>
    <row r="3" spans="1:8" s="81" customFormat="1" ht="39" customHeight="1" thickBot="1" x14ac:dyDescent="0.3">
      <c r="A3" s="278" t="str">
        <f>PRESUPUESTO!B5</f>
        <v>CONSTRUCCIÓN DE OBRAS DE MITIGACIÓN - PROTECCION MUROS EN GAVIÓN Y RECINTE EN EL MUNICIPIO DE VENECIA – ANTIOQUIA</v>
      </c>
      <c r="B3" s="279"/>
      <c r="C3" s="280"/>
      <c r="D3" s="275" t="s">
        <v>3</v>
      </c>
      <c r="E3" s="276"/>
      <c r="F3" s="276"/>
      <c r="G3" s="276"/>
      <c r="H3" s="277"/>
    </row>
    <row r="4" spans="1:8" ht="13.5" thickBot="1" x14ac:dyDescent="0.3">
      <c r="A4" s="82"/>
      <c r="B4" s="83"/>
      <c r="C4" s="83"/>
      <c r="D4" s="83"/>
      <c r="E4" s="83"/>
      <c r="F4" s="83"/>
      <c r="G4" s="84" t="s">
        <v>48</v>
      </c>
      <c r="H4" s="85" t="s">
        <v>49</v>
      </c>
    </row>
    <row r="5" spans="1:8" ht="27" customHeight="1" thickBot="1" x14ac:dyDescent="0.3">
      <c r="A5" s="314" t="s">
        <v>50</v>
      </c>
      <c r="B5" s="315"/>
      <c r="C5" s="315"/>
      <c r="D5" s="315"/>
      <c r="E5" s="315"/>
      <c r="F5" s="316"/>
      <c r="G5" s="84" t="s">
        <v>4</v>
      </c>
      <c r="H5" s="86" t="s">
        <v>41</v>
      </c>
    </row>
    <row r="6" spans="1:8" ht="27" customHeight="1" thickBot="1" x14ac:dyDescent="0.3">
      <c r="A6" s="317"/>
      <c r="B6" s="318"/>
      <c r="C6" s="318"/>
      <c r="D6" s="318"/>
      <c r="E6" s="318"/>
      <c r="F6" s="319"/>
      <c r="G6" s="87" t="s">
        <v>5</v>
      </c>
      <c r="H6" s="88"/>
    </row>
    <row r="7" spans="1:8" x14ac:dyDescent="0.25">
      <c r="A7" s="89"/>
      <c r="B7" s="90"/>
      <c r="C7" s="83"/>
      <c r="D7" s="90"/>
      <c r="E7" s="90"/>
      <c r="F7" s="90"/>
      <c r="G7" s="91"/>
      <c r="H7" s="92"/>
    </row>
    <row r="8" spans="1:8" ht="13.5" thickBot="1" x14ac:dyDescent="0.3">
      <c r="A8" s="93" t="s">
        <v>6</v>
      </c>
      <c r="B8" s="94"/>
      <c r="C8" s="83"/>
      <c r="D8" s="83"/>
      <c r="E8" s="83"/>
      <c r="F8" s="83"/>
      <c r="G8" s="83"/>
      <c r="H8" s="92"/>
    </row>
    <row r="9" spans="1:8" x14ac:dyDescent="0.25">
      <c r="A9" s="320" t="s">
        <v>7</v>
      </c>
      <c r="B9" s="321"/>
      <c r="C9" s="322"/>
      <c r="D9" s="95" t="s">
        <v>8</v>
      </c>
      <c r="E9" s="96" t="s">
        <v>9</v>
      </c>
      <c r="F9" s="95" t="s">
        <v>10</v>
      </c>
      <c r="G9" s="122" t="s">
        <v>11</v>
      </c>
      <c r="H9" s="98"/>
    </row>
    <row r="10" spans="1:8" x14ac:dyDescent="0.25">
      <c r="A10" s="311" t="s">
        <v>51</v>
      </c>
      <c r="B10" s="312"/>
      <c r="C10" s="313"/>
      <c r="D10" s="99"/>
      <c r="E10" s="100">
        <v>60000</v>
      </c>
      <c r="F10" s="101">
        <v>1</v>
      </c>
      <c r="G10" s="133">
        <f>E10*F10</f>
        <v>60000</v>
      </c>
      <c r="H10" s="103"/>
    </row>
    <row r="11" spans="1:8" x14ac:dyDescent="0.25">
      <c r="A11" s="311" t="s">
        <v>95</v>
      </c>
      <c r="B11" s="312"/>
      <c r="C11" s="313"/>
      <c r="D11" s="99"/>
      <c r="E11" s="100">
        <v>8000</v>
      </c>
      <c r="F11" s="101">
        <v>1</v>
      </c>
      <c r="G11" s="133">
        <f>E11*F11</f>
        <v>8000</v>
      </c>
      <c r="H11" s="103"/>
    </row>
    <row r="12" spans="1:8" ht="13.5" thickBot="1" x14ac:dyDescent="0.3">
      <c r="A12" s="323" t="s">
        <v>71</v>
      </c>
      <c r="B12" s="324"/>
      <c r="C12" s="325"/>
      <c r="D12" s="104"/>
      <c r="E12" s="105"/>
      <c r="F12" s="106"/>
      <c r="G12" s="183">
        <f>+H34*0.05</f>
        <v>7388.3347222222219</v>
      </c>
      <c r="H12" s="108"/>
    </row>
    <row r="13" spans="1:8" ht="13.5" thickBot="1" x14ac:dyDescent="0.3">
      <c r="A13" s="109"/>
      <c r="B13" s="83"/>
      <c r="C13" s="83"/>
      <c r="D13" s="83"/>
      <c r="E13" s="83"/>
      <c r="F13" s="83"/>
      <c r="G13" s="110" t="s">
        <v>12</v>
      </c>
      <c r="H13" s="111">
        <f>SUM(G10:G12)</f>
        <v>75388.334722222222</v>
      </c>
    </row>
    <row r="14" spans="1:8" ht="13.5" thickBot="1" x14ac:dyDescent="0.3">
      <c r="A14" s="93" t="s">
        <v>13</v>
      </c>
      <c r="B14" s="94"/>
      <c r="C14" s="83"/>
      <c r="D14" s="83"/>
      <c r="E14" s="83"/>
      <c r="F14" s="83"/>
      <c r="G14" s="83"/>
      <c r="H14" s="92"/>
    </row>
    <row r="15" spans="1:8" x14ac:dyDescent="0.25">
      <c r="A15" s="320" t="s">
        <v>7</v>
      </c>
      <c r="B15" s="321"/>
      <c r="C15" s="322"/>
      <c r="D15" s="95" t="s">
        <v>14</v>
      </c>
      <c r="E15" s="95" t="s">
        <v>15</v>
      </c>
      <c r="F15" s="95" t="s">
        <v>16</v>
      </c>
      <c r="G15" s="97" t="s">
        <v>11</v>
      </c>
      <c r="H15" s="98"/>
    </row>
    <row r="16" spans="1:8" x14ac:dyDescent="0.25">
      <c r="A16" s="311" t="s">
        <v>52</v>
      </c>
      <c r="B16" s="312"/>
      <c r="C16" s="313"/>
      <c r="D16" s="112" t="s">
        <v>53</v>
      </c>
      <c r="E16" s="113">
        <v>35000</v>
      </c>
      <c r="F16" s="114">
        <v>7.5</v>
      </c>
      <c r="G16" s="102">
        <f>F16*E16</f>
        <v>262500</v>
      </c>
      <c r="H16" s="103"/>
    </row>
    <row r="17" spans="1:8" x14ac:dyDescent="0.25">
      <c r="A17" s="335" t="s">
        <v>54</v>
      </c>
      <c r="B17" s="336"/>
      <c r="C17" s="337"/>
      <c r="D17" s="240" t="s">
        <v>41</v>
      </c>
      <c r="E17" s="241">
        <v>95000</v>
      </c>
      <c r="F17" s="242">
        <v>0.85</v>
      </c>
      <c r="G17" s="243">
        <f>F17*E17</f>
        <v>80750</v>
      </c>
      <c r="H17" s="103"/>
    </row>
    <row r="18" spans="1:8" x14ac:dyDescent="0.25">
      <c r="A18" s="335" t="s">
        <v>55</v>
      </c>
      <c r="B18" s="336"/>
      <c r="C18" s="337"/>
      <c r="D18" s="244" t="s">
        <v>41</v>
      </c>
      <c r="E18" s="245">
        <v>100000</v>
      </c>
      <c r="F18" s="246">
        <v>0.56000000000000005</v>
      </c>
      <c r="G18" s="243">
        <f>F18*E18</f>
        <v>56000.000000000007</v>
      </c>
      <c r="H18" s="103"/>
    </row>
    <row r="19" spans="1:8" ht="13.5" thickBot="1" x14ac:dyDescent="0.3">
      <c r="A19" s="116" t="s">
        <v>56</v>
      </c>
      <c r="B19" s="117"/>
      <c r="C19" s="118"/>
      <c r="D19" s="104"/>
      <c r="E19" s="105"/>
      <c r="F19" s="106"/>
      <c r="G19" s="107">
        <f>(SUM(G16:G18))*0.1</f>
        <v>39925</v>
      </c>
      <c r="H19" s="108"/>
    </row>
    <row r="20" spans="1:8" ht="13.5" thickBot="1" x14ac:dyDescent="0.3">
      <c r="A20" s="109"/>
      <c r="B20" s="83"/>
      <c r="C20" s="83"/>
      <c r="D20" s="83"/>
      <c r="E20" s="83"/>
      <c r="F20" s="83"/>
      <c r="G20" s="110" t="s">
        <v>12</v>
      </c>
      <c r="H20" s="111">
        <f>SUM(G16:G19)</f>
        <v>439175</v>
      </c>
    </row>
    <row r="21" spans="1:8" ht="13.5" thickBot="1" x14ac:dyDescent="0.3">
      <c r="A21" s="119" t="s">
        <v>17</v>
      </c>
      <c r="B21" s="120"/>
      <c r="C21" s="117"/>
      <c r="D21" s="83"/>
      <c r="E21" s="83"/>
      <c r="F21" s="83"/>
      <c r="G21" s="83"/>
      <c r="H21" s="92"/>
    </row>
    <row r="22" spans="1:8" x14ac:dyDescent="0.25">
      <c r="A22" s="320" t="s">
        <v>18</v>
      </c>
      <c r="B22" s="322"/>
      <c r="C22" s="121" t="s">
        <v>19</v>
      </c>
      <c r="D22" s="95" t="s">
        <v>20</v>
      </c>
      <c r="E22" s="95" t="s">
        <v>21</v>
      </c>
      <c r="F22" s="95" t="s">
        <v>22</v>
      </c>
      <c r="G22" s="122" t="s">
        <v>11</v>
      </c>
      <c r="H22" s="98"/>
    </row>
    <row r="23" spans="1:8" s="2" customFormat="1" x14ac:dyDescent="0.2">
      <c r="A23" s="326"/>
      <c r="B23" s="327"/>
      <c r="C23" s="123"/>
      <c r="D23" s="124"/>
      <c r="E23" s="124"/>
      <c r="F23" s="125"/>
      <c r="G23" s="126"/>
      <c r="H23" s="127"/>
    </row>
    <row r="24" spans="1:8" s="2" customFormat="1" x14ac:dyDescent="0.2">
      <c r="A24" s="326"/>
      <c r="B24" s="327"/>
      <c r="C24" s="125"/>
      <c r="D24" s="124"/>
      <c r="E24" s="124"/>
      <c r="F24" s="125"/>
      <c r="G24" s="126"/>
      <c r="H24" s="127"/>
    </row>
    <row r="25" spans="1:8" s="2" customFormat="1" ht="13.5" thickBot="1" x14ac:dyDescent="0.25">
      <c r="A25" s="326"/>
      <c r="B25" s="328"/>
      <c r="C25" s="128"/>
      <c r="D25" s="129"/>
      <c r="E25" s="130"/>
      <c r="F25" s="131"/>
      <c r="G25" s="131"/>
      <c r="H25" s="127"/>
    </row>
    <row r="26" spans="1:8" ht="13.5" thickBot="1" x14ac:dyDescent="0.3">
      <c r="A26" s="109"/>
      <c r="B26" s="83"/>
      <c r="C26" s="83"/>
      <c r="D26" s="83"/>
      <c r="E26" s="83"/>
      <c r="F26" s="83"/>
      <c r="G26" s="110" t="s">
        <v>12</v>
      </c>
      <c r="H26" s="111">
        <f>SUM(G23:G25)</f>
        <v>0</v>
      </c>
    </row>
    <row r="27" spans="1:8" ht="13.5" thickBot="1" x14ac:dyDescent="0.3">
      <c r="A27" s="119" t="s">
        <v>23</v>
      </c>
      <c r="B27" s="120"/>
      <c r="C27" s="83"/>
      <c r="D27" s="83"/>
      <c r="E27" s="83"/>
      <c r="F27" s="83"/>
      <c r="G27" s="83"/>
      <c r="H27" s="92"/>
    </row>
    <row r="28" spans="1:8" x14ac:dyDescent="0.25">
      <c r="A28" s="320" t="s">
        <v>24</v>
      </c>
      <c r="B28" s="322"/>
      <c r="C28" s="132" t="s">
        <v>25</v>
      </c>
      <c r="D28" s="95" t="s">
        <v>26</v>
      </c>
      <c r="E28" s="96" t="s">
        <v>27</v>
      </c>
      <c r="F28" s="132" t="s">
        <v>10</v>
      </c>
      <c r="G28" s="122" t="s">
        <v>11</v>
      </c>
      <c r="H28" s="98"/>
    </row>
    <row r="29" spans="1:8" s="2" customFormat="1" x14ac:dyDescent="0.2">
      <c r="A29" s="349" t="s">
        <v>96</v>
      </c>
      <c r="B29" s="350"/>
      <c r="C29" s="351">
        <f>55385*3</f>
        <v>166155</v>
      </c>
      <c r="D29" s="352">
        <v>1.85</v>
      </c>
      <c r="E29" s="353">
        <f>C29*D29</f>
        <v>307386.75</v>
      </c>
      <c r="F29" s="353">
        <v>3</v>
      </c>
      <c r="G29" s="354">
        <f>+E29/F29</f>
        <v>102462.25</v>
      </c>
      <c r="H29" s="127"/>
    </row>
    <row r="30" spans="1:8" s="2" customFormat="1" x14ac:dyDescent="0.2">
      <c r="A30" s="349" t="s">
        <v>28</v>
      </c>
      <c r="B30" s="350"/>
      <c r="C30" s="351">
        <f>(1.9*1160000/30)</f>
        <v>73466.666666666672</v>
      </c>
      <c r="D30" s="352">
        <f>+D29</f>
        <v>1.85</v>
      </c>
      <c r="E30" s="353">
        <f>C30*D30</f>
        <v>135913.33333333334</v>
      </c>
      <c r="F30" s="353">
        <v>3</v>
      </c>
      <c r="G30" s="354">
        <f>+E30/F30</f>
        <v>45304.444444444445</v>
      </c>
      <c r="H30" s="127"/>
    </row>
    <row r="31" spans="1:8" x14ac:dyDescent="0.25">
      <c r="A31" s="335"/>
      <c r="B31" s="337"/>
      <c r="C31" s="355"/>
      <c r="D31" s="356"/>
      <c r="E31" s="357"/>
      <c r="F31" s="357"/>
      <c r="G31" s="358"/>
      <c r="H31" s="103"/>
    </row>
    <row r="32" spans="1:8" x14ac:dyDescent="0.25">
      <c r="A32" s="311"/>
      <c r="B32" s="331"/>
      <c r="C32" s="115"/>
      <c r="D32" s="112"/>
      <c r="E32" s="115"/>
      <c r="F32" s="101"/>
      <c r="G32" s="102"/>
      <c r="H32" s="103"/>
    </row>
    <row r="33" spans="1:8" ht="13.5" thickBot="1" x14ac:dyDescent="0.3">
      <c r="A33" s="323"/>
      <c r="B33" s="332"/>
      <c r="C33" s="105"/>
      <c r="D33" s="118"/>
      <c r="E33" s="118"/>
      <c r="F33" s="118"/>
      <c r="G33" s="117"/>
      <c r="H33" s="108"/>
    </row>
    <row r="34" spans="1:8" ht="13.5" thickBot="1" x14ac:dyDescent="0.3">
      <c r="A34" s="109"/>
      <c r="B34" s="83"/>
      <c r="C34" s="83"/>
      <c r="D34" s="83"/>
      <c r="E34" s="83"/>
      <c r="F34" s="83"/>
      <c r="G34" s="110" t="s">
        <v>12</v>
      </c>
      <c r="H34" s="111">
        <f>SUM(G29:G33)</f>
        <v>147766.69444444444</v>
      </c>
    </row>
    <row r="35" spans="1:8" ht="13.5" thickBot="1" x14ac:dyDescent="0.3">
      <c r="A35" s="109"/>
      <c r="B35" s="83"/>
      <c r="C35" s="83"/>
      <c r="D35" s="83"/>
      <c r="E35" s="134"/>
      <c r="F35" s="83"/>
      <c r="G35" s="135"/>
      <c r="H35" s="92"/>
    </row>
    <row r="36" spans="1:8" ht="13.5" thickBot="1" x14ac:dyDescent="0.3">
      <c r="A36" s="109"/>
      <c r="B36" s="83"/>
      <c r="C36" s="83"/>
      <c r="D36" s="83"/>
      <c r="E36" s="136" t="s">
        <v>29</v>
      </c>
      <c r="F36" s="137"/>
      <c r="G36" s="137"/>
      <c r="H36" s="176">
        <f>ROUND(H13+H20+H26+H34,0)</f>
        <v>662330</v>
      </c>
    </row>
    <row r="37" spans="1:8" ht="13.5" thickBot="1" x14ac:dyDescent="0.3">
      <c r="A37" s="138" t="s">
        <v>30</v>
      </c>
      <c r="B37" s="139"/>
      <c r="C37" s="140"/>
      <c r="D37" s="140"/>
      <c r="E37" s="140"/>
      <c r="F37" s="140"/>
      <c r="G37" s="140"/>
      <c r="H37" s="141"/>
    </row>
    <row r="38" spans="1:8" x14ac:dyDescent="0.25">
      <c r="A38" s="142" t="s">
        <v>7</v>
      </c>
      <c r="B38" s="143"/>
      <c r="C38" s="143"/>
      <c r="D38" s="143"/>
      <c r="E38" s="143"/>
      <c r="F38" s="144"/>
      <c r="G38" s="145" t="s">
        <v>31</v>
      </c>
      <c r="H38" s="146"/>
    </row>
    <row r="39" spans="1:8" x14ac:dyDescent="0.25">
      <c r="A39" s="333" t="s">
        <v>32</v>
      </c>
      <c r="B39" s="334"/>
      <c r="C39" s="334"/>
      <c r="D39" s="334"/>
      <c r="E39" s="334"/>
      <c r="F39" s="147">
        <v>0.25</v>
      </c>
      <c r="G39" s="148">
        <f>+F39*H36</f>
        <v>165582.5</v>
      </c>
      <c r="H39" s="149"/>
    </row>
    <row r="40" spans="1:8" s="1" customFormat="1" x14ac:dyDescent="0.2">
      <c r="A40" s="290" t="s">
        <v>33</v>
      </c>
      <c r="B40" s="306"/>
      <c r="C40" s="306"/>
      <c r="D40" s="306"/>
      <c r="E40" s="307"/>
      <c r="F40" s="359"/>
      <c r="G40" s="360"/>
      <c r="H40" s="68"/>
    </row>
    <row r="41" spans="1:8" ht="13.5" thickBot="1" x14ac:dyDescent="0.3">
      <c r="A41" s="329" t="s">
        <v>34</v>
      </c>
      <c r="B41" s="330"/>
      <c r="C41" s="330"/>
      <c r="D41" s="330"/>
      <c r="E41" s="330"/>
      <c r="F41" s="150">
        <v>0.05</v>
      </c>
      <c r="G41" s="151">
        <f>+F41*H36</f>
        <v>33116.5</v>
      </c>
      <c r="H41" s="152"/>
    </row>
    <row r="42" spans="1:8" ht="13.5" thickBot="1" x14ac:dyDescent="0.25">
      <c r="A42" s="153"/>
      <c r="B42" s="140"/>
      <c r="C42" s="140"/>
      <c r="D42" s="140"/>
      <c r="E42" s="140"/>
      <c r="F42" s="140"/>
      <c r="G42" s="154" t="s">
        <v>12</v>
      </c>
      <c r="H42" s="164">
        <f>ROUND((SUM(G39:G41)),0)</f>
        <v>198699</v>
      </c>
    </row>
    <row r="43" spans="1:8" ht="13.5" thickBot="1" x14ac:dyDescent="0.3">
      <c r="A43" s="153"/>
      <c r="B43" s="140"/>
      <c r="C43" s="140"/>
      <c r="D43" s="140"/>
      <c r="E43" s="140"/>
      <c r="F43" s="140"/>
      <c r="G43" s="155"/>
      <c r="H43" s="156"/>
    </row>
    <row r="44" spans="1:8" ht="13.5" thickBot="1" x14ac:dyDescent="0.25">
      <c r="A44" s="157"/>
      <c r="B44" s="158"/>
      <c r="C44" s="159"/>
      <c r="D44" s="160" t="s">
        <v>35</v>
      </c>
      <c r="E44" s="161"/>
      <c r="F44" s="161"/>
      <c r="G44" s="162"/>
      <c r="H44" s="163">
        <f>ROUND((H36+H42),0)</f>
        <v>861029</v>
      </c>
    </row>
    <row r="45" spans="1:8" x14ac:dyDescent="0.2">
      <c r="A45" s="170"/>
      <c r="B45" s="170"/>
      <c r="C45" s="171"/>
      <c r="D45" s="172"/>
      <c r="E45" s="173"/>
      <c r="F45" s="173"/>
      <c r="G45" s="174"/>
      <c r="H45" s="175"/>
    </row>
    <row r="46" spans="1:8" x14ac:dyDescent="0.25">
      <c r="A46" s="166"/>
      <c r="B46" s="166"/>
      <c r="C46" s="166"/>
      <c r="D46" s="166"/>
      <c r="E46" s="166"/>
      <c r="F46" s="166"/>
      <c r="G46" s="166"/>
      <c r="H46" s="166"/>
    </row>
    <row r="47" spans="1:8" x14ac:dyDescent="0.25">
      <c r="A47" s="166"/>
      <c r="B47" s="166"/>
      <c r="C47" s="166"/>
      <c r="D47" s="166"/>
      <c r="E47" s="166"/>
      <c r="F47" s="166"/>
      <c r="G47" s="166"/>
      <c r="H47" s="166"/>
    </row>
    <row r="48" spans="1:8" x14ac:dyDescent="0.25">
      <c r="A48" s="166"/>
      <c r="B48" s="166"/>
      <c r="C48" s="166"/>
      <c r="D48" s="166"/>
      <c r="E48" s="166"/>
      <c r="F48" s="166"/>
      <c r="G48" s="166"/>
      <c r="H48" s="166"/>
    </row>
    <row r="49" spans="1:8" x14ac:dyDescent="0.25">
      <c r="A49" s="166"/>
      <c r="B49" s="166"/>
      <c r="C49" s="166"/>
      <c r="D49" s="166"/>
      <c r="E49" s="166"/>
      <c r="F49" s="166"/>
      <c r="G49" s="166"/>
      <c r="H49" s="166"/>
    </row>
    <row r="50" spans="1:8" x14ac:dyDescent="0.25">
      <c r="A50" s="166"/>
      <c r="B50" s="166"/>
      <c r="C50" s="166"/>
      <c r="D50" s="166"/>
      <c r="E50" s="166"/>
      <c r="F50" s="166"/>
      <c r="G50" s="166"/>
      <c r="H50" s="166"/>
    </row>
    <row r="51" spans="1:8" x14ac:dyDescent="0.25">
      <c r="A51" s="166"/>
      <c r="B51" s="166"/>
      <c r="C51" s="166"/>
      <c r="D51" s="166"/>
      <c r="E51" s="166"/>
      <c r="F51" s="166"/>
      <c r="G51" s="166"/>
      <c r="H51" s="166"/>
    </row>
    <row r="52" spans="1:8" x14ac:dyDescent="0.25">
      <c r="A52" s="166"/>
      <c r="B52" s="166"/>
      <c r="C52" s="166"/>
      <c r="D52" s="166"/>
      <c r="E52" s="166"/>
      <c r="F52" s="166"/>
      <c r="G52" s="166"/>
      <c r="H52" s="166"/>
    </row>
    <row r="53" spans="1:8" x14ac:dyDescent="0.25">
      <c r="A53" s="166"/>
      <c r="B53" s="166"/>
      <c r="C53" s="166"/>
      <c r="D53" s="166"/>
      <c r="E53" s="166"/>
      <c r="F53" s="166"/>
      <c r="G53" s="166"/>
      <c r="H53" s="166"/>
    </row>
    <row r="54" spans="1:8" x14ac:dyDescent="0.2">
      <c r="A54" s="309" t="s">
        <v>58</v>
      </c>
      <c r="B54" s="309"/>
      <c r="C54" s="309"/>
      <c r="D54" s="309"/>
      <c r="E54" s="309"/>
      <c r="F54" s="309"/>
      <c r="G54" s="309"/>
      <c r="H54" s="309"/>
    </row>
    <row r="55" spans="1:8" x14ac:dyDescent="0.2">
      <c r="A55" s="310" t="s">
        <v>59</v>
      </c>
      <c r="B55" s="310"/>
      <c r="C55" s="310"/>
      <c r="D55" s="310"/>
      <c r="E55" s="310"/>
      <c r="F55" s="310"/>
      <c r="G55" s="310"/>
      <c r="H55" s="310"/>
    </row>
    <row r="56" spans="1:8" x14ac:dyDescent="0.25">
      <c r="A56" s="166"/>
      <c r="B56" s="166"/>
      <c r="C56" s="166"/>
      <c r="D56" s="166"/>
      <c r="E56" s="166"/>
      <c r="F56" s="166"/>
      <c r="G56" s="166"/>
      <c r="H56" s="166"/>
    </row>
  </sheetData>
  <mergeCells count="27">
    <mergeCell ref="A54:H54"/>
    <mergeCell ref="A55:H55"/>
    <mergeCell ref="A18:C18"/>
    <mergeCell ref="A1:H1"/>
    <mergeCell ref="A3:C3"/>
    <mergeCell ref="D3:H3"/>
    <mergeCell ref="A5:F6"/>
    <mergeCell ref="A9:C9"/>
    <mergeCell ref="A10:C10"/>
    <mergeCell ref="A11:C11"/>
    <mergeCell ref="A12:C12"/>
    <mergeCell ref="A15:C15"/>
    <mergeCell ref="A16:C16"/>
    <mergeCell ref="A17:C17"/>
    <mergeCell ref="A41:E41"/>
    <mergeCell ref="A22:B22"/>
    <mergeCell ref="A23:B23"/>
    <mergeCell ref="A24:B24"/>
    <mergeCell ref="A25:B25"/>
    <mergeCell ref="A28:B28"/>
    <mergeCell ref="A29:B29"/>
    <mergeCell ref="A40:E40"/>
    <mergeCell ref="A30:B30"/>
    <mergeCell ref="A31:B31"/>
    <mergeCell ref="A32:B32"/>
    <mergeCell ref="A33:B33"/>
    <mergeCell ref="A39:E39"/>
  </mergeCells>
  <printOptions horizontalCentered="1"/>
  <pageMargins left="0.39370078740157483" right="0.39370078740157483" top="0.59055118110236227" bottom="0.19685039370078741" header="0" footer="0"/>
  <pageSetup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57"/>
  <sheetViews>
    <sheetView view="pageBreakPreview" zoomScaleNormal="100" zoomScaleSheetLayoutView="100" workbookViewId="0">
      <selection activeCell="G43" sqref="G43:H43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PRESUPUESTO!B5</f>
        <v>CONSTRUCCIÓN DE OBRAS DE MITIGACIÓN - PROTECCION MUROS EN GAVIÓN Y RECINTE EN EL MUNICIPIO DE VENECIA –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PRESUPUESTO!C15</f>
        <v>Suministro, transporte e instalación de lleno con material de prestamo compactado al 95%, proctor modificado.</v>
      </c>
      <c r="C5" s="282"/>
      <c r="D5" s="282"/>
      <c r="E5" s="282"/>
      <c r="F5" s="282"/>
      <c r="G5" s="283"/>
      <c r="H5" s="6" t="s">
        <v>4</v>
      </c>
      <c r="I5" s="7" t="str">
        <f>PRESUPUESTO!D9</f>
        <v>M3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8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71</v>
      </c>
      <c r="C10" s="291"/>
      <c r="D10" s="292"/>
      <c r="E10" s="19"/>
      <c r="F10" s="20"/>
      <c r="G10" s="16"/>
      <c r="H10" s="17">
        <f>+I37*0.05</f>
        <v>2063.4615384615386</v>
      </c>
      <c r="I10" s="18"/>
    </row>
    <row r="11" spans="2:9" x14ac:dyDescent="0.2">
      <c r="B11" s="272" t="s">
        <v>77</v>
      </c>
      <c r="C11" s="273"/>
      <c r="D11" s="274"/>
      <c r="E11" s="19"/>
      <c r="F11" s="16">
        <v>5000</v>
      </c>
      <c r="G11" s="16">
        <v>0.5</v>
      </c>
      <c r="H11" s="17">
        <f>F11*G11</f>
        <v>2500</v>
      </c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x14ac:dyDescent="0.2">
      <c r="B13" s="290"/>
      <c r="C13" s="291"/>
      <c r="D13" s="292"/>
      <c r="E13" s="19"/>
      <c r="F13" s="20"/>
      <c r="G13" s="16"/>
      <c r="H13" s="17"/>
      <c r="I13" s="18"/>
    </row>
    <row r="14" spans="2:9" ht="13.5" thickBot="1" x14ac:dyDescent="0.25">
      <c r="B14" s="293"/>
      <c r="C14" s="294"/>
      <c r="D14" s="295"/>
      <c r="E14" s="21"/>
      <c r="F14" s="22"/>
      <c r="G14" s="23"/>
      <c r="H14" s="24"/>
      <c r="I14" s="25"/>
    </row>
    <row r="15" spans="2:9" ht="13.5" thickBot="1" x14ac:dyDescent="0.25">
      <c r="B15" s="10"/>
      <c r="C15" s="10"/>
      <c r="D15" s="10"/>
      <c r="E15" s="10"/>
      <c r="F15" s="10"/>
      <c r="G15" s="10"/>
      <c r="H15" s="26" t="s">
        <v>12</v>
      </c>
      <c r="I15" s="74">
        <f>SUM(H10:H14)</f>
        <v>4563.461538461539</v>
      </c>
    </row>
    <row r="16" spans="2:9" ht="13.5" thickBot="1" x14ac:dyDescent="0.25">
      <c r="B16" s="9" t="s">
        <v>13</v>
      </c>
      <c r="C16" s="9"/>
      <c r="D16" s="10"/>
      <c r="E16" s="10"/>
      <c r="F16" s="10"/>
      <c r="G16" s="10"/>
      <c r="H16" s="10"/>
      <c r="I16" s="27"/>
    </row>
    <row r="17" spans="2:10" x14ac:dyDescent="0.2">
      <c r="B17" s="287" t="s">
        <v>7</v>
      </c>
      <c r="C17" s="288"/>
      <c r="D17" s="289"/>
      <c r="E17" s="11" t="s">
        <v>14</v>
      </c>
      <c r="F17" s="11" t="s">
        <v>15</v>
      </c>
      <c r="G17" s="11" t="s">
        <v>16</v>
      </c>
      <c r="H17" s="13" t="s">
        <v>11</v>
      </c>
      <c r="I17" s="28"/>
    </row>
    <row r="18" spans="2:10" x14ac:dyDescent="0.2">
      <c r="B18" s="272" t="s">
        <v>78</v>
      </c>
      <c r="C18" s="273"/>
      <c r="D18" s="274"/>
      <c r="E18" s="15" t="s">
        <v>41</v>
      </c>
      <c r="F18" s="29">
        <v>30000</v>
      </c>
      <c r="G18" s="29">
        <v>1</v>
      </c>
      <c r="H18" s="30">
        <f>F18*G18</f>
        <v>30000</v>
      </c>
      <c r="I18" s="31"/>
    </row>
    <row r="19" spans="2:10" x14ac:dyDescent="0.2">
      <c r="B19" s="272"/>
      <c r="C19" s="273"/>
      <c r="D19" s="274"/>
      <c r="E19" s="15"/>
      <c r="F19" s="29"/>
      <c r="G19" s="29"/>
      <c r="H19" s="30"/>
      <c r="I19" s="31"/>
    </row>
    <row r="20" spans="2:10" x14ac:dyDescent="0.2">
      <c r="B20" s="290"/>
      <c r="C20" s="291"/>
      <c r="D20" s="292"/>
      <c r="E20" s="15"/>
      <c r="F20" s="32"/>
      <c r="G20" s="29"/>
      <c r="H20" s="30"/>
      <c r="I20" s="31"/>
    </row>
    <row r="21" spans="2:10" x14ac:dyDescent="0.2">
      <c r="B21" s="290"/>
      <c r="C21" s="291"/>
      <c r="D21" s="292"/>
      <c r="E21" s="19"/>
      <c r="F21" s="33"/>
      <c r="G21" s="33"/>
      <c r="H21" s="34"/>
      <c r="I21" s="31"/>
    </row>
    <row r="22" spans="2:10" x14ac:dyDescent="0.2">
      <c r="B22" s="290"/>
      <c r="C22" s="291"/>
      <c r="D22" s="292"/>
      <c r="E22" s="19"/>
      <c r="F22" s="35"/>
      <c r="G22" s="35"/>
      <c r="H22" s="36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ROUND((F18*G18),0)</f>
        <v>30000</v>
      </c>
    </row>
    <row r="26" spans="2:10" ht="13.5" thickBot="1" x14ac:dyDescent="0.25">
      <c r="B26" s="43" t="s">
        <v>17</v>
      </c>
      <c r="C26" s="43"/>
      <c r="D26" s="44"/>
      <c r="E26" s="10"/>
      <c r="F26" s="10"/>
      <c r="G26" s="10"/>
      <c r="H26" s="10"/>
      <c r="I26" s="27"/>
    </row>
    <row r="27" spans="2:10" x14ac:dyDescent="0.2">
      <c r="B27" s="287" t="s">
        <v>18</v>
      </c>
      <c r="C27" s="289"/>
      <c r="D27" s="45" t="s">
        <v>19</v>
      </c>
      <c r="E27" s="11" t="s">
        <v>20</v>
      </c>
      <c r="F27" s="11" t="s">
        <v>21</v>
      </c>
      <c r="G27" s="11" t="s">
        <v>22</v>
      </c>
      <c r="H27" s="46" t="s">
        <v>11</v>
      </c>
      <c r="I27" s="28"/>
    </row>
    <row r="28" spans="2:10" s="3" customFormat="1" x14ac:dyDescent="0.25">
      <c r="B28" s="299"/>
      <c r="C28" s="300"/>
      <c r="D28" s="47"/>
      <c r="E28" s="48"/>
      <c r="F28" s="48"/>
      <c r="G28" s="49"/>
      <c r="H28" s="50"/>
      <c r="I28" s="51"/>
    </row>
    <row r="29" spans="2:10" s="3" customFormat="1" x14ac:dyDescent="0.25">
      <c r="B29" s="301"/>
      <c r="C29" s="302"/>
      <c r="D29" s="70"/>
      <c r="E29" s="71"/>
      <c r="F29" s="71"/>
      <c r="G29" s="72"/>
      <c r="H29" s="73"/>
      <c r="I29" s="51"/>
    </row>
    <row r="30" spans="2:10" ht="13.5" thickBot="1" x14ac:dyDescent="0.25">
      <c r="B30" s="303"/>
      <c r="C30" s="304"/>
      <c r="D30" s="21"/>
      <c r="E30" s="22"/>
      <c r="F30" s="23"/>
      <c r="G30" s="24"/>
      <c r="H30" s="21"/>
      <c r="I30" s="52"/>
    </row>
    <row r="31" spans="2:10" ht="13.5" thickBot="1" x14ac:dyDescent="0.25">
      <c r="B31" s="10"/>
      <c r="C31" s="10"/>
      <c r="D31" s="10"/>
      <c r="E31" s="10"/>
      <c r="F31" s="10"/>
      <c r="G31" s="10"/>
      <c r="H31" s="26" t="s">
        <v>12</v>
      </c>
      <c r="I31" s="74">
        <f>SUM(H28:H30)</f>
        <v>0</v>
      </c>
    </row>
    <row r="32" spans="2:10" ht="13.5" thickBot="1" x14ac:dyDescent="0.25">
      <c r="B32" s="43" t="s">
        <v>23</v>
      </c>
      <c r="C32" s="43"/>
      <c r="D32" s="10"/>
      <c r="E32" s="10"/>
      <c r="F32" s="10"/>
      <c r="G32" s="10"/>
      <c r="H32" s="10"/>
      <c r="I32" s="27"/>
    </row>
    <row r="33" spans="2:9" x14ac:dyDescent="0.2">
      <c r="B33" s="361" t="s">
        <v>24</v>
      </c>
      <c r="C33" s="362"/>
      <c r="D33" s="363" t="s">
        <v>25</v>
      </c>
      <c r="E33" s="364" t="s">
        <v>26</v>
      </c>
      <c r="F33" s="365" t="s">
        <v>27</v>
      </c>
      <c r="G33" s="363" t="s">
        <v>10</v>
      </c>
      <c r="H33" s="366" t="s">
        <v>11</v>
      </c>
      <c r="I33" s="28"/>
    </row>
    <row r="34" spans="2:9" x14ac:dyDescent="0.2">
      <c r="B34" s="367" t="s">
        <v>94</v>
      </c>
      <c r="C34" s="368"/>
      <c r="D34" s="351">
        <f>(1160000/26)*2</f>
        <v>89230.769230769234</v>
      </c>
      <c r="E34" s="352">
        <v>1.85</v>
      </c>
      <c r="F34" s="369">
        <f>+E34*D34</f>
        <v>165076.92307692309</v>
      </c>
      <c r="G34" s="369">
        <v>4</v>
      </c>
      <c r="H34" s="370">
        <f>+F34/G34</f>
        <v>41269.230769230773</v>
      </c>
      <c r="I34" s="52"/>
    </row>
    <row r="35" spans="2:9" x14ac:dyDescent="0.2">
      <c r="B35" s="290"/>
      <c r="C35" s="307"/>
      <c r="D35" s="54"/>
      <c r="E35" s="55"/>
      <c r="F35" s="16"/>
      <c r="G35" s="16"/>
      <c r="H35" s="56"/>
      <c r="I35" s="52"/>
    </row>
    <row r="36" spans="2:9" ht="13.5" thickBot="1" x14ac:dyDescent="0.25">
      <c r="B36" s="293"/>
      <c r="C36" s="305"/>
      <c r="D36" s="22"/>
      <c r="E36" s="57"/>
      <c r="F36" s="57"/>
      <c r="G36" s="57"/>
      <c r="H36" s="44"/>
      <c r="I36" s="58"/>
    </row>
    <row r="37" spans="2:9" ht="13.5" thickBot="1" x14ac:dyDescent="0.25">
      <c r="B37" s="10"/>
      <c r="C37" s="10"/>
      <c r="D37" s="10"/>
      <c r="E37" s="10"/>
      <c r="F37" s="10"/>
      <c r="G37" s="10"/>
      <c r="H37" s="26" t="s">
        <v>12</v>
      </c>
      <c r="I37" s="74">
        <f>SUM(H34:H36)</f>
        <v>41269.230769230773</v>
      </c>
    </row>
    <row r="38" spans="2:9" ht="13.5" thickBot="1" x14ac:dyDescent="0.25">
      <c r="B38" s="10"/>
      <c r="C38" s="10"/>
      <c r="D38" s="10"/>
      <c r="E38" s="10"/>
      <c r="F38" s="10"/>
      <c r="G38" s="10"/>
      <c r="H38" s="59"/>
      <c r="I38" s="27"/>
    </row>
    <row r="39" spans="2:9" ht="13.5" thickBot="1" x14ac:dyDescent="0.25">
      <c r="B39" s="10"/>
      <c r="C39" s="10"/>
      <c r="D39" s="10"/>
      <c r="E39" s="10"/>
      <c r="F39" s="60" t="s">
        <v>29</v>
      </c>
      <c r="G39" s="61"/>
      <c r="H39" s="61"/>
      <c r="I39" s="177">
        <f>ROUND(I15+I25+I31+I37,0)</f>
        <v>75833</v>
      </c>
    </row>
    <row r="40" spans="2:9" ht="13.5" thickBot="1" x14ac:dyDescent="0.25">
      <c r="B40" s="9" t="s">
        <v>30</v>
      </c>
      <c r="C40" s="9"/>
      <c r="D40" s="10"/>
      <c r="E40" s="10"/>
      <c r="F40" s="10"/>
      <c r="G40" s="10"/>
      <c r="H40" s="10"/>
      <c r="I40" s="76"/>
    </row>
    <row r="41" spans="2:9" x14ac:dyDescent="0.2">
      <c r="B41" s="62" t="s">
        <v>7</v>
      </c>
      <c r="C41" s="63"/>
      <c r="D41" s="63"/>
      <c r="E41" s="63"/>
      <c r="F41" s="64"/>
      <c r="G41" s="65"/>
      <c r="H41" s="66" t="s">
        <v>31</v>
      </c>
      <c r="I41" s="28"/>
    </row>
    <row r="42" spans="2:9" x14ac:dyDescent="0.2">
      <c r="B42" s="290" t="s">
        <v>32</v>
      </c>
      <c r="C42" s="306"/>
      <c r="D42" s="306"/>
      <c r="E42" s="306"/>
      <c r="F42" s="307"/>
      <c r="G42" s="147">
        <v>0.25</v>
      </c>
      <c r="H42" s="67">
        <f>+G42*I39</f>
        <v>18958.25</v>
      </c>
      <c r="I42" s="68"/>
    </row>
    <row r="43" spans="2:9" x14ac:dyDescent="0.2">
      <c r="B43" s="290" t="s">
        <v>33</v>
      </c>
      <c r="C43" s="306"/>
      <c r="D43" s="306"/>
      <c r="E43" s="306"/>
      <c r="F43" s="307"/>
      <c r="G43" s="359"/>
      <c r="H43" s="360"/>
      <c r="I43" s="68"/>
    </row>
    <row r="44" spans="2:9" ht="13.5" thickBot="1" x14ac:dyDescent="0.25">
      <c r="B44" s="293" t="s">
        <v>34</v>
      </c>
      <c r="C44" s="308"/>
      <c r="D44" s="308"/>
      <c r="E44" s="308"/>
      <c r="F44" s="305"/>
      <c r="G44" s="150">
        <v>0.05</v>
      </c>
      <c r="H44" s="69">
        <f>+G44*I39</f>
        <v>3791.65</v>
      </c>
      <c r="I44" s="58"/>
    </row>
    <row r="45" spans="2:9" ht="13.5" thickBot="1" x14ac:dyDescent="0.25">
      <c r="B45" s="10"/>
      <c r="C45" s="10"/>
      <c r="D45" s="10"/>
      <c r="E45" s="10"/>
      <c r="F45" s="10"/>
      <c r="G45" s="10"/>
      <c r="H45" s="26" t="s">
        <v>12</v>
      </c>
      <c r="I45" s="164">
        <f>ROUND((SUM(H42:H44)),0)</f>
        <v>22750</v>
      </c>
    </row>
    <row r="46" spans="2:9" ht="13.5" thickBot="1" x14ac:dyDescent="0.25">
      <c r="B46" s="10"/>
      <c r="C46" s="10"/>
      <c r="D46" s="10"/>
      <c r="E46" s="10"/>
      <c r="F46" s="10"/>
      <c r="G46" s="10"/>
      <c r="H46" s="10"/>
      <c r="I46" s="27"/>
    </row>
    <row r="47" spans="2:9" ht="13.5" thickBot="1" x14ac:dyDescent="0.25">
      <c r="B47" s="167"/>
      <c r="C47" s="167"/>
      <c r="D47" s="44"/>
      <c r="E47" s="168" t="s">
        <v>35</v>
      </c>
      <c r="F47" s="169"/>
      <c r="G47" s="169"/>
      <c r="H47" s="169"/>
      <c r="I47" s="163">
        <f>ROUND((I39+I45),0)</f>
        <v>98583</v>
      </c>
    </row>
    <row r="48" spans="2:9" x14ac:dyDescent="0.2">
      <c r="B48" s="166"/>
      <c r="C48" s="166"/>
      <c r="D48" s="166"/>
      <c r="E48" s="166"/>
      <c r="F48" s="166"/>
      <c r="G48" s="166"/>
      <c r="H48" s="166"/>
      <c r="I48" s="166"/>
    </row>
    <row r="49" spans="2:9" x14ac:dyDescent="0.2">
      <c r="B49" s="166"/>
      <c r="C49" s="166"/>
      <c r="D49" s="166"/>
      <c r="E49" s="166"/>
      <c r="F49" s="166"/>
      <c r="G49" s="166"/>
      <c r="H49" s="166"/>
      <c r="I49" s="166"/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166"/>
      <c r="C54" s="166"/>
      <c r="D54" s="166"/>
      <c r="E54" s="166"/>
      <c r="F54" s="166"/>
      <c r="G54" s="166"/>
      <c r="H54" s="166"/>
      <c r="I54" s="166"/>
    </row>
    <row r="55" spans="2:9" x14ac:dyDescent="0.2">
      <c r="B55" s="309" t="s">
        <v>58</v>
      </c>
      <c r="C55" s="309"/>
      <c r="D55" s="309"/>
      <c r="E55" s="309"/>
      <c r="F55" s="309"/>
      <c r="G55" s="309"/>
      <c r="H55" s="309"/>
      <c r="I55" s="309"/>
    </row>
    <row r="56" spans="2:9" x14ac:dyDescent="0.2">
      <c r="B56" s="310" t="s">
        <v>59</v>
      </c>
      <c r="C56" s="310"/>
      <c r="D56" s="310"/>
      <c r="E56" s="310"/>
      <c r="F56" s="310"/>
      <c r="G56" s="310"/>
      <c r="H56" s="310"/>
      <c r="I56" s="310"/>
    </row>
    <row r="57" spans="2:9" x14ac:dyDescent="0.2">
      <c r="B57" s="166"/>
      <c r="C57" s="166"/>
      <c r="D57" s="166"/>
      <c r="E57" s="166"/>
      <c r="F57" s="166"/>
      <c r="G57" s="166"/>
      <c r="H57" s="166"/>
      <c r="I57" s="166"/>
    </row>
  </sheetData>
  <mergeCells count="31">
    <mergeCell ref="B18:D18"/>
    <mergeCell ref="B1:I1"/>
    <mergeCell ref="B3:D3"/>
    <mergeCell ref="E3:I3"/>
    <mergeCell ref="B5:G6"/>
    <mergeCell ref="B9:D9"/>
    <mergeCell ref="B10:D10"/>
    <mergeCell ref="B11:D11"/>
    <mergeCell ref="B12:D12"/>
    <mergeCell ref="B13:D13"/>
    <mergeCell ref="B14:D14"/>
    <mergeCell ref="B17:D17"/>
    <mergeCell ref="B34:C34"/>
    <mergeCell ref="B19:D19"/>
    <mergeCell ref="B20:D20"/>
    <mergeCell ref="B21:D21"/>
    <mergeCell ref="B22:D22"/>
    <mergeCell ref="B23:D23"/>
    <mergeCell ref="B24:D24"/>
    <mergeCell ref="B27:C27"/>
    <mergeCell ref="B28:C28"/>
    <mergeCell ref="B29:C29"/>
    <mergeCell ref="B30:C30"/>
    <mergeCell ref="B33:C33"/>
    <mergeCell ref="B56:I56"/>
    <mergeCell ref="B35:C35"/>
    <mergeCell ref="B36:C36"/>
    <mergeCell ref="B42:F42"/>
    <mergeCell ref="B43:F43"/>
    <mergeCell ref="B44:F44"/>
    <mergeCell ref="B55:I55"/>
  </mergeCells>
  <pageMargins left="0.7" right="0.7" top="0.75" bottom="0.75" header="0.3" footer="0.3"/>
  <pageSetup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K59"/>
  <sheetViews>
    <sheetView view="pageBreakPreview" zoomScaleNormal="100" zoomScaleSheetLayoutView="100" workbookViewId="0">
      <selection activeCell="N37" sqref="N37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[9]PRESUPUESTO!B5</f>
        <v>OBRAS DE MITIGACIÓN INVERNAL - PROTECCION MURO EN LA QUEBRADA GALAPAGO - MUNICIPIO DE VENECIA -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PRESUPUESTO!C29</f>
        <v>Demolición de losa maciza en concreto ciclopeo, con medios manuales, cargada manuela y botada de material resultante.</v>
      </c>
      <c r="C5" s="282"/>
      <c r="D5" s="282"/>
      <c r="E5" s="282"/>
      <c r="F5" s="282"/>
      <c r="G5" s="283"/>
      <c r="H5" s="6" t="s">
        <v>4</v>
      </c>
      <c r="I5" s="7" t="str">
        <f>PRESUPUESTO!D28</f>
        <v>M3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8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106</v>
      </c>
      <c r="C10" s="291"/>
      <c r="D10" s="292"/>
      <c r="E10" s="15"/>
      <c r="F10" s="16">
        <v>7500</v>
      </c>
      <c r="G10" s="16">
        <v>1</v>
      </c>
      <c r="H10" s="17">
        <f>+F10/G10</f>
        <v>7500</v>
      </c>
      <c r="I10" s="18"/>
    </row>
    <row r="11" spans="2:9" x14ac:dyDescent="0.2">
      <c r="B11" s="290" t="s">
        <v>80</v>
      </c>
      <c r="C11" s="291"/>
      <c r="D11" s="292"/>
      <c r="E11" s="19"/>
      <c r="F11" s="20"/>
      <c r="G11" s="16"/>
      <c r="H11" s="17">
        <f>+I37*0.05</f>
        <v>3576.6235000000001</v>
      </c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ht="13.5" thickBot="1" x14ac:dyDescent="0.25">
      <c r="B13" s="293"/>
      <c r="C13" s="294"/>
      <c r="D13" s="295"/>
      <c r="E13" s="21"/>
      <c r="F13" s="22"/>
      <c r="G13" s="23"/>
      <c r="H13" s="24"/>
      <c r="I13" s="25"/>
    </row>
    <row r="14" spans="2:9" ht="13.5" thickBot="1" x14ac:dyDescent="0.25">
      <c r="B14" s="10"/>
      <c r="C14" s="10"/>
      <c r="D14" s="10"/>
      <c r="E14" s="10"/>
      <c r="F14" s="10"/>
      <c r="G14" s="10"/>
      <c r="H14" s="26" t="s">
        <v>12</v>
      </c>
      <c r="I14" s="74">
        <f>SUM(H10:H13)</f>
        <v>11076.6235</v>
      </c>
    </row>
    <row r="15" spans="2:9" ht="13.5" thickBot="1" x14ac:dyDescent="0.25">
      <c r="B15" s="9" t="s">
        <v>13</v>
      </c>
      <c r="C15" s="9"/>
      <c r="D15" s="10"/>
      <c r="E15" s="10"/>
      <c r="F15" s="10"/>
      <c r="G15" s="10"/>
      <c r="H15" s="10"/>
      <c r="I15" s="27"/>
    </row>
    <row r="16" spans="2:9" x14ac:dyDescent="0.2">
      <c r="B16" s="287" t="s">
        <v>7</v>
      </c>
      <c r="C16" s="288"/>
      <c r="D16" s="289"/>
      <c r="E16" s="11" t="s">
        <v>14</v>
      </c>
      <c r="F16" s="11" t="s">
        <v>15</v>
      </c>
      <c r="G16" s="11" t="s">
        <v>16</v>
      </c>
      <c r="H16" s="13" t="s">
        <v>11</v>
      </c>
      <c r="I16" s="28"/>
    </row>
    <row r="17" spans="2:10" x14ac:dyDescent="0.2">
      <c r="B17" s="272" t="s">
        <v>85</v>
      </c>
      <c r="C17" s="273"/>
      <c r="D17" s="274"/>
      <c r="E17" s="15" t="s">
        <v>86</v>
      </c>
      <c r="F17" s="29">
        <f>'[9]CONCRETO 3000 PSI'!H36</f>
        <v>577954</v>
      </c>
      <c r="G17" s="29">
        <v>0.7</v>
      </c>
      <c r="H17" s="30">
        <f>+F17*G17</f>
        <v>404567.8</v>
      </c>
      <c r="I17" s="31"/>
    </row>
    <row r="18" spans="2:10" x14ac:dyDescent="0.2">
      <c r="B18" s="272" t="s">
        <v>87</v>
      </c>
      <c r="C18" s="273"/>
      <c r="D18" s="274"/>
      <c r="E18" s="15" t="s">
        <v>86</v>
      </c>
      <c r="F18" s="29">
        <v>120000</v>
      </c>
      <c r="G18" s="29">
        <v>0.4</v>
      </c>
      <c r="H18" s="30">
        <f>+F18*G18</f>
        <v>48000</v>
      </c>
      <c r="I18" s="31"/>
    </row>
    <row r="19" spans="2:10" x14ac:dyDescent="0.2">
      <c r="B19" s="290" t="s">
        <v>88</v>
      </c>
      <c r="C19" s="291"/>
      <c r="D19" s="292"/>
      <c r="E19" s="19" t="s">
        <v>79</v>
      </c>
      <c r="F19" s="33">
        <v>17500</v>
      </c>
      <c r="G19" s="33">
        <v>1</v>
      </c>
      <c r="H19" s="34">
        <f>+G19*F19</f>
        <v>17500</v>
      </c>
      <c r="I19" s="31"/>
    </row>
    <row r="20" spans="2:10" x14ac:dyDescent="0.2">
      <c r="B20" s="290" t="s">
        <v>89</v>
      </c>
      <c r="C20" s="291"/>
      <c r="D20" s="292"/>
      <c r="E20" s="19"/>
      <c r="F20" s="35"/>
      <c r="G20" s="35"/>
      <c r="H20" s="36">
        <f>SUM(H17:H19)*0.02</f>
        <v>9401.3559999999998</v>
      </c>
      <c r="I20" s="31"/>
    </row>
    <row r="21" spans="2:10" x14ac:dyDescent="0.2">
      <c r="B21" s="290"/>
      <c r="C21" s="291"/>
      <c r="D21" s="292"/>
      <c r="E21" s="19"/>
      <c r="F21" s="33"/>
      <c r="G21" s="33"/>
      <c r="H21" s="34"/>
      <c r="I21" s="31"/>
    </row>
    <row r="22" spans="2:10" x14ac:dyDescent="0.2">
      <c r="B22" s="290"/>
      <c r="C22" s="291"/>
      <c r="D22" s="292"/>
      <c r="E22" s="19"/>
      <c r="F22" s="35"/>
      <c r="G22" s="35"/>
      <c r="H22" s="36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SUM(H17:H24)</f>
        <v>479469.15599999996</v>
      </c>
    </row>
    <row r="26" spans="2:10" ht="13.5" thickBot="1" x14ac:dyDescent="0.25">
      <c r="B26" s="43" t="s">
        <v>17</v>
      </c>
      <c r="C26" s="43"/>
      <c r="D26" s="44"/>
      <c r="E26" s="10"/>
      <c r="F26" s="10"/>
      <c r="G26" s="10"/>
      <c r="H26" s="10"/>
      <c r="I26" s="27"/>
    </row>
    <row r="27" spans="2:10" x14ac:dyDescent="0.2">
      <c r="B27" s="287" t="s">
        <v>18</v>
      </c>
      <c r="C27" s="289"/>
      <c r="D27" s="45" t="s">
        <v>19</v>
      </c>
      <c r="E27" s="11" t="s">
        <v>20</v>
      </c>
      <c r="F27" s="11" t="s">
        <v>21</v>
      </c>
      <c r="G27" s="11" t="s">
        <v>22</v>
      </c>
      <c r="H27" s="46" t="s">
        <v>11</v>
      </c>
      <c r="I27" s="28"/>
    </row>
    <row r="28" spans="2:10" s="3" customFormat="1" x14ac:dyDescent="0.25">
      <c r="B28" s="299" t="s">
        <v>87</v>
      </c>
      <c r="C28" s="300"/>
      <c r="D28" s="47">
        <f>0.4*1.3</f>
        <v>0.52</v>
      </c>
      <c r="E28" s="48">
        <v>32</v>
      </c>
      <c r="F28" s="48">
        <f>D28*E28</f>
        <v>16.64</v>
      </c>
      <c r="G28" s="49">
        <v>1050</v>
      </c>
      <c r="H28" s="50">
        <f>+G28*F28</f>
        <v>17472</v>
      </c>
      <c r="I28" s="51"/>
    </row>
    <row r="29" spans="2:10" s="3" customFormat="1" x14ac:dyDescent="0.25">
      <c r="B29" s="301" t="s">
        <v>90</v>
      </c>
      <c r="C29" s="302"/>
      <c r="D29" s="70"/>
      <c r="E29" s="71"/>
      <c r="F29" s="71"/>
      <c r="G29" s="72"/>
      <c r="H29" s="73">
        <v>4056</v>
      </c>
      <c r="I29" s="51"/>
    </row>
    <row r="30" spans="2:10" ht="13.5" thickBot="1" x14ac:dyDescent="0.25">
      <c r="B30" s="303"/>
      <c r="C30" s="304"/>
      <c r="D30" s="21"/>
      <c r="E30" s="22"/>
      <c r="F30" s="23"/>
      <c r="G30" s="24"/>
      <c r="H30" s="21"/>
      <c r="I30" s="52"/>
    </row>
    <row r="31" spans="2:10" ht="13.5" thickBot="1" x14ac:dyDescent="0.25">
      <c r="B31" s="10"/>
      <c r="C31" s="10"/>
      <c r="D31" s="10"/>
      <c r="E31" s="10"/>
      <c r="F31" s="10"/>
      <c r="G31" s="10"/>
      <c r="H31" s="26" t="s">
        <v>12</v>
      </c>
      <c r="I31" s="74">
        <f>SUM(H28:H30)</f>
        <v>21528</v>
      </c>
    </row>
    <row r="32" spans="2:10" ht="13.5" thickBot="1" x14ac:dyDescent="0.25">
      <c r="B32" s="43" t="s">
        <v>23</v>
      </c>
      <c r="C32" s="43"/>
      <c r="D32" s="10"/>
      <c r="E32" s="10"/>
      <c r="F32" s="10"/>
      <c r="G32" s="10"/>
      <c r="H32" s="10"/>
      <c r="I32" s="27"/>
    </row>
    <row r="33" spans="2:11" x14ac:dyDescent="0.2">
      <c r="B33" s="287" t="s">
        <v>24</v>
      </c>
      <c r="C33" s="289"/>
      <c r="D33" s="53" t="s">
        <v>25</v>
      </c>
      <c r="E33" s="11" t="s">
        <v>26</v>
      </c>
      <c r="F33" s="12" t="s">
        <v>27</v>
      </c>
      <c r="G33" s="53" t="s">
        <v>10</v>
      </c>
      <c r="H33" s="13" t="s">
        <v>11</v>
      </c>
      <c r="I33" s="28"/>
    </row>
    <row r="34" spans="2:11" x14ac:dyDescent="0.2">
      <c r="B34" s="367" t="s">
        <v>91</v>
      </c>
      <c r="C34" s="368"/>
      <c r="D34" s="351">
        <f>38666*3</f>
        <v>115998</v>
      </c>
      <c r="E34" s="352">
        <v>1.85</v>
      </c>
      <c r="F34" s="369">
        <f>+E34*D34</f>
        <v>214596.30000000002</v>
      </c>
      <c r="G34" s="369">
        <v>5</v>
      </c>
      <c r="H34" s="370">
        <f>+F34/G34</f>
        <v>42919.26</v>
      </c>
      <c r="I34" s="52"/>
    </row>
    <row r="35" spans="2:11" x14ac:dyDescent="0.2">
      <c r="B35" s="367" t="s">
        <v>28</v>
      </c>
      <c r="C35" s="371"/>
      <c r="D35" s="351">
        <v>77333</v>
      </c>
      <c r="E35" s="352">
        <v>1.85</v>
      </c>
      <c r="F35" s="369">
        <f>+E35*D35</f>
        <v>143066.05000000002</v>
      </c>
      <c r="G35" s="369">
        <v>5</v>
      </c>
      <c r="H35" s="370">
        <f>+F35/G35</f>
        <v>28613.210000000003</v>
      </c>
      <c r="I35" s="52"/>
    </row>
    <row r="36" spans="2:11" ht="13.5" thickBot="1" x14ac:dyDescent="0.25">
      <c r="B36" s="293"/>
      <c r="C36" s="305"/>
      <c r="D36" s="22"/>
      <c r="E36" s="57"/>
      <c r="F36" s="57"/>
      <c r="G36" s="57"/>
      <c r="H36" s="44"/>
      <c r="I36" s="58"/>
    </row>
    <row r="37" spans="2:11" ht="13.5" thickBot="1" x14ac:dyDescent="0.25">
      <c r="B37" s="10"/>
      <c r="C37" s="10"/>
      <c r="D37" s="10"/>
      <c r="E37" s="10"/>
      <c r="F37" s="10"/>
      <c r="G37" s="10"/>
      <c r="H37" s="26" t="s">
        <v>12</v>
      </c>
      <c r="I37" s="74">
        <f>SUM(H34:H36)</f>
        <v>71532.47</v>
      </c>
    </row>
    <row r="38" spans="2:11" ht="13.5" thickBot="1" x14ac:dyDescent="0.25">
      <c r="B38" s="10"/>
      <c r="C38" s="10"/>
      <c r="D38" s="10"/>
      <c r="E38" s="10"/>
      <c r="F38" s="10"/>
      <c r="G38" s="10"/>
      <c r="H38" s="59"/>
      <c r="I38" s="27"/>
    </row>
    <row r="39" spans="2:11" ht="13.5" thickBot="1" x14ac:dyDescent="0.25">
      <c r="B39" s="10"/>
      <c r="C39" s="10"/>
      <c r="D39" s="10"/>
      <c r="E39" s="10"/>
      <c r="F39" s="60" t="s">
        <v>29</v>
      </c>
      <c r="G39" s="61"/>
      <c r="H39" s="61"/>
      <c r="I39" s="177">
        <f>ROUND(I14+I25+I31+I37,0)</f>
        <v>583606</v>
      </c>
      <c r="K39" s="37"/>
    </row>
    <row r="40" spans="2:11" ht="13.5" thickBot="1" x14ac:dyDescent="0.25">
      <c r="B40" s="9" t="s">
        <v>30</v>
      </c>
      <c r="C40" s="9"/>
      <c r="D40" s="10"/>
      <c r="E40" s="10"/>
      <c r="F40" s="10"/>
      <c r="G40" s="10"/>
      <c r="H40" s="10"/>
      <c r="I40" s="76"/>
    </row>
    <row r="41" spans="2:11" x14ac:dyDescent="0.2">
      <c r="B41" s="62" t="s">
        <v>7</v>
      </c>
      <c r="C41" s="63"/>
      <c r="D41" s="63"/>
      <c r="E41" s="63"/>
      <c r="F41" s="64"/>
      <c r="G41" s="65"/>
      <c r="H41" s="66" t="s">
        <v>31</v>
      </c>
      <c r="I41" s="28"/>
    </row>
    <row r="42" spans="2:11" x14ac:dyDescent="0.2">
      <c r="B42" s="290" t="s">
        <v>32</v>
      </c>
      <c r="C42" s="306"/>
      <c r="D42" s="306"/>
      <c r="E42" s="306"/>
      <c r="F42" s="307"/>
      <c r="G42" s="147">
        <v>0.25</v>
      </c>
      <c r="H42" s="67">
        <f>+G42*I39</f>
        <v>145901.5</v>
      </c>
      <c r="I42" s="68"/>
    </row>
    <row r="43" spans="2:11" x14ac:dyDescent="0.2">
      <c r="B43" s="290" t="s">
        <v>33</v>
      </c>
      <c r="C43" s="306"/>
      <c r="D43" s="306"/>
      <c r="E43" s="306"/>
      <c r="F43" s="307"/>
      <c r="G43" s="147"/>
      <c r="H43" s="67">
        <f>+G43*I39</f>
        <v>0</v>
      </c>
      <c r="I43" s="68"/>
    </row>
    <row r="44" spans="2:11" ht="13.5" thickBot="1" x14ac:dyDescent="0.25">
      <c r="B44" s="293" t="s">
        <v>34</v>
      </c>
      <c r="C44" s="308"/>
      <c r="D44" s="308"/>
      <c r="E44" s="308"/>
      <c r="F44" s="305"/>
      <c r="G44" s="150">
        <v>0.05</v>
      </c>
      <c r="H44" s="69">
        <f>+G44*I39</f>
        <v>29180.300000000003</v>
      </c>
      <c r="I44" s="58"/>
    </row>
    <row r="45" spans="2:11" ht="13.5" thickBot="1" x14ac:dyDescent="0.25">
      <c r="B45" s="10"/>
      <c r="C45" s="10"/>
      <c r="D45" s="10"/>
      <c r="E45" s="10"/>
      <c r="F45" s="10"/>
      <c r="G45" s="10"/>
      <c r="H45" s="26" t="s">
        <v>12</v>
      </c>
      <c r="I45" s="164">
        <f>ROUND((SUM(H42:H44)),0)</f>
        <v>175082</v>
      </c>
    </row>
    <row r="46" spans="2:11" ht="13.5" thickBot="1" x14ac:dyDescent="0.25">
      <c r="B46" s="10"/>
      <c r="C46" s="10"/>
      <c r="D46" s="10"/>
      <c r="E46" s="10"/>
      <c r="F46" s="10"/>
      <c r="G46" s="10"/>
      <c r="H46" s="10"/>
      <c r="I46" s="27"/>
    </row>
    <row r="47" spans="2:11" ht="13.5" thickBot="1" x14ac:dyDescent="0.25">
      <c r="B47" s="167"/>
      <c r="C47" s="167"/>
      <c r="D47" s="44"/>
      <c r="E47" s="168" t="s">
        <v>35</v>
      </c>
      <c r="F47" s="169"/>
      <c r="G47" s="169"/>
      <c r="H47" s="169"/>
      <c r="I47" s="163">
        <f>ROUND((I39+I45),0)</f>
        <v>758688</v>
      </c>
    </row>
    <row r="48" spans="2:11" x14ac:dyDescent="0.2">
      <c r="B48" s="166"/>
      <c r="C48" s="166"/>
      <c r="D48" s="166"/>
      <c r="E48" s="166"/>
      <c r="F48" s="166"/>
      <c r="G48" s="166"/>
      <c r="H48" s="166"/>
      <c r="I48" s="166"/>
    </row>
    <row r="49" spans="2:9" x14ac:dyDescent="0.2">
      <c r="B49" s="166"/>
      <c r="C49" s="166"/>
      <c r="D49" s="166"/>
      <c r="E49" s="166"/>
      <c r="F49" s="166"/>
      <c r="G49" s="166"/>
      <c r="H49" s="166"/>
      <c r="I49" s="166"/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166"/>
      <c r="C54" s="166"/>
      <c r="D54" s="166"/>
      <c r="E54" s="166"/>
      <c r="F54" s="166"/>
      <c r="G54" s="166"/>
      <c r="H54" s="166"/>
      <c r="I54" s="166"/>
    </row>
    <row r="55" spans="2:9" x14ac:dyDescent="0.2">
      <c r="B55" s="166"/>
      <c r="C55" s="166"/>
      <c r="D55" s="166"/>
      <c r="E55" s="166"/>
      <c r="F55" s="166"/>
      <c r="G55" s="166"/>
      <c r="H55" s="166"/>
      <c r="I55" s="166"/>
    </row>
    <row r="56" spans="2:9" x14ac:dyDescent="0.2">
      <c r="B56" s="166"/>
      <c r="C56" s="166"/>
      <c r="D56" s="166"/>
      <c r="E56" s="166"/>
      <c r="F56" s="166"/>
      <c r="G56" s="166"/>
      <c r="H56" s="166"/>
      <c r="I56" s="166"/>
    </row>
    <row r="57" spans="2:9" x14ac:dyDescent="0.2">
      <c r="B57" s="267" t="s">
        <v>58</v>
      </c>
      <c r="C57" s="267"/>
      <c r="D57" s="267"/>
      <c r="E57" s="267"/>
      <c r="F57" s="267"/>
      <c r="G57" s="267"/>
      <c r="H57" s="267"/>
      <c r="I57" s="267"/>
    </row>
    <row r="58" spans="2:9" x14ac:dyDescent="0.2">
      <c r="B58" s="270" t="s">
        <v>59</v>
      </c>
      <c r="C58" s="270"/>
      <c r="D58" s="270"/>
      <c r="E58" s="270"/>
      <c r="F58" s="270"/>
      <c r="G58" s="270"/>
      <c r="H58" s="270"/>
      <c r="I58" s="270"/>
    </row>
    <row r="59" spans="2:9" x14ac:dyDescent="0.2">
      <c r="B59" s="166"/>
      <c r="C59" s="166"/>
      <c r="D59" s="166"/>
      <c r="E59" s="166"/>
      <c r="F59" s="166"/>
      <c r="G59" s="166"/>
      <c r="H59" s="166"/>
      <c r="I59" s="166"/>
    </row>
  </sheetData>
  <mergeCells count="31">
    <mergeCell ref="B58:I58"/>
    <mergeCell ref="B35:C35"/>
    <mergeCell ref="B36:C36"/>
    <mergeCell ref="B42:F42"/>
    <mergeCell ref="B43:F43"/>
    <mergeCell ref="B44:F44"/>
    <mergeCell ref="B57:I57"/>
    <mergeCell ref="B34:C34"/>
    <mergeCell ref="B19:D19"/>
    <mergeCell ref="B20:D20"/>
    <mergeCell ref="B21:D21"/>
    <mergeCell ref="B22:D22"/>
    <mergeCell ref="B23:D23"/>
    <mergeCell ref="B24:D24"/>
    <mergeCell ref="B27:C27"/>
    <mergeCell ref="B28:C28"/>
    <mergeCell ref="B29:C29"/>
    <mergeCell ref="B30:C30"/>
    <mergeCell ref="B33:C33"/>
    <mergeCell ref="B18:D18"/>
    <mergeCell ref="B1:I1"/>
    <mergeCell ref="B3:D3"/>
    <mergeCell ref="E3:I3"/>
    <mergeCell ref="B5:G6"/>
    <mergeCell ref="B9:D9"/>
    <mergeCell ref="B10:D10"/>
    <mergeCell ref="B11:D11"/>
    <mergeCell ref="B12:D12"/>
    <mergeCell ref="B13:D13"/>
    <mergeCell ref="B16:D16"/>
    <mergeCell ref="B17:D17"/>
  </mergeCells>
  <pageMargins left="0.7" right="0.7" top="0.75" bottom="0.75" header="0.3" footer="0.3"/>
  <pageSetup scale="8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57"/>
  <sheetViews>
    <sheetView view="pageBreakPreview" zoomScaleNormal="100" zoomScaleSheetLayoutView="100" workbookViewId="0">
      <selection activeCell="G43" sqref="G43:H43"/>
    </sheetView>
  </sheetViews>
  <sheetFormatPr baseColWidth="10" defaultRowHeight="12.75" x14ac:dyDescent="0.2"/>
  <cols>
    <col min="1" max="1" width="11.42578125" style="1"/>
    <col min="2" max="3" width="11.7109375" style="1" customWidth="1"/>
    <col min="4" max="4" width="11.42578125" style="1" customWidth="1"/>
    <col min="5" max="5" width="11.42578125" style="1"/>
    <col min="6" max="6" width="11.42578125" style="1" customWidth="1"/>
    <col min="7" max="258" width="11.42578125" style="1"/>
    <col min="259" max="259" width="10.42578125" style="1" customWidth="1"/>
    <col min="260" max="260" width="13" style="1" customWidth="1"/>
    <col min="261" max="261" width="11.42578125" style="1"/>
    <col min="262" max="262" width="12" style="1" bestFit="1" customWidth="1"/>
    <col min="263" max="514" width="11.42578125" style="1"/>
    <col min="515" max="515" width="10.42578125" style="1" customWidth="1"/>
    <col min="516" max="516" width="13" style="1" customWidth="1"/>
    <col min="517" max="517" width="11.42578125" style="1"/>
    <col min="518" max="518" width="12" style="1" bestFit="1" customWidth="1"/>
    <col min="519" max="770" width="11.42578125" style="1"/>
    <col min="771" max="771" width="10.42578125" style="1" customWidth="1"/>
    <col min="772" max="772" width="13" style="1" customWidth="1"/>
    <col min="773" max="773" width="11.42578125" style="1"/>
    <col min="774" max="774" width="12" style="1" bestFit="1" customWidth="1"/>
    <col min="775" max="1026" width="11.42578125" style="1"/>
    <col min="1027" max="1027" width="10.42578125" style="1" customWidth="1"/>
    <col min="1028" max="1028" width="13" style="1" customWidth="1"/>
    <col min="1029" max="1029" width="11.42578125" style="1"/>
    <col min="1030" max="1030" width="12" style="1" bestFit="1" customWidth="1"/>
    <col min="1031" max="1282" width="11.42578125" style="1"/>
    <col min="1283" max="1283" width="10.42578125" style="1" customWidth="1"/>
    <col min="1284" max="1284" width="13" style="1" customWidth="1"/>
    <col min="1285" max="1285" width="11.42578125" style="1"/>
    <col min="1286" max="1286" width="12" style="1" bestFit="1" customWidth="1"/>
    <col min="1287" max="1538" width="11.42578125" style="1"/>
    <col min="1539" max="1539" width="10.42578125" style="1" customWidth="1"/>
    <col min="1540" max="1540" width="13" style="1" customWidth="1"/>
    <col min="1541" max="1541" width="11.42578125" style="1"/>
    <col min="1542" max="1542" width="12" style="1" bestFit="1" customWidth="1"/>
    <col min="1543" max="1794" width="11.42578125" style="1"/>
    <col min="1795" max="1795" width="10.42578125" style="1" customWidth="1"/>
    <col min="1796" max="1796" width="13" style="1" customWidth="1"/>
    <col min="1797" max="1797" width="11.42578125" style="1"/>
    <col min="1798" max="1798" width="12" style="1" bestFit="1" customWidth="1"/>
    <col min="1799" max="2050" width="11.42578125" style="1"/>
    <col min="2051" max="2051" width="10.42578125" style="1" customWidth="1"/>
    <col min="2052" max="2052" width="13" style="1" customWidth="1"/>
    <col min="2053" max="2053" width="11.42578125" style="1"/>
    <col min="2054" max="2054" width="12" style="1" bestFit="1" customWidth="1"/>
    <col min="2055" max="2306" width="11.42578125" style="1"/>
    <col min="2307" max="2307" width="10.42578125" style="1" customWidth="1"/>
    <col min="2308" max="2308" width="13" style="1" customWidth="1"/>
    <col min="2309" max="2309" width="11.42578125" style="1"/>
    <col min="2310" max="2310" width="12" style="1" bestFit="1" customWidth="1"/>
    <col min="2311" max="2562" width="11.42578125" style="1"/>
    <col min="2563" max="2563" width="10.42578125" style="1" customWidth="1"/>
    <col min="2564" max="2564" width="13" style="1" customWidth="1"/>
    <col min="2565" max="2565" width="11.42578125" style="1"/>
    <col min="2566" max="2566" width="12" style="1" bestFit="1" customWidth="1"/>
    <col min="2567" max="2818" width="11.42578125" style="1"/>
    <col min="2819" max="2819" width="10.42578125" style="1" customWidth="1"/>
    <col min="2820" max="2820" width="13" style="1" customWidth="1"/>
    <col min="2821" max="2821" width="11.42578125" style="1"/>
    <col min="2822" max="2822" width="12" style="1" bestFit="1" customWidth="1"/>
    <col min="2823" max="3074" width="11.42578125" style="1"/>
    <col min="3075" max="3075" width="10.42578125" style="1" customWidth="1"/>
    <col min="3076" max="3076" width="13" style="1" customWidth="1"/>
    <col min="3077" max="3077" width="11.42578125" style="1"/>
    <col min="3078" max="3078" width="12" style="1" bestFit="1" customWidth="1"/>
    <col min="3079" max="3330" width="11.42578125" style="1"/>
    <col min="3331" max="3331" width="10.42578125" style="1" customWidth="1"/>
    <col min="3332" max="3332" width="13" style="1" customWidth="1"/>
    <col min="3333" max="3333" width="11.42578125" style="1"/>
    <col min="3334" max="3334" width="12" style="1" bestFit="1" customWidth="1"/>
    <col min="3335" max="3586" width="11.42578125" style="1"/>
    <col min="3587" max="3587" width="10.42578125" style="1" customWidth="1"/>
    <col min="3588" max="3588" width="13" style="1" customWidth="1"/>
    <col min="3589" max="3589" width="11.42578125" style="1"/>
    <col min="3590" max="3590" width="12" style="1" bestFit="1" customWidth="1"/>
    <col min="3591" max="3842" width="11.42578125" style="1"/>
    <col min="3843" max="3843" width="10.42578125" style="1" customWidth="1"/>
    <col min="3844" max="3844" width="13" style="1" customWidth="1"/>
    <col min="3845" max="3845" width="11.42578125" style="1"/>
    <col min="3846" max="3846" width="12" style="1" bestFit="1" customWidth="1"/>
    <col min="3847" max="4098" width="11.42578125" style="1"/>
    <col min="4099" max="4099" width="10.42578125" style="1" customWidth="1"/>
    <col min="4100" max="4100" width="13" style="1" customWidth="1"/>
    <col min="4101" max="4101" width="11.42578125" style="1"/>
    <col min="4102" max="4102" width="12" style="1" bestFit="1" customWidth="1"/>
    <col min="4103" max="4354" width="11.42578125" style="1"/>
    <col min="4355" max="4355" width="10.42578125" style="1" customWidth="1"/>
    <col min="4356" max="4356" width="13" style="1" customWidth="1"/>
    <col min="4357" max="4357" width="11.42578125" style="1"/>
    <col min="4358" max="4358" width="12" style="1" bestFit="1" customWidth="1"/>
    <col min="4359" max="4610" width="11.42578125" style="1"/>
    <col min="4611" max="4611" width="10.42578125" style="1" customWidth="1"/>
    <col min="4612" max="4612" width="13" style="1" customWidth="1"/>
    <col min="4613" max="4613" width="11.42578125" style="1"/>
    <col min="4614" max="4614" width="12" style="1" bestFit="1" customWidth="1"/>
    <col min="4615" max="4866" width="11.42578125" style="1"/>
    <col min="4867" max="4867" width="10.42578125" style="1" customWidth="1"/>
    <col min="4868" max="4868" width="13" style="1" customWidth="1"/>
    <col min="4869" max="4869" width="11.42578125" style="1"/>
    <col min="4870" max="4870" width="12" style="1" bestFit="1" customWidth="1"/>
    <col min="4871" max="5122" width="11.42578125" style="1"/>
    <col min="5123" max="5123" width="10.42578125" style="1" customWidth="1"/>
    <col min="5124" max="5124" width="13" style="1" customWidth="1"/>
    <col min="5125" max="5125" width="11.42578125" style="1"/>
    <col min="5126" max="5126" width="12" style="1" bestFit="1" customWidth="1"/>
    <col min="5127" max="5378" width="11.42578125" style="1"/>
    <col min="5379" max="5379" width="10.42578125" style="1" customWidth="1"/>
    <col min="5380" max="5380" width="13" style="1" customWidth="1"/>
    <col min="5381" max="5381" width="11.42578125" style="1"/>
    <col min="5382" max="5382" width="12" style="1" bestFit="1" customWidth="1"/>
    <col min="5383" max="5634" width="11.42578125" style="1"/>
    <col min="5635" max="5635" width="10.42578125" style="1" customWidth="1"/>
    <col min="5636" max="5636" width="13" style="1" customWidth="1"/>
    <col min="5637" max="5637" width="11.42578125" style="1"/>
    <col min="5638" max="5638" width="12" style="1" bestFit="1" customWidth="1"/>
    <col min="5639" max="5890" width="11.42578125" style="1"/>
    <col min="5891" max="5891" width="10.42578125" style="1" customWidth="1"/>
    <col min="5892" max="5892" width="13" style="1" customWidth="1"/>
    <col min="5893" max="5893" width="11.42578125" style="1"/>
    <col min="5894" max="5894" width="12" style="1" bestFit="1" customWidth="1"/>
    <col min="5895" max="6146" width="11.42578125" style="1"/>
    <col min="6147" max="6147" width="10.42578125" style="1" customWidth="1"/>
    <col min="6148" max="6148" width="13" style="1" customWidth="1"/>
    <col min="6149" max="6149" width="11.42578125" style="1"/>
    <col min="6150" max="6150" width="12" style="1" bestFit="1" customWidth="1"/>
    <col min="6151" max="6402" width="11.42578125" style="1"/>
    <col min="6403" max="6403" width="10.42578125" style="1" customWidth="1"/>
    <col min="6404" max="6404" width="13" style="1" customWidth="1"/>
    <col min="6405" max="6405" width="11.42578125" style="1"/>
    <col min="6406" max="6406" width="12" style="1" bestFit="1" customWidth="1"/>
    <col min="6407" max="6658" width="11.42578125" style="1"/>
    <col min="6659" max="6659" width="10.42578125" style="1" customWidth="1"/>
    <col min="6660" max="6660" width="13" style="1" customWidth="1"/>
    <col min="6661" max="6661" width="11.42578125" style="1"/>
    <col min="6662" max="6662" width="12" style="1" bestFit="1" customWidth="1"/>
    <col min="6663" max="6914" width="11.42578125" style="1"/>
    <col min="6915" max="6915" width="10.42578125" style="1" customWidth="1"/>
    <col min="6916" max="6916" width="13" style="1" customWidth="1"/>
    <col min="6917" max="6917" width="11.42578125" style="1"/>
    <col min="6918" max="6918" width="12" style="1" bestFit="1" customWidth="1"/>
    <col min="6919" max="7170" width="11.42578125" style="1"/>
    <col min="7171" max="7171" width="10.42578125" style="1" customWidth="1"/>
    <col min="7172" max="7172" width="13" style="1" customWidth="1"/>
    <col min="7173" max="7173" width="11.42578125" style="1"/>
    <col min="7174" max="7174" width="12" style="1" bestFit="1" customWidth="1"/>
    <col min="7175" max="7426" width="11.42578125" style="1"/>
    <col min="7427" max="7427" width="10.42578125" style="1" customWidth="1"/>
    <col min="7428" max="7428" width="13" style="1" customWidth="1"/>
    <col min="7429" max="7429" width="11.42578125" style="1"/>
    <col min="7430" max="7430" width="12" style="1" bestFit="1" customWidth="1"/>
    <col min="7431" max="7682" width="11.42578125" style="1"/>
    <col min="7683" max="7683" width="10.42578125" style="1" customWidth="1"/>
    <col min="7684" max="7684" width="13" style="1" customWidth="1"/>
    <col min="7685" max="7685" width="11.42578125" style="1"/>
    <col min="7686" max="7686" width="12" style="1" bestFit="1" customWidth="1"/>
    <col min="7687" max="7938" width="11.42578125" style="1"/>
    <col min="7939" max="7939" width="10.42578125" style="1" customWidth="1"/>
    <col min="7940" max="7940" width="13" style="1" customWidth="1"/>
    <col min="7941" max="7941" width="11.42578125" style="1"/>
    <col min="7942" max="7942" width="12" style="1" bestFit="1" customWidth="1"/>
    <col min="7943" max="8194" width="11.42578125" style="1"/>
    <col min="8195" max="8195" width="10.42578125" style="1" customWidth="1"/>
    <col min="8196" max="8196" width="13" style="1" customWidth="1"/>
    <col min="8197" max="8197" width="11.42578125" style="1"/>
    <col min="8198" max="8198" width="12" style="1" bestFit="1" customWidth="1"/>
    <col min="8199" max="8450" width="11.42578125" style="1"/>
    <col min="8451" max="8451" width="10.42578125" style="1" customWidth="1"/>
    <col min="8452" max="8452" width="13" style="1" customWidth="1"/>
    <col min="8453" max="8453" width="11.42578125" style="1"/>
    <col min="8454" max="8454" width="12" style="1" bestFit="1" customWidth="1"/>
    <col min="8455" max="8706" width="11.42578125" style="1"/>
    <col min="8707" max="8707" width="10.42578125" style="1" customWidth="1"/>
    <col min="8708" max="8708" width="13" style="1" customWidth="1"/>
    <col min="8709" max="8709" width="11.42578125" style="1"/>
    <col min="8710" max="8710" width="12" style="1" bestFit="1" customWidth="1"/>
    <col min="8711" max="8962" width="11.42578125" style="1"/>
    <col min="8963" max="8963" width="10.42578125" style="1" customWidth="1"/>
    <col min="8964" max="8964" width="13" style="1" customWidth="1"/>
    <col min="8965" max="8965" width="11.42578125" style="1"/>
    <col min="8966" max="8966" width="12" style="1" bestFit="1" customWidth="1"/>
    <col min="8967" max="9218" width="11.42578125" style="1"/>
    <col min="9219" max="9219" width="10.42578125" style="1" customWidth="1"/>
    <col min="9220" max="9220" width="13" style="1" customWidth="1"/>
    <col min="9221" max="9221" width="11.42578125" style="1"/>
    <col min="9222" max="9222" width="12" style="1" bestFit="1" customWidth="1"/>
    <col min="9223" max="9474" width="11.42578125" style="1"/>
    <col min="9475" max="9475" width="10.42578125" style="1" customWidth="1"/>
    <col min="9476" max="9476" width="13" style="1" customWidth="1"/>
    <col min="9477" max="9477" width="11.42578125" style="1"/>
    <col min="9478" max="9478" width="12" style="1" bestFit="1" customWidth="1"/>
    <col min="9479" max="9730" width="11.42578125" style="1"/>
    <col min="9731" max="9731" width="10.42578125" style="1" customWidth="1"/>
    <col min="9732" max="9732" width="13" style="1" customWidth="1"/>
    <col min="9733" max="9733" width="11.42578125" style="1"/>
    <col min="9734" max="9734" width="12" style="1" bestFit="1" customWidth="1"/>
    <col min="9735" max="9986" width="11.42578125" style="1"/>
    <col min="9987" max="9987" width="10.42578125" style="1" customWidth="1"/>
    <col min="9988" max="9988" width="13" style="1" customWidth="1"/>
    <col min="9989" max="9989" width="11.42578125" style="1"/>
    <col min="9990" max="9990" width="12" style="1" bestFit="1" customWidth="1"/>
    <col min="9991" max="10242" width="11.42578125" style="1"/>
    <col min="10243" max="10243" width="10.42578125" style="1" customWidth="1"/>
    <col min="10244" max="10244" width="13" style="1" customWidth="1"/>
    <col min="10245" max="10245" width="11.42578125" style="1"/>
    <col min="10246" max="10246" width="12" style="1" bestFit="1" customWidth="1"/>
    <col min="10247" max="10498" width="11.42578125" style="1"/>
    <col min="10499" max="10499" width="10.42578125" style="1" customWidth="1"/>
    <col min="10500" max="10500" width="13" style="1" customWidth="1"/>
    <col min="10501" max="10501" width="11.42578125" style="1"/>
    <col min="10502" max="10502" width="12" style="1" bestFit="1" customWidth="1"/>
    <col min="10503" max="10754" width="11.42578125" style="1"/>
    <col min="10755" max="10755" width="10.42578125" style="1" customWidth="1"/>
    <col min="10756" max="10756" width="13" style="1" customWidth="1"/>
    <col min="10757" max="10757" width="11.42578125" style="1"/>
    <col min="10758" max="10758" width="12" style="1" bestFit="1" customWidth="1"/>
    <col min="10759" max="11010" width="11.42578125" style="1"/>
    <col min="11011" max="11011" width="10.42578125" style="1" customWidth="1"/>
    <col min="11012" max="11012" width="13" style="1" customWidth="1"/>
    <col min="11013" max="11013" width="11.42578125" style="1"/>
    <col min="11014" max="11014" width="12" style="1" bestFit="1" customWidth="1"/>
    <col min="11015" max="11266" width="11.42578125" style="1"/>
    <col min="11267" max="11267" width="10.42578125" style="1" customWidth="1"/>
    <col min="11268" max="11268" width="13" style="1" customWidth="1"/>
    <col min="11269" max="11269" width="11.42578125" style="1"/>
    <col min="11270" max="11270" width="12" style="1" bestFit="1" customWidth="1"/>
    <col min="11271" max="11522" width="11.42578125" style="1"/>
    <col min="11523" max="11523" width="10.42578125" style="1" customWidth="1"/>
    <col min="11524" max="11524" width="13" style="1" customWidth="1"/>
    <col min="11525" max="11525" width="11.42578125" style="1"/>
    <col min="11526" max="11526" width="12" style="1" bestFit="1" customWidth="1"/>
    <col min="11527" max="11778" width="11.42578125" style="1"/>
    <col min="11779" max="11779" width="10.42578125" style="1" customWidth="1"/>
    <col min="11780" max="11780" width="13" style="1" customWidth="1"/>
    <col min="11781" max="11781" width="11.42578125" style="1"/>
    <col min="11782" max="11782" width="12" style="1" bestFit="1" customWidth="1"/>
    <col min="11783" max="12034" width="11.42578125" style="1"/>
    <col min="12035" max="12035" width="10.42578125" style="1" customWidth="1"/>
    <col min="12036" max="12036" width="13" style="1" customWidth="1"/>
    <col min="12037" max="12037" width="11.42578125" style="1"/>
    <col min="12038" max="12038" width="12" style="1" bestFit="1" customWidth="1"/>
    <col min="12039" max="12290" width="11.42578125" style="1"/>
    <col min="12291" max="12291" width="10.42578125" style="1" customWidth="1"/>
    <col min="12292" max="12292" width="13" style="1" customWidth="1"/>
    <col min="12293" max="12293" width="11.42578125" style="1"/>
    <col min="12294" max="12294" width="12" style="1" bestFit="1" customWidth="1"/>
    <col min="12295" max="12546" width="11.42578125" style="1"/>
    <col min="12547" max="12547" width="10.42578125" style="1" customWidth="1"/>
    <col min="12548" max="12548" width="13" style="1" customWidth="1"/>
    <col min="12549" max="12549" width="11.42578125" style="1"/>
    <col min="12550" max="12550" width="12" style="1" bestFit="1" customWidth="1"/>
    <col min="12551" max="12802" width="11.42578125" style="1"/>
    <col min="12803" max="12803" width="10.42578125" style="1" customWidth="1"/>
    <col min="12804" max="12804" width="13" style="1" customWidth="1"/>
    <col min="12805" max="12805" width="11.42578125" style="1"/>
    <col min="12806" max="12806" width="12" style="1" bestFit="1" customWidth="1"/>
    <col min="12807" max="13058" width="11.42578125" style="1"/>
    <col min="13059" max="13059" width="10.42578125" style="1" customWidth="1"/>
    <col min="13060" max="13060" width="13" style="1" customWidth="1"/>
    <col min="13061" max="13061" width="11.42578125" style="1"/>
    <col min="13062" max="13062" width="12" style="1" bestFit="1" customWidth="1"/>
    <col min="13063" max="13314" width="11.42578125" style="1"/>
    <col min="13315" max="13315" width="10.42578125" style="1" customWidth="1"/>
    <col min="13316" max="13316" width="13" style="1" customWidth="1"/>
    <col min="13317" max="13317" width="11.42578125" style="1"/>
    <col min="13318" max="13318" width="12" style="1" bestFit="1" customWidth="1"/>
    <col min="13319" max="13570" width="11.42578125" style="1"/>
    <col min="13571" max="13571" width="10.42578125" style="1" customWidth="1"/>
    <col min="13572" max="13572" width="13" style="1" customWidth="1"/>
    <col min="13573" max="13573" width="11.42578125" style="1"/>
    <col min="13574" max="13574" width="12" style="1" bestFit="1" customWidth="1"/>
    <col min="13575" max="13826" width="11.42578125" style="1"/>
    <col min="13827" max="13827" width="10.42578125" style="1" customWidth="1"/>
    <col min="13828" max="13828" width="13" style="1" customWidth="1"/>
    <col min="13829" max="13829" width="11.42578125" style="1"/>
    <col min="13830" max="13830" width="12" style="1" bestFit="1" customWidth="1"/>
    <col min="13831" max="14082" width="11.42578125" style="1"/>
    <col min="14083" max="14083" width="10.42578125" style="1" customWidth="1"/>
    <col min="14084" max="14084" width="13" style="1" customWidth="1"/>
    <col min="14085" max="14085" width="11.42578125" style="1"/>
    <col min="14086" max="14086" width="12" style="1" bestFit="1" customWidth="1"/>
    <col min="14087" max="14338" width="11.42578125" style="1"/>
    <col min="14339" max="14339" width="10.42578125" style="1" customWidth="1"/>
    <col min="14340" max="14340" width="13" style="1" customWidth="1"/>
    <col min="14341" max="14341" width="11.42578125" style="1"/>
    <col min="14342" max="14342" width="12" style="1" bestFit="1" customWidth="1"/>
    <col min="14343" max="14594" width="11.42578125" style="1"/>
    <col min="14595" max="14595" width="10.42578125" style="1" customWidth="1"/>
    <col min="14596" max="14596" width="13" style="1" customWidth="1"/>
    <col min="14597" max="14597" width="11.42578125" style="1"/>
    <col min="14598" max="14598" width="12" style="1" bestFit="1" customWidth="1"/>
    <col min="14599" max="14850" width="11.42578125" style="1"/>
    <col min="14851" max="14851" width="10.42578125" style="1" customWidth="1"/>
    <col min="14852" max="14852" width="13" style="1" customWidth="1"/>
    <col min="14853" max="14853" width="11.42578125" style="1"/>
    <col min="14854" max="14854" width="12" style="1" bestFit="1" customWidth="1"/>
    <col min="14855" max="15106" width="11.42578125" style="1"/>
    <col min="15107" max="15107" width="10.42578125" style="1" customWidth="1"/>
    <col min="15108" max="15108" width="13" style="1" customWidth="1"/>
    <col min="15109" max="15109" width="11.42578125" style="1"/>
    <col min="15110" max="15110" width="12" style="1" bestFit="1" customWidth="1"/>
    <col min="15111" max="15362" width="11.42578125" style="1"/>
    <col min="15363" max="15363" width="10.42578125" style="1" customWidth="1"/>
    <col min="15364" max="15364" width="13" style="1" customWidth="1"/>
    <col min="15365" max="15365" width="11.42578125" style="1"/>
    <col min="15366" max="15366" width="12" style="1" bestFit="1" customWidth="1"/>
    <col min="15367" max="15618" width="11.42578125" style="1"/>
    <col min="15619" max="15619" width="10.42578125" style="1" customWidth="1"/>
    <col min="15620" max="15620" width="13" style="1" customWidth="1"/>
    <col min="15621" max="15621" width="11.42578125" style="1"/>
    <col min="15622" max="15622" width="12" style="1" bestFit="1" customWidth="1"/>
    <col min="15623" max="15874" width="11.42578125" style="1"/>
    <col min="15875" max="15875" width="10.42578125" style="1" customWidth="1"/>
    <col min="15876" max="15876" width="13" style="1" customWidth="1"/>
    <col min="15877" max="15877" width="11.42578125" style="1"/>
    <col min="15878" max="15878" width="12" style="1" bestFit="1" customWidth="1"/>
    <col min="15879" max="16130" width="11.42578125" style="1"/>
    <col min="16131" max="16131" width="10.42578125" style="1" customWidth="1"/>
    <col min="16132" max="16132" width="13" style="1" customWidth="1"/>
    <col min="16133" max="16133" width="11.42578125" style="1"/>
    <col min="16134" max="16134" width="12" style="1" bestFit="1" customWidth="1"/>
    <col min="16135" max="16384" width="11.42578125" style="1"/>
  </cols>
  <sheetData>
    <row r="1" spans="2:9" ht="39" customHeight="1" thickBot="1" x14ac:dyDescent="0.25">
      <c r="B1" s="275" t="s">
        <v>47</v>
      </c>
      <c r="C1" s="276"/>
      <c r="D1" s="276"/>
      <c r="E1" s="276"/>
      <c r="F1" s="276"/>
      <c r="G1" s="276"/>
      <c r="H1" s="276"/>
      <c r="I1" s="277"/>
    </row>
    <row r="2" spans="2:9" ht="13.5" thickBot="1" x14ac:dyDescent="0.25">
      <c r="B2" s="2"/>
      <c r="C2" s="2"/>
      <c r="D2" s="2"/>
      <c r="E2" s="2"/>
      <c r="F2" s="2"/>
      <c r="G2" s="2"/>
      <c r="H2" s="2"/>
      <c r="I2" s="2"/>
    </row>
    <row r="3" spans="2:9" s="3" customFormat="1" ht="39" customHeight="1" thickBot="1" x14ac:dyDescent="0.3">
      <c r="B3" s="278" t="str">
        <f>[10]PRESUPUESTO!B5</f>
        <v>OBRAS DE MITIGACIÓN - PROTECCION MURO EN GAVIÓN - MUNICIPIO DE VENECIA - ANTIOQUIA</v>
      </c>
      <c r="C3" s="279"/>
      <c r="D3" s="280"/>
      <c r="E3" s="275" t="s">
        <v>3</v>
      </c>
      <c r="F3" s="276"/>
      <c r="G3" s="276"/>
      <c r="H3" s="276"/>
      <c r="I3" s="277"/>
    </row>
    <row r="4" spans="2:9" ht="13.5" thickBot="1" x14ac:dyDescent="0.25">
      <c r="B4" s="4"/>
      <c r="C4" s="5"/>
      <c r="D4" s="5"/>
      <c r="E4" s="5"/>
      <c r="F4" s="5"/>
      <c r="G4" s="5"/>
      <c r="H4" s="5"/>
      <c r="I4" s="5"/>
    </row>
    <row r="5" spans="2:9" ht="27" customHeight="1" thickBot="1" x14ac:dyDescent="0.25">
      <c r="B5" s="281" t="str">
        <f>PRESUPUESTO!C29</f>
        <v>Demolición de losa maciza en concreto ciclopeo, con medios manuales, cargada manuela y botada de material resultante.</v>
      </c>
      <c r="C5" s="282"/>
      <c r="D5" s="282"/>
      <c r="E5" s="282"/>
      <c r="F5" s="282"/>
      <c r="G5" s="283"/>
      <c r="H5" s="6" t="s">
        <v>4</v>
      </c>
      <c r="I5" s="7" t="str">
        <f>PRESUPUESTO!D29</f>
        <v>M3</v>
      </c>
    </row>
    <row r="6" spans="2:9" ht="27" customHeight="1" thickBot="1" x14ac:dyDescent="0.25">
      <c r="B6" s="284"/>
      <c r="C6" s="285"/>
      <c r="D6" s="285"/>
      <c r="E6" s="285"/>
      <c r="F6" s="285"/>
      <c r="G6" s="286"/>
      <c r="H6" s="7" t="s">
        <v>5</v>
      </c>
      <c r="I6" s="8"/>
    </row>
    <row r="8" spans="2:9" ht="13.5" thickBot="1" x14ac:dyDescent="0.25">
      <c r="B8" s="9" t="s">
        <v>6</v>
      </c>
      <c r="C8" s="9"/>
      <c r="D8" s="10"/>
      <c r="E8" s="10"/>
      <c r="F8" s="10"/>
      <c r="G8" s="10"/>
      <c r="H8" s="10"/>
      <c r="I8" s="10"/>
    </row>
    <row r="9" spans="2:9" x14ac:dyDescent="0.2">
      <c r="B9" s="287" t="s">
        <v>7</v>
      </c>
      <c r="C9" s="288"/>
      <c r="D9" s="289"/>
      <c r="E9" s="11" t="s">
        <v>8</v>
      </c>
      <c r="F9" s="12" t="s">
        <v>9</v>
      </c>
      <c r="G9" s="11" t="s">
        <v>10</v>
      </c>
      <c r="H9" s="13" t="s">
        <v>11</v>
      </c>
      <c r="I9" s="14"/>
    </row>
    <row r="10" spans="2:9" x14ac:dyDescent="0.2">
      <c r="B10" s="290" t="s">
        <v>71</v>
      </c>
      <c r="C10" s="291"/>
      <c r="D10" s="292"/>
      <c r="E10" s="19"/>
      <c r="F10" s="20"/>
      <c r="G10" s="16"/>
      <c r="H10" s="17">
        <f>+I37*0.05</f>
        <v>4126.9230769230771</v>
      </c>
      <c r="I10" s="18"/>
    </row>
    <row r="11" spans="2:9" x14ac:dyDescent="0.2">
      <c r="B11" s="290" t="s">
        <v>107</v>
      </c>
      <c r="C11" s="291"/>
      <c r="D11" s="292"/>
      <c r="E11" s="19"/>
      <c r="F11" s="20">
        <v>93500</v>
      </c>
      <c r="G11" s="16">
        <v>0.4</v>
      </c>
      <c r="H11" s="17">
        <f>F11*G11</f>
        <v>37400</v>
      </c>
      <c r="I11" s="18"/>
    </row>
    <row r="12" spans="2:9" x14ac:dyDescent="0.2">
      <c r="B12" s="290"/>
      <c r="C12" s="291"/>
      <c r="D12" s="292"/>
      <c r="E12" s="19"/>
      <c r="F12" s="20"/>
      <c r="G12" s="16"/>
      <c r="H12" s="17"/>
      <c r="I12" s="18"/>
    </row>
    <row r="13" spans="2:9" x14ac:dyDescent="0.2">
      <c r="B13" s="290"/>
      <c r="C13" s="291"/>
      <c r="D13" s="292"/>
      <c r="E13" s="19"/>
      <c r="F13" s="20"/>
      <c r="G13" s="16"/>
      <c r="H13" s="17"/>
      <c r="I13" s="18"/>
    </row>
    <row r="14" spans="2:9" ht="13.5" thickBot="1" x14ac:dyDescent="0.25">
      <c r="B14" s="293"/>
      <c r="C14" s="294"/>
      <c r="D14" s="295"/>
      <c r="E14" s="21"/>
      <c r="F14" s="22"/>
      <c r="G14" s="23"/>
      <c r="H14" s="24"/>
      <c r="I14" s="25"/>
    </row>
    <row r="15" spans="2:9" ht="13.5" thickBot="1" x14ac:dyDescent="0.25">
      <c r="B15" s="10"/>
      <c r="C15" s="10"/>
      <c r="D15" s="10"/>
      <c r="E15" s="10"/>
      <c r="F15" s="10"/>
      <c r="G15" s="10"/>
      <c r="H15" s="26" t="s">
        <v>12</v>
      </c>
      <c r="I15" s="74">
        <f>SUM(H10:H14)</f>
        <v>41526.923076923078</v>
      </c>
    </row>
    <row r="16" spans="2:9" ht="13.5" thickBot="1" x14ac:dyDescent="0.25">
      <c r="B16" s="9" t="s">
        <v>13</v>
      </c>
      <c r="C16" s="9"/>
      <c r="D16" s="10"/>
      <c r="E16" s="10"/>
      <c r="F16" s="10"/>
      <c r="G16" s="10"/>
      <c r="H16" s="10"/>
      <c r="I16" s="27"/>
    </row>
    <row r="17" spans="2:10" x14ac:dyDescent="0.2">
      <c r="B17" s="287" t="s">
        <v>7</v>
      </c>
      <c r="C17" s="288"/>
      <c r="D17" s="289"/>
      <c r="E17" s="11" t="s">
        <v>14</v>
      </c>
      <c r="F17" s="11" t="s">
        <v>15</v>
      </c>
      <c r="G17" s="11" t="s">
        <v>16</v>
      </c>
      <c r="H17" s="13" t="s">
        <v>11</v>
      </c>
      <c r="I17" s="28"/>
    </row>
    <row r="18" spans="2:10" x14ac:dyDescent="0.2">
      <c r="B18" s="272"/>
      <c r="C18" s="273"/>
      <c r="D18" s="274"/>
      <c r="E18" s="15"/>
      <c r="F18" s="29"/>
      <c r="G18" s="29"/>
      <c r="H18" s="30"/>
      <c r="I18" s="31"/>
    </row>
    <row r="19" spans="2:10" x14ac:dyDescent="0.2">
      <c r="B19" s="272"/>
      <c r="C19" s="273"/>
      <c r="D19" s="274"/>
      <c r="E19" s="15"/>
      <c r="F19" s="29"/>
      <c r="G19" s="29"/>
      <c r="H19" s="30"/>
      <c r="I19" s="31"/>
    </row>
    <row r="20" spans="2:10" x14ac:dyDescent="0.2">
      <c r="B20" s="290"/>
      <c r="C20" s="291"/>
      <c r="D20" s="292"/>
      <c r="E20" s="15"/>
      <c r="F20" s="32"/>
      <c r="G20" s="29"/>
      <c r="H20" s="30"/>
      <c r="I20" s="31"/>
    </row>
    <row r="21" spans="2:10" x14ac:dyDescent="0.2">
      <c r="B21" s="290"/>
      <c r="C21" s="291"/>
      <c r="D21" s="292"/>
      <c r="E21" s="19"/>
      <c r="F21" s="33"/>
      <c r="G21" s="33"/>
      <c r="H21" s="34"/>
      <c r="I21" s="31"/>
    </row>
    <row r="22" spans="2:10" x14ac:dyDescent="0.2">
      <c r="B22" s="290"/>
      <c r="C22" s="291"/>
      <c r="D22" s="292"/>
      <c r="E22" s="19"/>
      <c r="F22" s="35"/>
      <c r="G22" s="35"/>
      <c r="H22" s="36"/>
      <c r="I22" s="31"/>
      <c r="J22" s="37"/>
    </row>
    <row r="23" spans="2:10" x14ac:dyDescent="0.2">
      <c r="B23" s="296"/>
      <c r="C23" s="297"/>
      <c r="D23" s="298"/>
      <c r="E23" s="19"/>
      <c r="F23" s="35"/>
      <c r="G23" s="35"/>
      <c r="H23" s="36"/>
      <c r="I23" s="31"/>
      <c r="J23" s="37"/>
    </row>
    <row r="24" spans="2:10" ht="13.5" thickBot="1" x14ac:dyDescent="0.25">
      <c r="B24" s="293"/>
      <c r="C24" s="294"/>
      <c r="D24" s="295"/>
      <c r="E24" s="21"/>
      <c r="F24" s="38"/>
      <c r="G24" s="38"/>
      <c r="H24" s="39"/>
      <c r="I24" s="40"/>
    </row>
    <row r="25" spans="2:10" ht="13.5" thickBot="1" x14ac:dyDescent="0.25">
      <c r="B25" s="10"/>
      <c r="C25" s="10"/>
      <c r="D25" s="10"/>
      <c r="E25" s="10"/>
      <c r="F25" s="41"/>
      <c r="G25" s="41"/>
      <c r="H25" s="42" t="s">
        <v>12</v>
      </c>
      <c r="I25" s="75">
        <f>ROUND((F18*G18),0)</f>
        <v>0</v>
      </c>
    </row>
    <row r="26" spans="2:10" ht="13.5" thickBot="1" x14ac:dyDescent="0.25">
      <c r="B26" s="43" t="s">
        <v>17</v>
      </c>
      <c r="C26" s="43"/>
      <c r="D26" s="44"/>
      <c r="E26" s="10"/>
      <c r="F26" s="10"/>
      <c r="G26" s="10"/>
      <c r="H26" s="10"/>
      <c r="I26" s="27"/>
    </row>
    <row r="27" spans="2:10" x14ac:dyDescent="0.2">
      <c r="B27" s="287" t="s">
        <v>18</v>
      </c>
      <c r="C27" s="289"/>
      <c r="D27" s="45" t="s">
        <v>19</v>
      </c>
      <c r="E27" s="11" t="s">
        <v>20</v>
      </c>
      <c r="F27" s="11" t="s">
        <v>21</v>
      </c>
      <c r="G27" s="11" t="s">
        <v>22</v>
      </c>
      <c r="H27" s="46" t="s">
        <v>11</v>
      </c>
      <c r="I27" s="28"/>
    </row>
    <row r="28" spans="2:10" s="3" customFormat="1" x14ac:dyDescent="0.25">
      <c r="B28" s="299" t="s">
        <v>108</v>
      </c>
      <c r="C28" s="300"/>
      <c r="D28" s="47">
        <v>1</v>
      </c>
      <c r="E28" s="48">
        <v>22</v>
      </c>
      <c r="F28" s="49">
        <v>4550</v>
      </c>
      <c r="G28" s="203">
        <f>E28*F28</f>
        <v>100100</v>
      </c>
      <c r="H28" s="50">
        <f>G28</f>
        <v>100100</v>
      </c>
      <c r="I28" s="51"/>
    </row>
    <row r="29" spans="2:10" s="3" customFormat="1" x14ac:dyDescent="0.25">
      <c r="B29" s="301"/>
      <c r="C29" s="302"/>
      <c r="D29" s="70"/>
      <c r="E29" s="71"/>
      <c r="F29" s="71"/>
      <c r="G29" s="72"/>
      <c r="H29" s="73"/>
      <c r="I29" s="51"/>
    </row>
    <row r="30" spans="2:10" ht="13.5" thickBot="1" x14ac:dyDescent="0.25">
      <c r="B30" s="303"/>
      <c r="C30" s="304"/>
      <c r="D30" s="21"/>
      <c r="E30" s="22"/>
      <c r="F30" s="23"/>
      <c r="G30" s="24"/>
      <c r="H30" s="21"/>
      <c r="I30" s="52"/>
    </row>
    <row r="31" spans="2:10" ht="13.5" thickBot="1" x14ac:dyDescent="0.25">
      <c r="B31" s="10"/>
      <c r="C31" s="10"/>
      <c r="D31" s="10"/>
      <c r="E31" s="10"/>
      <c r="F31" s="10"/>
      <c r="G31" s="10"/>
      <c r="H31" s="26" t="s">
        <v>12</v>
      </c>
      <c r="I31" s="74">
        <f>SUM(H28:H30)</f>
        <v>100100</v>
      </c>
    </row>
    <row r="32" spans="2:10" ht="13.5" thickBot="1" x14ac:dyDescent="0.25">
      <c r="B32" s="43" t="s">
        <v>23</v>
      </c>
      <c r="C32" s="43"/>
      <c r="D32" s="10"/>
      <c r="E32" s="10"/>
      <c r="F32" s="10"/>
      <c r="G32" s="10"/>
      <c r="H32" s="10"/>
      <c r="I32" s="27"/>
    </row>
    <row r="33" spans="2:9" x14ac:dyDescent="0.2">
      <c r="B33" s="287" t="s">
        <v>24</v>
      </c>
      <c r="C33" s="289"/>
      <c r="D33" s="53" t="s">
        <v>25</v>
      </c>
      <c r="E33" s="11" t="s">
        <v>26</v>
      </c>
      <c r="F33" s="12" t="s">
        <v>27</v>
      </c>
      <c r="G33" s="53" t="s">
        <v>10</v>
      </c>
      <c r="H33" s="13" t="s">
        <v>11</v>
      </c>
      <c r="I33" s="28"/>
    </row>
    <row r="34" spans="2:9" x14ac:dyDescent="0.2">
      <c r="B34" s="367" t="s">
        <v>94</v>
      </c>
      <c r="C34" s="368"/>
      <c r="D34" s="351">
        <f>(1160000/26)*2</f>
        <v>89230.769230769234</v>
      </c>
      <c r="E34" s="352">
        <v>1.85</v>
      </c>
      <c r="F34" s="369">
        <f>+E34*D34</f>
        <v>165076.92307692309</v>
      </c>
      <c r="G34" s="369">
        <v>2</v>
      </c>
      <c r="H34" s="370">
        <f>+F34/G34</f>
        <v>82538.461538461546</v>
      </c>
      <c r="I34" s="52"/>
    </row>
    <row r="35" spans="2:9" x14ac:dyDescent="0.2">
      <c r="B35" s="367"/>
      <c r="C35" s="371"/>
      <c r="D35" s="351"/>
      <c r="E35" s="352"/>
      <c r="F35" s="369"/>
      <c r="G35" s="369"/>
      <c r="H35" s="370"/>
      <c r="I35" s="52"/>
    </row>
    <row r="36" spans="2:9" ht="13.5" thickBot="1" x14ac:dyDescent="0.25">
      <c r="B36" s="293"/>
      <c r="C36" s="305"/>
      <c r="D36" s="22"/>
      <c r="E36" s="57"/>
      <c r="F36" s="57"/>
      <c r="G36" s="57"/>
      <c r="H36" s="44"/>
      <c r="I36" s="58"/>
    </row>
    <row r="37" spans="2:9" ht="13.5" thickBot="1" x14ac:dyDescent="0.25">
      <c r="B37" s="10"/>
      <c r="C37" s="10"/>
      <c r="D37" s="10"/>
      <c r="E37" s="10"/>
      <c r="F37" s="10"/>
      <c r="G37" s="10"/>
      <c r="H37" s="26" t="s">
        <v>12</v>
      </c>
      <c r="I37" s="74">
        <f>SUM(H34:H36)</f>
        <v>82538.461538461546</v>
      </c>
    </row>
    <row r="38" spans="2:9" ht="13.5" thickBot="1" x14ac:dyDescent="0.25">
      <c r="B38" s="10"/>
      <c r="C38" s="10"/>
      <c r="D38" s="10"/>
      <c r="E38" s="10"/>
      <c r="F38" s="10"/>
      <c r="G38" s="10"/>
      <c r="H38" s="59"/>
      <c r="I38" s="27"/>
    </row>
    <row r="39" spans="2:9" ht="13.5" thickBot="1" x14ac:dyDescent="0.25">
      <c r="B39" s="10"/>
      <c r="C39" s="10"/>
      <c r="D39" s="10"/>
      <c r="E39" s="10"/>
      <c r="F39" s="60" t="s">
        <v>29</v>
      </c>
      <c r="G39" s="61"/>
      <c r="H39" s="61"/>
      <c r="I39" s="177">
        <f>ROUND(I15+I25+I31+I37,0)</f>
        <v>224165</v>
      </c>
    </row>
    <row r="40" spans="2:9" ht="13.5" thickBot="1" x14ac:dyDescent="0.25">
      <c r="B40" s="9" t="s">
        <v>30</v>
      </c>
      <c r="C40" s="9"/>
      <c r="D40" s="10"/>
      <c r="E40" s="10"/>
      <c r="F40" s="10"/>
      <c r="G40" s="10"/>
      <c r="H40" s="10"/>
      <c r="I40" s="76"/>
    </row>
    <row r="41" spans="2:9" x14ac:dyDescent="0.2">
      <c r="B41" s="62" t="s">
        <v>7</v>
      </c>
      <c r="C41" s="63"/>
      <c r="D41" s="63"/>
      <c r="E41" s="63"/>
      <c r="F41" s="64"/>
      <c r="G41" s="65"/>
      <c r="H41" s="66" t="s">
        <v>31</v>
      </c>
      <c r="I41" s="28"/>
    </row>
    <row r="42" spans="2:9" x14ac:dyDescent="0.2">
      <c r="B42" s="290" t="s">
        <v>32</v>
      </c>
      <c r="C42" s="306"/>
      <c r="D42" s="306"/>
      <c r="E42" s="306"/>
      <c r="F42" s="307"/>
      <c r="G42" s="147">
        <v>0.25</v>
      </c>
      <c r="H42" s="67">
        <f>+G42*I39</f>
        <v>56041.25</v>
      </c>
      <c r="I42" s="68"/>
    </row>
    <row r="43" spans="2:9" x14ac:dyDescent="0.2">
      <c r="B43" s="290" t="s">
        <v>33</v>
      </c>
      <c r="C43" s="306"/>
      <c r="D43" s="306"/>
      <c r="E43" s="306"/>
      <c r="F43" s="307"/>
      <c r="G43" s="359"/>
      <c r="H43" s="360"/>
      <c r="I43" s="68"/>
    </row>
    <row r="44" spans="2:9" ht="13.5" thickBot="1" x14ac:dyDescent="0.25">
      <c r="B44" s="293" t="s">
        <v>34</v>
      </c>
      <c r="C44" s="308"/>
      <c r="D44" s="308"/>
      <c r="E44" s="308"/>
      <c r="F44" s="305"/>
      <c r="G44" s="150">
        <v>0.05</v>
      </c>
      <c r="H44" s="69">
        <f>+G44*I39</f>
        <v>11208.25</v>
      </c>
      <c r="I44" s="58"/>
    </row>
    <row r="45" spans="2:9" ht="13.5" thickBot="1" x14ac:dyDescent="0.25">
      <c r="B45" s="10"/>
      <c r="C45" s="10"/>
      <c r="D45" s="10"/>
      <c r="E45" s="10"/>
      <c r="F45" s="10"/>
      <c r="G45" s="10"/>
      <c r="H45" s="26" t="s">
        <v>12</v>
      </c>
      <c r="I45" s="164">
        <f>ROUND((SUM(H42:H44)),0)</f>
        <v>67250</v>
      </c>
    </row>
    <row r="46" spans="2:9" ht="13.5" thickBot="1" x14ac:dyDescent="0.25">
      <c r="B46" s="10"/>
      <c r="C46" s="10"/>
      <c r="D46" s="10"/>
      <c r="E46" s="10"/>
      <c r="F46" s="10"/>
      <c r="G46" s="10"/>
      <c r="H46" s="10"/>
      <c r="I46" s="27"/>
    </row>
    <row r="47" spans="2:9" ht="13.5" thickBot="1" x14ac:dyDescent="0.25">
      <c r="B47" s="167"/>
      <c r="C47" s="167"/>
      <c r="D47" s="44"/>
      <c r="E47" s="168" t="s">
        <v>35</v>
      </c>
      <c r="F47" s="169"/>
      <c r="G47" s="169"/>
      <c r="H47" s="169"/>
      <c r="I47" s="163">
        <f>ROUND((I39+I45),0)</f>
        <v>291415</v>
      </c>
    </row>
    <row r="48" spans="2:9" x14ac:dyDescent="0.2">
      <c r="B48" s="166"/>
      <c r="C48" s="166"/>
      <c r="D48" s="166"/>
      <c r="E48" s="166"/>
      <c r="F48" s="166"/>
      <c r="G48" s="166"/>
      <c r="H48" s="166"/>
      <c r="I48" s="166"/>
    </row>
    <row r="49" spans="2:9" x14ac:dyDescent="0.2">
      <c r="B49" s="166"/>
      <c r="C49" s="166"/>
      <c r="D49" s="166"/>
      <c r="E49" s="166"/>
      <c r="F49" s="166"/>
      <c r="G49" s="166"/>
      <c r="H49" s="166"/>
      <c r="I49" s="166"/>
    </row>
    <row r="50" spans="2:9" x14ac:dyDescent="0.2">
      <c r="B50" s="166"/>
      <c r="C50" s="166"/>
      <c r="D50" s="166"/>
      <c r="E50" s="166"/>
      <c r="F50" s="166"/>
      <c r="G50" s="166"/>
      <c r="H50" s="166"/>
      <c r="I50" s="166"/>
    </row>
    <row r="51" spans="2:9" x14ac:dyDescent="0.2">
      <c r="B51" s="166"/>
      <c r="C51" s="166"/>
      <c r="D51" s="166"/>
      <c r="E51" s="166"/>
      <c r="F51" s="166"/>
      <c r="G51" s="166"/>
      <c r="H51" s="166"/>
      <c r="I51" s="166"/>
    </row>
    <row r="52" spans="2:9" x14ac:dyDescent="0.2">
      <c r="B52" s="166"/>
      <c r="C52" s="166"/>
      <c r="D52" s="166"/>
      <c r="E52" s="166"/>
      <c r="F52" s="166"/>
      <c r="G52" s="166"/>
      <c r="H52" s="166"/>
      <c r="I52" s="166"/>
    </row>
    <row r="53" spans="2:9" x14ac:dyDescent="0.2">
      <c r="B53" s="166"/>
      <c r="C53" s="166"/>
      <c r="D53" s="166"/>
      <c r="E53" s="166"/>
      <c r="F53" s="166"/>
      <c r="G53" s="166"/>
      <c r="H53" s="166"/>
      <c r="I53" s="166"/>
    </row>
    <row r="54" spans="2:9" x14ac:dyDescent="0.2">
      <c r="B54" s="166"/>
      <c r="C54" s="166"/>
      <c r="D54" s="166"/>
      <c r="E54" s="166"/>
      <c r="F54" s="166"/>
      <c r="G54" s="166"/>
      <c r="H54" s="166"/>
      <c r="I54" s="166"/>
    </row>
    <row r="55" spans="2:9" x14ac:dyDescent="0.2">
      <c r="B55" s="267" t="s">
        <v>58</v>
      </c>
      <c r="C55" s="267"/>
      <c r="D55" s="267"/>
      <c r="E55" s="267"/>
      <c r="F55" s="267"/>
      <c r="G55" s="267"/>
      <c r="H55" s="267"/>
      <c r="I55" s="267"/>
    </row>
    <row r="56" spans="2:9" x14ac:dyDescent="0.2">
      <c r="B56" s="270" t="s">
        <v>59</v>
      </c>
      <c r="C56" s="270"/>
      <c r="D56" s="270"/>
      <c r="E56" s="270"/>
      <c r="F56" s="270"/>
      <c r="G56" s="270"/>
      <c r="H56" s="270"/>
      <c r="I56" s="270"/>
    </row>
    <row r="57" spans="2:9" x14ac:dyDescent="0.2">
      <c r="B57" s="166"/>
      <c r="C57" s="166"/>
      <c r="D57" s="166"/>
      <c r="E57" s="166"/>
      <c r="F57" s="166"/>
      <c r="G57" s="166"/>
      <c r="H57" s="166"/>
      <c r="I57" s="166"/>
    </row>
  </sheetData>
  <mergeCells count="31">
    <mergeCell ref="B56:I56"/>
    <mergeCell ref="B35:C35"/>
    <mergeCell ref="B36:C36"/>
    <mergeCell ref="B42:F42"/>
    <mergeCell ref="B43:F43"/>
    <mergeCell ref="B44:F44"/>
    <mergeCell ref="B55:I55"/>
    <mergeCell ref="B34:C34"/>
    <mergeCell ref="B19:D19"/>
    <mergeCell ref="B20:D20"/>
    <mergeCell ref="B21:D21"/>
    <mergeCell ref="B22:D22"/>
    <mergeCell ref="B23:D23"/>
    <mergeCell ref="B24:D24"/>
    <mergeCell ref="B27:C27"/>
    <mergeCell ref="B28:C28"/>
    <mergeCell ref="B29:C29"/>
    <mergeCell ref="B30:C30"/>
    <mergeCell ref="B33:C33"/>
    <mergeCell ref="B18:D18"/>
    <mergeCell ref="B1:I1"/>
    <mergeCell ref="B3:D3"/>
    <mergeCell ref="E3:I3"/>
    <mergeCell ref="B5:G6"/>
    <mergeCell ref="B9:D9"/>
    <mergeCell ref="B10:D10"/>
    <mergeCell ref="B11:D11"/>
    <mergeCell ref="B12:D12"/>
    <mergeCell ref="B13:D13"/>
    <mergeCell ref="B14:D14"/>
    <mergeCell ref="B17:D17"/>
  </mergeCells>
  <pageMargins left="0.7" right="0.7" top="0.75" bottom="0.75" header="0.3" footer="0.3"/>
  <pageSetup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PRESUPUESTO</vt:lpstr>
      <vt:lpstr>MANEJO DE AGUAS</vt:lpstr>
      <vt:lpstr>EXCAVACION MANUAL 0-2</vt:lpstr>
      <vt:lpstr>CONCRETO 2000 PSI </vt:lpstr>
      <vt:lpstr>CONCRETO CICLOPEO</vt:lpstr>
      <vt:lpstr>MURO EN GAVION</vt:lpstr>
      <vt:lpstr>CONCRETO 3000 PSI</vt:lpstr>
      <vt:lpstr>LLENO</vt:lpstr>
      <vt:lpstr>RECINTE EN CONCRETO CICLOPEO</vt:lpstr>
      <vt:lpstr>DEMOLICIÓN</vt:lpstr>
      <vt:lpstr>'CONCRETO 2000 PSI '!Área_de_impresión</vt:lpstr>
      <vt:lpstr>'CONCRETO 3000 PSI'!Área_de_impresión</vt:lpstr>
      <vt:lpstr>'CONCRETO CICLOPEO'!Área_de_impresión</vt:lpstr>
      <vt:lpstr>DEMOLICIÓN!Área_de_impresión</vt:lpstr>
      <vt:lpstr>'EXCAVACION MANUAL 0-2'!Área_de_impresión</vt:lpstr>
      <vt:lpstr>LLENO!Área_de_impresión</vt:lpstr>
      <vt:lpstr>'MANEJO DE AGUAS'!Área_de_impresión</vt:lpstr>
      <vt:lpstr>'MURO EN GAVION'!Área_de_impresión</vt:lpstr>
      <vt:lpstr>PRESUPUESTO!Área_de_impresión</vt:lpstr>
      <vt:lpstr>'RECINTE EN CONCRETO CICLOPEO'!Área_de_impresión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David</dc:creator>
  <cp:lastModifiedBy>Usuario</cp:lastModifiedBy>
  <cp:lastPrinted>2021-02-10T16:09:37Z</cp:lastPrinted>
  <dcterms:created xsi:type="dcterms:W3CDTF">2012-05-28T16:27:34Z</dcterms:created>
  <dcterms:modified xsi:type="dcterms:W3CDTF">2023-04-13T22:19:24Z</dcterms:modified>
</cp:coreProperties>
</file>