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D:\CAROLINA GÓMEZ\CONTRATOS\2023\SA\SA 008 - AIRE ACONDICIONADO\"/>
    </mc:Choice>
  </mc:AlternateContent>
  <xr:revisionPtr revIDLastSave="0" documentId="8_{63966F54-E680-4964-AE69-DCD449BCC11E}" xr6:coauthVersionLast="47" xr6:coauthVersionMax="47" xr10:uidLastSave="{00000000-0000-0000-0000-000000000000}"/>
  <bookViews>
    <workbookView xWindow="-120" yWindow="-120" windowWidth="29040" windowHeight="15840" xr2:uid="{00000000-000D-0000-FFFF-FFFF00000000}"/>
  </bookViews>
  <sheets>
    <sheet name="RELACION DE PRECIOS" sheetId="1" r:id="rId1"/>
    <sheet name="VALORES FIJOS, INMODIF Y REEMB" sheetId="8" state="hidden" r:id="rId2"/>
    <sheet name="CERIFICADO DE DISPONIBILIDAD" sheetId="9"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SBC1">[1]INV!$A$12:$D$15</definedName>
    <definedName name="____SBC3">[1]INV!$F$12:$I$15</definedName>
    <definedName name="____SBC5">[1]INV!$K$12:$N$15</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SBC1">[1]INV!$A$12:$D$15</definedName>
    <definedName name="___SBC3">[1]INV!$F$12:$I$15</definedName>
    <definedName name="___SBC5">[1]INV!$K$12:$N$15</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xlnm._FilterDatabase" hidden="1">[2]Presupuesto_Via_distribuidora!$A$9:$H$344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'[3]Paral. 1'!$E$1:$E$65536</definedName>
    <definedName name="_Pa2">'[3]Paral. 2'!$E$1:$E$65536</definedName>
    <definedName name="_Pa3">'[3]Paral. 3'!$E$1:$E$65536</definedName>
    <definedName name="_Pa4">[3]Paral.4!$E$1:$E$65536</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[4]!absc</definedName>
    <definedName name="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G">[1]AASHTO!$A$2:$F$5</definedName>
    <definedName name="absc">[4]!absc</definedName>
    <definedName name="absc1">[5]!absc</definedName>
    <definedName name="AccessDatabase" hidden="1">"C:\C-314\VOLUMENES\volfin4.mdb"</definedName>
    <definedName name="ADFGSDB" hidden="1">{"via1",#N/A,TRUE,"general";"via2",#N/A,TRUE,"general";"via3",#N/A,TRUE,"general"}</definedName>
    <definedName name="administrador">[6]Informacion!$B$15</definedName>
    <definedName name="admon">#REF!</definedName>
    <definedName name="adoc1">[5]!absc</definedName>
    <definedName name="adoq">[4]!absc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lc">[7]!absc</definedName>
    <definedName name="Antic">[8]BASES!$B$33</definedName>
    <definedName name="ANTICIPO">[9]BASES!$B$33</definedName>
    <definedName name="aqaq" hidden="1">{"TAB1",#N/A,TRUE,"GENERAL";"TAB2",#N/A,TRUE,"GENERAL";"TAB3",#N/A,TRUE,"GENERAL";"TAB4",#N/A,TRUE,"GENERAL";"TAB5",#N/A,TRUE,"GENERAL"}</definedName>
    <definedName name="_xlnm.Print_Area" localSheetId="0">'RELACION DE PRECIOS'!$A$1:$J$88</definedName>
    <definedName name="_xlnm.Print_Area">#REF!</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ase">#REF!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NT">#REF!</definedName>
    <definedName name="CAP">#REF!</definedName>
    <definedName name="ccccc" hidden="1">{"TAB1",#N/A,TRUE,"GENERAL";"TAB2",#N/A,TRUE,"GENERAL";"TAB3",#N/A,TRUE,"GENERAL";"TAB4",#N/A,TRUE,"GENERAL";"TAB5",#N/A,TRUE,"GENERAL"}</definedName>
    <definedName name="cd">[10]Hoja1!$C$81</definedName>
    <definedName name="cdcdc" hidden="1">{"via1",#N/A,TRUE,"general";"via2",#N/A,TRUE,"general";"via3",#N/A,TRUE,"general"}</definedName>
    <definedName name="CDctrl">[8]CDItem!$G$8</definedName>
    <definedName name="ceerf" hidden="1">{"TAB1",#N/A,TRUE,"GENERAL";"TAB2",#N/A,TRUE,"GENERAL";"TAB3",#N/A,TRUE,"GENERAL";"TAB4",#N/A,TRUE,"GENERAL";"TAB5",#N/A,TRUE,"GENERAL"}</definedName>
    <definedName name="clcl">#REF!</definedName>
    <definedName name="Cod">#REF!</definedName>
    <definedName name="CODOS">#REF!</definedName>
    <definedName name="codos2">#REF!</definedName>
    <definedName name="ColTap">'[3]Coloc. e Interc. Tapones'!$E$1:$E$65536</definedName>
    <definedName name="copia1">#REF!</definedName>
    <definedName name="CUNET" hidden="1">{"via1",#N/A,TRUE,"general";"via2",#N/A,TRUE,"general";"via3",#N/A,TRUE,"general"}</definedName>
    <definedName name="cv" hidden="1">{"TAB1",#N/A,TRUE,"GENERAL";"TAB2",#N/A,TRUE,"GENERAL";"TAB3",#N/A,TRUE,"GENERAL";"TAB4",#N/A,TRUE,"GENERAL";"TAB5",#N/A,TRUE,"GENERAL"}</definedName>
    <definedName name="CVa">'[3]Cambio de Valv.'!$E$1:$E$65536</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atos">#REF!</definedName>
    <definedName name="datos2">#REF!</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metros">#REF!</definedName>
    <definedName name="djdytj" hidden="1">{"TAB1",#N/A,TRUE,"GENERAL";"TAB2",#N/A,TRUE,"GENERAL";"TAB3",#N/A,TRUE,"GENERAL";"TAB4",#N/A,TRUE,"GENERAL";"TAB5",#N/A,TRUE,"GENERAL"}</definedName>
    <definedName name="dos">#REF!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UIPO">#REF!</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_FilterDatabase">[11]Presupuesto_Via_distribuidora!$A$9:$H$344</definedName>
    <definedName name="Excel_BuiltIn_Print_Area">[11]Presupuesto_Via_distribuidora!$C$1:$H$344</definedName>
    <definedName name="Excel_BuiltIn_Print_Titles">[11]Presupuesto_Via_distribuidora!$A$2:$IV$8</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ormularioCantidades">#REF!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e">#REF!</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'[3]Interc de Hidr.'!$E$1:$E$65536</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1">#REF!</definedName>
    <definedName name="horat">'[12]Itemes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nicio">[8]BASES!$E$26</definedName>
    <definedName name="INSU">[13]INSUMOS!$A$1:$E$65536</definedName>
    <definedName name="INSUMOS">[14]MATERIALES!$A$1:$A$689</definedName>
    <definedName name="InTap">[3]Interc.tapones!$E$1:$E$65536</definedName>
    <definedName name="IntVal">'[3]Interc.válv.'!$E$1:$E$65536</definedName>
    <definedName name="INV_11">'[15]PR 1'!$A$2:$N$655</definedName>
    <definedName name="ITEM">#REF!</definedName>
    <definedName name="ITEM1">#REF!</definedName>
    <definedName name="ITEM15">#REF!</definedName>
    <definedName name="ITEM2">#REF!</definedName>
    <definedName name="ITEM3">#REF!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staCantidad">#REF!</definedName>
    <definedName name="ListaItem">#REF!</definedName>
    <definedName name="ListaUni">[16]TOTALES!$D$7:$D$654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CA">[5]!absc</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ateriales">[17]materiales!$A$7:$A$1317</definedName>
    <definedName name="MaterialTub">#REF!</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te">#REF!</definedName>
    <definedName name="NUEVO">#REF!</definedName>
    <definedName name="nxn" hidden="1">{"via1",#N/A,TRUE,"general";"via2",#N/A,TRUE,"general";"via3",#N/A,TRUE,"general"}</definedName>
    <definedName name="ñññ">[7]!absc</definedName>
    <definedName name="ñpñpñ" hidden="1">{"via1",#N/A,TRUE,"general";"via2",#N/A,TRUE,"general";"via3",#N/A,TRUE,"general"}</definedName>
    <definedName name="o9o9" hidden="1">{"via1",#N/A,TRUE,"general";"via2",#N/A,TRUE,"general";"via3",#N/A,TRUE,"general"}</definedName>
    <definedName name="OBR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tros">[17]otros!$A$6:$A$1235</definedName>
    <definedName name="p0p0" hidden="1">{"via1",#N/A,TRUE,"general";"via2",#N/A,TRUE,"general";"via3",#N/A,TRUE,"general"}</definedName>
    <definedName name="paelnque">#REF!</definedName>
    <definedName name="palenque">#REF!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[8]BASES!$E$27</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[9]BASES!$E$26</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E">#REF!</definedName>
    <definedName name="Precio">#REF!</definedName>
    <definedName name="precio2">#REF!</definedName>
    <definedName name="PrecioS">#REF!</definedName>
    <definedName name="PRESTACIONES">[18]Otros!$D$5</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fic">[8]BASES!$B$31</definedName>
    <definedName name="PRUEBA">[19]!absc</definedName>
    <definedName name="prueba1">[19]!absc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U">#REF!</definedName>
    <definedName name="Retenc">[8]BASES!$E$31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[8]BASES!$E$41</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'[20]SUB APU'!$A$1:$D$65536</definedName>
    <definedName name="SUELLEN">#REF!</definedName>
    <definedName name="suma">[10]Hoja1!$F$60</definedName>
    <definedName name="swsw" hidden="1">{"via1",#N/A,TRUE,"general";"via2",#N/A,TRUE,"general";"via3",#N/A,TRUE,"general"}</definedName>
    <definedName name="swsw3" hidden="1">{"TAB1",#N/A,TRUE,"GENERAL";"TAB2",#N/A,TRUE,"GENERAL";"TAB3",#N/A,TRUE,"GENERAL";"TAB4",#N/A,TRUE,"GENERAL";"TAB5",#N/A,TRUE,"GENERAL"}</definedName>
    <definedName name="t">[21]!absc</definedName>
    <definedName name="t5t5" hidden="1">{"TAB1",#N/A,TRUE,"GENERAL";"TAB2",#N/A,TRUE,"GENERAL";"TAB3",#N/A,TRUE,"GENERAL";"TAB4",#N/A,TRUE,"GENERAL";"TAB5",#N/A,TRUE,"GENERAL"}</definedName>
    <definedName name="TABLA">#REF!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EMPO">[9]BASES!$E$27</definedName>
    <definedName name="TITULO">#REF!</definedName>
    <definedName name="_xlnm.Print_Titles" localSheetId="0">'RELACION DE PRECIOS'!$1:$6</definedName>
    <definedName name="_xlnm.Print_Titles">[2]Presupuesto_Via_distribuidora!$2:$8</definedName>
    <definedName name="Títulos_a_imprimir_IM">#REF!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[22]desmonte!$E$48</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ar">[3]Varios.!$E$1:$E$65536</definedName>
    <definedName name="vas">#REF!</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x">[23]!absc</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FilterData" hidden="1">[2]Presupuesto_Via_distribuidora!$A$9:$H$344</definedName>
    <definedName name="Z_026CD6D7_F7CA_4BE8_B625_9A1778CFA739_.wvu.PrintArea" hidden="1">[2]Presupuesto_Via_distribuidora!$A$390:$I$602</definedName>
    <definedName name="Z_026CD6D7_F7CA_4BE8_B625_9A1778CFA739_.wvu.PrintTitles" hidden="1">[2]Presupuesto_Via_distribuidora!$380:$389</definedName>
    <definedName name="Z_05670E35_1347_49D9_AD91_AA9A31A4EF61_.wvu.FilterData" hidden="1">[2]Presupuesto_Via_distribuidora!$A$9:$H$344</definedName>
    <definedName name="Z_05670E35_1347_49D9_AD91_AA9A31A4EF61_.wvu.PrintArea" hidden="1">[2]Presupuesto_Via_distribuidora!$C$1:$H$344</definedName>
    <definedName name="Z_05670E35_1347_49D9_AD91_AA9A31A4EF61_.wvu.PrintTitles" hidden="1">[2]Presupuesto_Via_distribuidora!$2:$8</definedName>
    <definedName name="Z_0890F28A_A8C8_451C_A3E6_C3AFDD239B64_.wvu.FilterData" hidden="1">[2]Presupuesto_Via_distribuidora!$A$9:$H$344</definedName>
    <definedName name="Z_0890F28A_A8C8_451C_A3E6_C3AFDD239B64_.wvu.PrintArea" hidden="1">[2]Presupuesto_Via_distribuidora!$A$392:$I$604</definedName>
    <definedName name="Z_0890F28A_A8C8_451C_A3E6_C3AFDD239B64_.wvu.PrintTitles" hidden="1">[2]Presupuesto_Via_distribuidora!$382:$391</definedName>
    <definedName name="Z_0A4C2D72_EA87_11DA_B6F6_00609720E0A1_.wvu.FilterData" hidden="1">[2]Presupuesto_Via_distribuidora!$A$9:$H$344</definedName>
    <definedName name="Z_0A4C2D72_EA87_11DA_B6F6_00609720E0A1_.wvu.PrintArea" hidden="1">[2]Presupuesto_Via_distribuidora!$A$10:$I$164</definedName>
    <definedName name="Z_0A4C2D72_EA87_11DA_B6F6_00609720E0A1_.wvu.PrintTitles" hidden="1">[2]Presupuesto_Via_distribuidora!$1:$9</definedName>
    <definedName name="Z_0A4C2D73_EA87_11DA_B6F6_00609720E0A1_.wvu.FilterData" hidden="1">[2]Presupuesto_Via_distribuidora!$A$9:$H$344</definedName>
    <definedName name="Z_0A4C2D73_EA87_11DA_B6F6_00609720E0A1_.wvu.PrintArea" hidden="1">[2]Presupuesto_Via_distribuidora!$A$176:$I$193</definedName>
    <definedName name="Z_0A4C2D74_EA87_11DA_B6F6_00609720E0A1_.wvu.FilterData" hidden="1">[2]Presupuesto_Via_distribuidora!$A$9:$H$344</definedName>
    <definedName name="Z_0A4C2D74_EA87_11DA_B6F6_00609720E0A1_.wvu.PrintArea" hidden="1">[2]Presupuesto_Via_distribuidora!$A$342:$I$541</definedName>
    <definedName name="Z_0A4C2D75_EA87_11DA_B6F6_00609720E0A1_.wvu.FilterData" hidden="1">[2]Presupuesto_Via_distribuidora!$A$9:$H$344</definedName>
    <definedName name="Z_0A4C2D75_EA87_11DA_B6F6_00609720E0A1_.wvu.PrintArea" hidden="1">[2]Presupuesto_Via_distribuidora!$A$557:$I$825</definedName>
    <definedName name="Z_0A4C2D75_EA87_11DA_B6F6_00609720E0A1_.wvu.PrintTitles" hidden="1">[2]Presupuesto_Via_distribuidora!$547:$556</definedName>
    <definedName name="Z_0A4C2D76_EA87_11DA_B6F6_00609720E0A1_.wvu.FilterData" hidden="1">[2]Presupuesto_Via_distribuidora!$A$9:$H$344</definedName>
    <definedName name="Z_0A4C2D76_EA87_11DA_B6F6_00609720E0A1_.wvu.PrintArea" hidden="1">[2]Presupuesto_Via_distribuidora!$A$839:$I$1037</definedName>
    <definedName name="Z_0A4C2D76_EA87_11DA_B6F6_00609720E0A1_.wvu.PrintTitles" hidden="1">[2]Presupuesto_Via_distribuidora!$829:$838</definedName>
    <definedName name="Z_0E0DE1F8_394A_4093_8E74_B2A631A3A88C_.wvu.FilterData" hidden="1">[2]Presupuesto_Via_distribuidora!$A$9:$H$344</definedName>
    <definedName name="Z_0E0DE1F8_394A_4093_8E74_B2A631A3A88C_.wvu.PrintArea" hidden="1">[2]Presupuesto_Via_distribuidora!$A$620:$I$888</definedName>
    <definedName name="Z_0E0DE1F8_394A_4093_8E74_B2A631A3A88C_.wvu.PrintTitles" hidden="1">[2]Presupuesto_Via_distribuidora!$610:$619</definedName>
    <definedName name="Z_18C710ED_70CF_48D0_92F5_038A88335068_.wvu.FilterData" hidden="1">[2]Presupuesto_Via_distribuidora!$A$9:$H$344</definedName>
    <definedName name="Z_18C710ED_70CF_48D0_92F5_038A88335068_.wvu.PrintArea" hidden="1">[2]Presupuesto_Via_distribuidora!$C$1:$H$344</definedName>
    <definedName name="Z_18C710ED_70CF_48D0_92F5_038A88335068_.wvu.PrintTitles" hidden="1">[2]Presupuesto_Via_distribuidora!$2:$8</definedName>
    <definedName name="Z_378D82E8_FE69_4712_AE73_9D578C4190DE_.wvu.FilterData" hidden="1">[2]Presupuesto_Via_distribuidora!$A$9:$H$344</definedName>
    <definedName name="Z_378D82E8_FE69_4712_AE73_9D578C4190DE_.wvu.PrintArea" hidden="1">[2]Presupuesto_Via_distribuidora!$C$1:$H$344</definedName>
    <definedName name="Z_378D82E8_FE69_4712_AE73_9D578C4190DE_.wvu.PrintTitles" hidden="1">[2]Presupuesto_Via_distribuidora!$2:$8</definedName>
    <definedName name="Z_381FCF61_DF95_4756_B103_A1118DFFDE02_.wvu.FilterData" hidden="1">[2]Presupuesto_Via_distribuidora!$A$9:$H$344</definedName>
    <definedName name="Z_381FCF61_DF95_4756_B103_A1118DFFDE02_.wvu.PrintArea" hidden="1">[2]Presupuesto_Via_distribuidora!$C$1:$H$344</definedName>
    <definedName name="Z_381FCF61_DF95_4756_B103_A1118DFFDE02_.wvu.PrintTitles" hidden="1">[2]Presupuesto_Via_distribuidora!$2:$8</definedName>
    <definedName name="Z_3B3C0CA1_2A9C_45FD_9823_50B200F6C0D1_.wvu.FilterData" hidden="1">[2]Presupuesto_Via_distribuidora!$A$9:$H$344</definedName>
    <definedName name="Z_3B3C0CA1_2A9C_45FD_9823_50B200F6C0D1_.wvu.PrintArea" hidden="1">[2]Presupuesto_Via_distribuidora!$C$1:$H$344</definedName>
    <definedName name="Z_3B3C0CA1_2A9C_45FD_9823_50B200F6C0D1_.wvu.PrintTitles" hidden="1">[2]Presupuesto_Via_distribuidora!$2:$8</definedName>
    <definedName name="Z_3E9430E5_6A83_435B_9E47_1B8F7E18D67C_.wvu.FilterData" hidden="1">[2]Presupuesto_Via_distribuidora!$A$9:$H$344</definedName>
    <definedName name="Z_3E9430E5_6A83_435B_9E47_1B8F7E18D67C_.wvu.PrintArea" hidden="1">[2]Presupuesto_Via_distribuidora!$C$1:$H$344</definedName>
    <definedName name="Z_3E9430E5_6A83_435B_9E47_1B8F7E18D67C_.wvu.PrintTitles" hidden="1">[2]Presupuesto_Via_distribuidora!$2:$8</definedName>
    <definedName name="Z_4A14CB5C_2287_4F6E_9A65_22F0A4D81D81_.wvu.FilterData" hidden="1">[2]Presupuesto_Via_distribuidora!$A$9:$H$344</definedName>
    <definedName name="Z_4A14CB5C_2287_4F6E_9A65_22F0A4D81D81_.wvu.PrintArea" hidden="1">[2]Presupuesto_Via_distribuidora!$C$1:$H$344</definedName>
    <definedName name="Z_4A14CB5C_2287_4F6E_9A65_22F0A4D81D81_.wvu.PrintTitles" hidden="1">[2]Presupuesto_Via_distribuidora!$2:$8</definedName>
    <definedName name="Z_4BBC24C4_A093_4EC9_8AFF_49C6F602CC39_.wvu.FilterData" hidden="1">[2]Presupuesto_Via_distribuidora!$A$9:$H$344</definedName>
    <definedName name="Z_4BBC24C4_A093_4EC9_8AFF_49C6F602CC39_.wvu.PrintArea" hidden="1">[2]Presupuesto_Via_distribuidora!$C$1:$H$344</definedName>
    <definedName name="Z_4BBC24C4_A093_4EC9_8AFF_49C6F602CC39_.wvu.PrintTitles" hidden="1">[2]Presupuesto_Via_distribuidora!$2:$8</definedName>
    <definedName name="Z_504A8F9D_2C46_439E_975A_DF1C1FA56E7B_.wvu.FilterData" hidden="1">[2]Presupuesto_Via_distribuidora!$A$9:$H$344</definedName>
    <definedName name="Z_504A8F9D_2C46_439E_975A_DF1C1FA56E7B_.wvu.PrintArea" hidden="1">[2]Presupuesto_Via_distribuidora!$C$1:$H$344</definedName>
    <definedName name="Z_504A8F9D_2C46_439E_975A_DF1C1FA56E7B_.wvu.PrintTitles" hidden="1">[2]Presupuesto_Via_distribuidora!$2:$8</definedName>
    <definedName name="Z_653348E7_CDAD_4F62_A236_641A4BB6425A_.wvu.FilterData" hidden="1">[2]Presupuesto_Via_distribuidora!$A$9:$H$344</definedName>
    <definedName name="Z_653348E7_CDAD_4F62_A236_641A4BB6425A_.wvu.PrintArea" hidden="1">[2]Presupuesto_Via_distribuidora!$A$221:$I$375</definedName>
    <definedName name="Z_653348E7_CDAD_4F62_A236_641A4BB6425A_.wvu.PrintTitles" hidden="1">[2]Presupuesto_Via_distribuidora!$211:$220</definedName>
    <definedName name="Z_68C48519_C8C2_4287_96F6_0F561F815CE8_.wvu.FilterData" hidden="1">[2]Presupuesto_Via_distribuidora!$A$9:$H$344</definedName>
    <definedName name="Z_68C48519_C8C2_4287_96F6_0F561F815CE8_.wvu.PrintArea" hidden="1">[2]Presupuesto_Via_distribuidora!$C$1:$H$344</definedName>
    <definedName name="Z_68C48519_C8C2_4287_96F6_0F561F815CE8_.wvu.PrintTitles" hidden="1">[2]Presupuesto_Via_distribuidora!$2:$8</definedName>
    <definedName name="Z_6BA141F2_E104_11DA_B6F6_00609720E0A1_.wvu.FilterData" hidden="1">[2]Presupuesto_Via_distribuidora!$A$9:$H$344</definedName>
    <definedName name="Z_6BA141F2_E104_11DA_B6F6_00609720E0A1_.wvu.PrintArea" hidden="1">[2]Presupuesto_Via_distribuidora!$A$10:$I$164</definedName>
    <definedName name="Z_6BA141F2_E104_11DA_B6F6_00609720E0A1_.wvu.PrintTitles" hidden="1">[2]Presupuesto_Via_distribuidora!$1:$9</definedName>
    <definedName name="Z_6BA141F3_E104_11DA_B6F6_00609720E0A1_.wvu.FilterData" hidden="1">[2]Presupuesto_Via_distribuidora!$A$9:$H$344</definedName>
    <definedName name="Z_6BA141F3_E104_11DA_B6F6_00609720E0A1_.wvu.PrintArea" hidden="1">[2]Presupuesto_Via_distribuidora!$A$176:$I$193</definedName>
    <definedName name="Z_6BA141F4_E104_11DA_B6F6_00609720E0A1_.wvu.FilterData" hidden="1">[2]Presupuesto_Via_distribuidora!$A$9:$H$344</definedName>
    <definedName name="Z_6BA141F4_E104_11DA_B6F6_00609720E0A1_.wvu.PrintArea" hidden="1">[2]Presupuesto_Via_distribuidora!$A$342:$I$541</definedName>
    <definedName name="Z_6BA141F5_E104_11DA_B6F6_00609720E0A1_.wvu.FilterData" hidden="1">[2]Presupuesto_Via_distribuidora!$A$9:$H$344</definedName>
    <definedName name="Z_6BA141F5_E104_11DA_B6F6_00609720E0A1_.wvu.PrintArea" hidden="1">[2]Presupuesto_Via_distribuidora!$A$557:$I$825</definedName>
    <definedName name="Z_6BA141F5_E104_11DA_B6F6_00609720E0A1_.wvu.PrintTitles" hidden="1">[2]Presupuesto_Via_distribuidora!$547:$556</definedName>
    <definedName name="Z_6BA141F6_E104_11DA_B6F6_00609720E0A1_.wvu.FilterData" hidden="1">[2]Presupuesto_Via_distribuidora!$A$9:$H$344</definedName>
    <definedName name="Z_6BA141F6_E104_11DA_B6F6_00609720E0A1_.wvu.PrintArea" hidden="1">[2]Presupuesto_Via_distribuidora!$A$839:$I$1037</definedName>
    <definedName name="Z_6BA141F6_E104_11DA_B6F6_00609720E0A1_.wvu.PrintTitles" hidden="1">[2]Presupuesto_Via_distribuidora!$829:$838</definedName>
    <definedName name="Z_726673D2_C579_4EF3_83C7_45DC3792EA6A_.wvu.FilterData" hidden="1">[2]Presupuesto_Via_distribuidora!$A$9:$H$344</definedName>
    <definedName name="Z_726673D2_C579_4EF3_83C7_45DC3792EA6A_.wvu.PrintArea" hidden="1">[2]Presupuesto_Via_distribuidora!$A$10:$I$208</definedName>
    <definedName name="Z_726673D2_C579_4EF3_83C7_45DC3792EA6A_.wvu.PrintTitles" hidden="1">[2]Presupuesto_Via_distribuidora!$1:$9</definedName>
    <definedName name="Z_729969D8_DFDA_47B9_ADA2_E05CF62B3DEF_.wvu.FilterData" hidden="1">[2]Presupuesto_Via_distribuidora!$A$9:$H$344</definedName>
    <definedName name="Z_729969D8_DFDA_47B9_ADA2_E05CF62B3DEF_.wvu.PrintArea" hidden="1">[2]Presupuesto_Via_distribuidora!$A$618:$I$886</definedName>
    <definedName name="Z_729969D8_DFDA_47B9_ADA2_E05CF62B3DEF_.wvu.PrintTitles" hidden="1">[2]Presupuesto_Via_distribuidora!$608:$617</definedName>
    <definedName name="Z_75EDDC88_CA8C_4671_911D_25D74F37EC47_.wvu.FilterData" hidden="1">[2]Presupuesto_Via_distribuidora!$A$9:$H$344</definedName>
    <definedName name="Z_75EDDC88_CA8C_4671_911D_25D74F37EC47_.wvu.PrintArea" hidden="1">[2]Presupuesto_Via_distribuidora!$A$902:$I$1100</definedName>
    <definedName name="Z_75EDDC88_CA8C_4671_911D_25D74F37EC47_.wvu.PrintTitles" hidden="1">[2]Presupuesto_Via_distribuidora!$892:$901</definedName>
    <definedName name="Z_80573755_2D8B_4158_BD3A_CC331B950748_.wvu.FilterData" hidden="1">[2]Presupuesto_Via_distribuidora!$A$9:$H$344</definedName>
    <definedName name="Z_80573755_2D8B_4158_BD3A_CC331B950748_.wvu.PrintArea" hidden="1">[2]Presupuesto_Via_distribuidora!$A$221:$I$375</definedName>
    <definedName name="Z_80573755_2D8B_4158_BD3A_CC331B950748_.wvu.PrintTitles" hidden="1">[2]Presupuesto_Via_distribuidora!$211:$220</definedName>
    <definedName name="Z_9C7B0D6D_4DDE_4C72_B23F_2E183F63ECB1_.wvu.FilterData" hidden="1">[2]Presupuesto_Via_distribuidora!$A$9:$H$344</definedName>
    <definedName name="Z_9C7B0D6D_4DDE_4C72_B23F_2E183F63ECB1_.wvu.PrintArea" hidden="1">[2]Presupuesto_Via_distribuidora!$C$1:$H$344</definedName>
    <definedName name="Z_9C7B0D6D_4DDE_4C72_B23F_2E183F63ECB1_.wvu.PrintTitles" hidden="1">[2]Presupuesto_Via_distribuidora!$2:$8</definedName>
    <definedName name="Z_9C8B6436_249F_426A_96DC_EEE5E7CB7D1B_.wvu.FilterData" hidden="1">[2]Presupuesto_Via_distribuidora!$A$9:$H$344</definedName>
    <definedName name="Z_9C8B6436_249F_426A_96DC_EEE5E7CB7D1B_.wvu.PrintArea" hidden="1">[2]Presupuesto_Via_distribuidora!$C$1:$H$344</definedName>
    <definedName name="Z_9C8B6436_249F_426A_96DC_EEE5E7CB7D1B_.wvu.PrintTitles" hidden="1">[2]Presupuesto_Via_distribuidora!$2:$8</definedName>
    <definedName name="Z_9FCFD0D5_270B_4F36_B422_02EF7A3700B8_.wvu.FilterData" hidden="1">[2]Presupuesto_Via_distribuidora!$A$9:$H$344</definedName>
    <definedName name="Z_9FCFD0D5_270B_4F36_B422_02EF7A3700B8_.wvu.PrintArea" hidden="1">[2]Presupuesto_Via_distribuidora!$A$390:$I$602</definedName>
    <definedName name="Z_9FCFD0D5_270B_4F36_B422_02EF7A3700B8_.wvu.PrintTitles" hidden="1">[2]Presupuesto_Via_distribuidora!$380:$389</definedName>
    <definedName name="Z_9FE8FF3F_4486_44D6_9AFB_43CC5B824BF9_.wvu.FilterData" hidden="1">[2]Presupuesto_Via_distribuidora!$A$9:$H$344</definedName>
    <definedName name="Z_9FE8FF3F_4486_44D6_9AFB_43CC5B824BF9_.wvu.PrintArea" hidden="1">[2]Presupuesto_Via_distribuidora!$C$1:$H$344</definedName>
    <definedName name="Z_9FE8FF3F_4486_44D6_9AFB_43CC5B824BF9_.wvu.PrintTitles" hidden="1">[2]Presupuesto_Via_distribuidora!$2:$8</definedName>
    <definedName name="Z_A3DE26BA_CF48_4654_9BE9_FAEB3C301C95_.wvu.FilterData" hidden="1">[2]Presupuesto_Via_distribuidora!$A$9:$H$344</definedName>
    <definedName name="Z_A3DE26BA_CF48_4654_9BE9_FAEB3C301C95_.wvu.PrintArea" hidden="1">[2]Presupuesto_Via_distribuidora!$A$221:$I$377</definedName>
    <definedName name="Z_A3DE26BA_CF48_4654_9BE9_FAEB3C301C95_.wvu.PrintTitles" hidden="1">[2]Presupuesto_Via_distribuidora!$211:$220</definedName>
    <definedName name="Z_AAA1DD33_F1E3_423A_B1F2_E8567F4D95A5_.wvu.FilterData" hidden="1">[2]Presupuesto_Via_distribuidora!$A$9:$H$344</definedName>
    <definedName name="Z_AAA1DD33_F1E3_423A_B1F2_E8567F4D95A5_.wvu.PrintArea" hidden="1">[2]Presupuesto_Via_distribuidora!$A$900:$I$1098</definedName>
    <definedName name="Z_AAA1DD33_F1E3_423A_B1F2_E8567F4D95A5_.wvu.PrintTitles" hidden="1">[2]Presupuesto_Via_distribuidora!$890:$899</definedName>
    <definedName name="Z_B4899972_EBDC_11DA_B6F6_00609720E0A1_.wvu.FilterData" hidden="1">[2]Presupuesto_Via_distribuidora!$A$9:$H$344</definedName>
    <definedName name="Z_B4899972_EBDC_11DA_B6F6_00609720E0A1_.wvu.PrintArea" hidden="1">[2]Presupuesto_Via_distribuidora!$A$10:$I$164</definedName>
    <definedName name="Z_B4899972_EBDC_11DA_B6F6_00609720E0A1_.wvu.PrintTitles" hidden="1">[2]Presupuesto_Via_distribuidora!$1:$9</definedName>
    <definedName name="Z_B4899973_EBDC_11DA_B6F6_00609720E0A1_.wvu.FilterData" hidden="1">[2]Presupuesto_Via_distribuidora!$A$9:$H$344</definedName>
    <definedName name="Z_B4899973_EBDC_11DA_B6F6_00609720E0A1_.wvu.PrintArea" hidden="1">[2]Presupuesto_Via_distribuidora!$A$176:$I$193</definedName>
    <definedName name="Z_B4899974_EBDC_11DA_B6F6_00609720E0A1_.wvu.FilterData" hidden="1">[2]Presupuesto_Via_distribuidora!$A$9:$H$344</definedName>
    <definedName name="Z_B4899974_EBDC_11DA_B6F6_00609720E0A1_.wvu.PrintArea" hidden="1">[2]Presupuesto_Via_distribuidora!$A$342:$I$541</definedName>
    <definedName name="Z_B4899975_EBDC_11DA_B6F6_00609720E0A1_.wvu.FilterData" hidden="1">[2]Presupuesto_Via_distribuidora!$A$9:$H$344</definedName>
    <definedName name="Z_B4899975_EBDC_11DA_B6F6_00609720E0A1_.wvu.PrintArea" hidden="1">[2]Presupuesto_Via_distribuidora!$A$557:$I$825</definedName>
    <definedName name="Z_B4899975_EBDC_11DA_B6F6_00609720E0A1_.wvu.PrintTitles" hidden="1">[2]Presupuesto_Via_distribuidora!$547:$556</definedName>
    <definedName name="Z_B4899976_EBDC_11DA_B6F6_00609720E0A1_.wvu.FilterData" hidden="1">[2]Presupuesto_Via_distribuidora!$A$9:$H$344</definedName>
    <definedName name="Z_B4899976_EBDC_11DA_B6F6_00609720E0A1_.wvu.PrintArea" hidden="1">[2]Presupuesto_Via_distribuidora!$A$839:$I$1037</definedName>
    <definedName name="Z_B4899976_EBDC_11DA_B6F6_00609720E0A1_.wvu.PrintTitles" hidden="1">[2]Presupuesto_Via_distribuidora!$829:$838</definedName>
    <definedName name="Z_C24E6469_C4CC_430B_8814_72DD019DF2C8_.wvu.FilterData" hidden="1">[2]Presupuesto_Via_distribuidora!$A$9:$H$344</definedName>
    <definedName name="Z_C24E6469_C4CC_430B_8814_72DD019DF2C8_.wvu.PrintArea" hidden="1">[2]Presupuesto_Via_distribuidora!$A$900:$I$1098</definedName>
    <definedName name="Z_C24E6469_C4CC_430B_8814_72DD019DF2C8_.wvu.PrintTitles" hidden="1">[2]Presupuesto_Via_distribuidora!$890:$899</definedName>
    <definedName name="Z_CA61CA57_E7CE_4A4D_974A_F3124BCA2797_.wvu.FilterData" hidden="1">[2]Presupuesto_Via_distribuidora!$A$9:$H$344</definedName>
    <definedName name="Z_CA61CA57_E7CE_4A4D_974A_F3124BCA2797_.wvu.PrintArea" hidden="1">[2]Presupuesto_Via_distribuidora!$A$618:$I$886</definedName>
    <definedName name="Z_CA61CA57_E7CE_4A4D_974A_F3124BCA2797_.wvu.PrintTitles" hidden="1">[2]Presupuesto_Via_distribuidora!$608:$617</definedName>
    <definedName name="Z_DA4D5A8F_12FA_42F5_A8BB_526600E97433_.wvu.FilterData" hidden="1">[2]Presupuesto_Via_distribuidora!$A$9:$H$344</definedName>
    <definedName name="Z_DA4D5A8F_12FA_42F5_A8BB_526600E97433_.wvu.PrintArea" hidden="1">[2]Presupuesto_Via_distribuidora!$C$1:$H$344</definedName>
    <definedName name="Z_DA4D5A8F_12FA_42F5_A8BB_526600E97433_.wvu.PrintTitles" hidden="1">[2]Presupuesto_Via_distribuidora!$2:$8</definedName>
    <definedName name="Z_DFB4C5EB_A8D3_475E_B627_EA98F95F9220_.wvu.FilterData" hidden="1">[2]Presupuesto_Via_distribuidora!$A$9:$H$344</definedName>
    <definedName name="Z_DFB4C5EB_A8D3_475E_B627_EA98F95F9220_.wvu.PrintArea" hidden="1">[2]Presupuesto_Via_distribuidora!$A$10:$I$208</definedName>
    <definedName name="Z_DFB4C5EB_A8D3_475E_B627_EA98F95F9220_.wvu.PrintTitles" hidden="1">[2]Presupuesto_Via_distribuidora!$1:$9</definedName>
    <definedName name="Z_F2B990A1_57B3_4766_8C3D_4D3A5265BAEF_.wvu.FilterData" hidden="1">[2]Presupuesto_Via_distribuidora!$A$9:$H$344</definedName>
    <definedName name="Z_F2B990A1_57B3_4766_8C3D_4D3A5265BAEF_.wvu.PrintArea" hidden="1">[2]Presupuesto_Via_distribuidora!$C$1:$H$344</definedName>
    <definedName name="Z_F2B990A1_57B3_4766_8C3D_4D3A5265BAEF_.wvu.PrintTitles" hidden="1">[2]Presupuesto_Via_distribuidora!$2:$8</definedName>
    <definedName name="Z_F9482E1F_92B8_43D8_949A_7DDCF2E63A19_.wvu.FilterData" hidden="1">[2]Presupuesto_Via_distribuidora!$A$9:$H$344</definedName>
    <definedName name="Z_F9482E1F_92B8_43D8_949A_7DDCF2E63A19_.wvu.PrintArea" hidden="1">[2]Presupuesto_Via_distribuidora!$A$10:$I$208</definedName>
    <definedName name="Z_F9482E1F_92B8_43D8_949A_7DDCF2E63A19_.wvu.PrintTitles" hidden="1">[2]Presupuesto_Via_distribuidora!$1:$9</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0" i="1" l="1"/>
  <c r="H76" i="1"/>
  <c r="G9" i="9"/>
  <c r="C6" i="8"/>
  <c r="C5" i="8"/>
  <c r="C4" i="8"/>
  <c r="C3" i="8"/>
  <c r="C2" i="8"/>
  <c r="E2" i="8"/>
  <c r="E7" i="8" s="1"/>
  <c r="D2" i="8"/>
  <c r="D7" i="8" s="1"/>
  <c r="E3" i="8"/>
  <c r="D3" i="8"/>
  <c r="E4" i="8"/>
  <c r="D4" i="8"/>
  <c r="E5" i="8"/>
  <c r="D5" i="8"/>
  <c r="E6" i="8"/>
  <c r="D6" i="8"/>
  <c r="G6" i="9"/>
  <c r="G7" i="9"/>
  <c r="G5" i="9"/>
  <c r="G4" i="9"/>
  <c r="G3" i="9"/>
  <c r="H3" i="9"/>
  <c r="G8" i="9"/>
  <c r="G10" i="9"/>
  <c r="C7" i="8" l="1"/>
</calcChain>
</file>

<file path=xl/sharedStrings.xml><?xml version="1.0" encoding="utf-8"?>
<sst xmlns="http://schemas.openxmlformats.org/spreadsheetml/2006/main" count="215" uniqueCount="133">
  <si>
    <t>ITEM</t>
  </si>
  <si>
    <t>LUGAR</t>
  </si>
  <si>
    <t>IVA</t>
  </si>
  <si>
    <t>RUBROS PRESUPUESTALES</t>
  </si>
  <si>
    <t>ENCICLA (Centro de Operaciones y Mantenimiento)</t>
  </si>
  <si>
    <t>VALOR TOTAL 
ANTES DE IVA</t>
  </si>
  <si>
    <t>VALOR TOTAL 
INCLUIDO IVA</t>
  </si>
  <si>
    <t>ÁREA METROPOLITANA DEL VALLE DE ABURRÁ</t>
  </si>
  <si>
    <t>RUBRO PRESUPUESTAL</t>
  </si>
  <si>
    <t>Mantenimiento - Sede</t>
  </si>
  <si>
    <t>Mantenimiento - Parque</t>
  </si>
  <si>
    <t>PARQUE METROPOLITANO DE LAS AGUAS</t>
  </si>
  <si>
    <t>Materiales y Suministros - Parque</t>
  </si>
  <si>
    <t xml:space="preserve"> 
(*) VALOR FIJO, INMODIFICABLE Y REEMBOLSABLE : La Entidad estableció el ítem de BOLSA DE REEMPLAZOS señalados en el Presupuesto Oficial, como VALOR FIJO, INMODIFICABLE Y REEMBOLSABLE, con la finalidad de que será ejecutado en la proporción y durante los tiempos en que se presenten las necesidades que busca satisfacer. Estos valores son Fijos e Inmodificables por el Oferente en su propuesta
</t>
  </si>
  <si>
    <t>CAV FLORA</t>
  </si>
  <si>
    <t>CAV FAUNA</t>
  </si>
  <si>
    <t>SEDE ADMINISTRATIVA</t>
  </si>
  <si>
    <r>
      <rPr>
        <b/>
        <sz val="10"/>
        <rFont val="Arial"/>
        <family val="2"/>
      </rPr>
      <t xml:space="preserve">(*) VALOR FIJO, INMODIFICABLE Y REEMBOLSABLE: BOLSA DE REEMPLAZOS: </t>
    </r>
    <r>
      <rPr>
        <sz val="10"/>
        <rFont val="Arial"/>
        <family val="2"/>
      </rPr>
      <t xml:space="preserve"> para cambio de manometro y valvula solo en caso de ser necesario para los extintores del CAV FLORA- Valor estipulado por el Àrea Metropolitana del Valle de Aburra, inmodificable.(*)</t>
    </r>
  </si>
  <si>
    <r>
      <rPr>
        <b/>
        <sz val="10"/>
        <rFont val="Arial"/>
        <family val="2"/>
      </rPr>
      <t>(*) VALOR FIJO, INMODIFICABLE Y REEMBOLSABLE BOLSA DE REEMPLAZOS:</t>
    </r>
    <r>
      <rPr>
        <sz val="10"/>
        <rFont val="Arial"/>
        <family val="2"/>
      </rPr>
      <t xml:space="preserve">  para cambio de manometro y valvula solo en caso de ser necesario para los extintores del CAV FAUNA Valor estipulado por el Àrea Metropolitana del Valle de Aburra, inmodificable.</t>
    </r>
  </si>
  <si>
    <r>
      <rPr>
        <b/>
        <sz val="10"/>
        <rFont val="Arial"/>
        <family val="2"/>
      </rPr>
      <t>(*) VALOR FIJO, INMODIFICABLE Y REEMBOLSABLE: BOLSA DE REEMPLAZOS:</t>
    </r>
    <r>
      <rPr>
        <sz val="10"/>
        <rFont val="Arial"/>
        <family val="2"/>
      </rPr>
      <t xml:space="preserve">  para cambio de manometro y valvula, cilindros y demas elementos que hagan parte de los accesorios de los extintores, solo en caso de ser necesario para los extintores del PARQUE METROPOLITANO DE LAS AGUAS Valor estipulado por el Àrea Metropolitana del Valle de Aburra, inmodificable.</t>
    </r>
  </si>
  <si>
    <r>
      <rPr>
        <b/>
        <sz val="10"/>
        <rFont val="Arial"/>
        <family val="2"/>
      </rPr>
      <t>(*) VALOR FIJO, INMODIFICABLE Y REEMBOLSABLE: BOLSA DE REEMPLAZOS:</t>
    </r>
    <r>
      <rPr>
        <sz val="10"/>
        <rFont val="Arial"/>
        <family val="2"/>
      </rPr>
      <t xml:space="preserve">  para cambio de manometro y valvula solo en caso de ser necesario para los extintores de ENCICLA Valor estipulado por el Àrea Metropolitana del Valle de Aburra, inmodificable.</t>
    </r>
  </si>
  <si>
    <r>
      <rPr>
        <b/>
        <sz val="10"/>
        <rFont val="Arial"/>
        <family val="2"/>
      </rPr>
      <t>(*) VALOR FIJO, INMODIFICABLE Y REEMBOLSABLE: BOLSA DE REEMPLAZOS:</t>
    </r>
    <r>
      <rPr>
        <sz val="10"/>
        <rFont val="Arial"/>
        <family val="2"/>
      </rPr>
      <t xml:space="preserve"> para cambio de manometro y valvula solo en caso de ser necesario para los extintores de LA SEDE ADMINISTRATIVA Valor estipulado por el Àrea Metropolitana del Valle de Aburra, inmodificable.</t>
    </r>
  </si>
  <si>
    <r>
      <t>TOTAL PRESUPUESTO OFICIAL DESTINADO PARA ITEMS: BOLSA DE REEMPLAZOS -</t>
    </r>
    <r>
      <rPr>
        <b/>
        <sz val="10"/>
        <color rgb="FFFF0000"/>
        <rFont val="Arial"/>
        <family val="2"/>
      </rPr>
      <t xml:space="preserve"> (*) VALOR FIJO, INMODIFICABLE Y REEMBOLSABLE</t>
    </r>
  </si>
  <si>
    <t>APROPIACIÓN PRESUPUESTAL</t>
  </si>
  <si>
    <t>CERTIFICADO DE DISPONIBILIDAD</t>
  </si>
  <si>
    <t>CÓDIGO RUBRO</t>
  </si>
  <si>
    <t>VALOR TOTAL APROPIACIÓN PRESUPUESTAL</t>
  </si>
  <si>
    <t>DESCRIPCIÓN DEL RUBRO/FICHA PRESUPUESTAL</t>
  </si>
  <si>
    <t>Expansión y Operación del Sistema Encicla - FICHA 1620</t>
  </si>
  <si>
    <t>Fortalecer el Control y Vigilancia en el Manejo y Uso de la Biodiversidad - FICHA 1602</t>
  </si>
  <si>
    <t>Fortalecer la Capacidad Instalada para la Atención de Trámites y Vigilancia Ambiental  - FICHA 1603</t>
  </si>
  <si>
    <t>Acciones de Sensibilización, Prevención y Control de Fuentes Fijas y Móviles - FICHA 1600</t>
  </si>
  <si>
    <t>ok CDP</t>
  </si>
  <si>
    <t>OK CDP 994</t>
  </si>
  <si>
    <t>OFERTA ECONÓMICA</t>
  </si>
  <si>
    <t>FIRMA AUTORIZADA_____________________________________</t>
  </si>
  <si>
    <t>FECHA: ____________________</t>
  </si>
  <si>
    <t>c) La Entidad, efectuará las correcciones aritméticas originadas por la realización de las operaciones aritméticas requeridas, previendo para ello, que los precios unitarios contenidos en la propuesta económica, estén ajustados al peso y posteriormente realizar las operaciones aritméticas y correcciones a que haya lugar. Por lo tanto, en caso de ser necesario, realizará previo a las operaciones aritméticas, el respectivo ajuste al peso de los Precios Unitarios, a cero decimales, es decir sin centavos, mediante la operación matemática del redondeo, esto es, cuando la primera fracción decimal del peso sea igual o superior a cinco se aproximará por exceso al número entero siguiente del peso y cuando la primera fracción decimal del peso sea inferior a cinco se aproximará por defecto al número entero del peso</t>
  </si>
  <si>
    <t>RELACIÓN DE PRECIOS DETALLADOS (INCLUIDO % AU)</t>
  </si>
  <si>
    <t xml:space="preserve">ITEM </t>
  </si>
  <si>
    <t xml:space="preserve">DESCRIPCION </t>
  </si>
  <si>
    <t>UNIDAD</t>
  </si>
  <si>
    <t>CANTIDAD EQUIPOS</t>
  </si>
  <si>
    <t>Veces de Mtto. durante el Contrato</t>
  </si>
  <si>
    <t>COMPONENTE 1. MANTENIMIENTO</t>
  </si>
  <si>
    <t>%</t>
  </si>
  <si>
    <t>COSTO TOTAL INCLUIDO AU</t>
  </si>
  <si>
    <t>COSTO UNITARIO</t>
  </si>
  <si>
    <t>TOTAL COSTOS DIRECTOS
 (= Costo Unitario x Cantidad x Veces)</t>
  </si>
  <si>
    <t>VALOR TOTAL AU
(= TOTAL COSTOS DIRECTOS X % DE AU)</t>
  </si>
  <si>
    <t>MANTENIMIENTO PARA LA SEDE ADMINISTRATIVA AMVA TORRE 1</t>
  </si>
  <si>
    <r>
      <t xml:space="preserve">Mantenimiento  del sistema de aire acondicionado  marca TRANE, modelo WCVD10031Q20AA. </t>
    </r>
    <r>
      <rPr>
        <b/>
        <u/>
        <sz val="10"/>
        <color theme="1"/>
        <rFont val="Arial"/>
        <family val="2"/>
      </rPr>
      <t>CAPACIDAD: 8 TRF (toneladas de refrigeración)</t>
    </r>
    <r>
      <rPr>
        <b/>
        <sz val="10"/>
        <color rgb="FF000000"/>
        <rFont val="Arial"/>
        <family val="2"/>
      </rPr>
      <t xml:space="preserve"> </t>
    </r>
    <r>
      <rPr>
        <sz val="10"/>
        <color rgb="FF000000"/>
        <rFont val="Arial"/>
        <family val="2"/>
      </rPr>
      <t>Incluye UMA, parte electromecánica, tableros electrónicos, ductos de suministro y retorno, difusores y rejillas y demás elementos y partes  necesarios para su óptimo funcionamiento.</t>
    </r>
  </si>
  <si>
    <t>UN</t>
  </si>
  <si>
    <r>
      <t xml:space="preserve">Mantenimiento  del sistema de aire acondicionado  marca TRANE, modelo WCHD08031J10AA310. </t>
    </r>
    <r>
      <rPr>
        <b/>
        <u/>
        <sz val="10"/>
        <color rgb="FF000000"/>
        <rFont val="Arial"/>
        <family val="2"/>
      </rPr>
      <t>CAPACIDAD: 7 TRF (toneladas de refrigeración)</t>
    </r>
    <r>
      <rPr>
        <sz val="10"/>
        <color rgb="FF000000"/>
        <rFont val="Arial"/>
        <family val="2"/>
      </rPr>
      <t xml:space="preserve"> Incluye UMA, parte electromecánica, tableros electrónicos, ductos de suministro y retorno, difusores y rejillas y demás elementos y partes  necesarios para su óptimo funcionamiento.</t>
    </r>
  </si>
  <si>
    <r>
      <t xml:space="preserve">Mantenimiento del sistema de aire acondicionado marca TRANE, modelo WPVJ07231A0110TLO. </t>
    </r>
    <r>
      <rPr>
        <b/>
        <u/>
        <sz val="10"/>
        <color rgb="FF000000"/>
        <rFont val="Arial"/>
        <family val="2"/>
      </rPr>
      <t>CAPACIDAD: 6 TRF (toneladas de refrigeración)</t>
    </r>
    <r>
      <rPr>
        <b/>
        <sz val="10"/>
        <color rgb="FF000000"/>
        <rFont val="Arial"/>
        <family val="2"/>
      </rPr>
      <t xml:space="preserve"> </t>
    </r>
    <r>
      <rPr>
        <sz val="10"/>
        <color rgb="FF000000"/>
        <rFont val="Arial"/>
        <family val="2"/>
      </rPr>
      <t>Incluye UMA, parte electromecánica, tableros electrónicos, ductos de suministro y retorno, difusores y rejillas  y demás elementos y partes  necesarios para su óptimo funcionamiento.</t>
    </r>
  </si>
  <si>
    <r>
      <t xml:space="preserve">Mantenimiento del sistema de aire acondicionado marca TRANE, modelo GEVB03681GA110TL. </t>
    </r>
    <r>
      <rPr>
        <b/>
        <u/>
        <sz val="10"/>
        <color rgb="FF000000"/>
        <rFont val="Arial"/>
        <family val="2"/>
      </rPr>
      <t>CAPACIDAD: 3 TRF (toneladas de refrigeración)</t>
    </r>
    <r>
      <rPr>
        <sz val="10"/>
        <color rgb="FF000000"/>
        <rFont val="Arial"/>
        <family val="2"/>
      </rPr>
      <t xml:space="preserve"> Incluye UMA, parte electromecánica, tableros electrónicos, ductos de suministro y retorno, difusores y rejillas  y demás elementos y partes  necesarios para su óptimo funcionamiento.</t>
    </r>
  </si>
  <si>
    <r>
      <t xml:space="preserve">Mantenimiento del Equipo de aire acondicionado marca YORK, tipo fan coil, modelo BOC18R16A. </t>
    </r>
    <r>
      <rPr>
        <b/>
        <u/>
        <sz val="10"/>
        <color rgb="FF000000"/>
        <rFont val="Arial"/>
        <family val="2"/>
      </rPr>
      <t>CAPACIDAD: 1,5 TRF (toneladas de refrigeración)</t>
    </r>
    <r>
      <rPr>
        <sz val="10"/>
        <color rgb="FF000000"/>
        <rFont val="Arial"/>
        <family val="2"/>
      </rPr>
      <t xml:space="preserve"> sala de descanso piso 7.</t>
    </r>
  </si>
  <si>
    <t>Mantenimiento de las Torres de enfriamiento marca EDOSPINA, modelo FV-100. Incluye lavado con hidro lavadora.</t>
  </si>
  <si>
    <r>
      <t xml:space="preserve">Mantenimiento Extractor de aire del sótano, marca ROGO, modelo TC-330-SWSI y Detectores de CO2, marca TECHNOLOGICS KELE COMPANY, Modelo WCO-1B. </t>
    </r>
    <r>
      <rPr>
        <b/>
        <u/>
        <sz val="10"/>
        <color rgb="FF000000"/>
        <rFont val="Arial"/>
        <family val="2"/>
      </rPr>
      <t xml:space="preserve">CAPACIDAD: 5 HP </t>
    </r>
    <r>
      <rPr>
        <sz val="10"/>
        <color rgb="FF000000"/>
        <rFont val="Arial"/>
        <family val="2"/>
      </rPr>
      <t xml:space="preserve"> Incluye sistema de poleas, rodamientos y sensores o detectores.</t>
    </r>
  </si>
  <si>
    <t>Mantenimiento al Sistemas de extracción del aire de los baños y de los cuartos técnicos de cada piso. Incluye ventilador helicoidal centrífugo, ventiladores de extracción, ductos y rejillas. (Ambas torres)</t>
  </si>
  <si>
    <t>Chequeo del funcionamiento, calibración y diagnóstico de las cajas de volumen variable de cada piso</t>
  </si>
  <si>
    <t>Cambio de tela guata para los filtros de todos los equipos de aire acondicionado</t>
  </si>
  <si>
    <t>MANTENIMIENTO CORRECTIVO EQUIPOS SEDE ADMINISTRATIVA AMVA - TORRE 1</t>
  </si>
  <si>
    <r>
      <t xml:space="preserve">Mantenimiento preventivo al sistema de aire acondicionado  tipo paquete de condensación por aire, marca TRANE, modelo VOYAGER 3-1/TCD420BE. </t>
    </r>
    <r>
      <rPr>
        <b/>
        <u/>
        <sz val="10"/>
        <color rgb="FF000000"/>
        <rFont val="Arial"/>
        <family val="2"/>
      </rPr>
      <t>CAPACIDAD: 35 TRF.</t>
    </r>
    <r>
      <rPr>
        <sz val="10"/>
        <color rgb="FF000000"/>
        <rFont val="Arial"/>
        <family val="2"/>
      </rPr>
      <t xml:space="preserve">  Incluye parte electromecánica, tableros electrónicos, ductos de suministro y retorno, difusores y rejillas y demás elementos y partes  necesarios para su óptimo funcionamiento.</t>
    </r>
  </si>
  <si>
    <t xml:space="preserve"> UN </t>
  </si>
  <si>
    <r>
      <t xml:space="preserve">Mantenimiento preventivo al sistema de aire acondicionado  tipo paquete de condensación por aire, marca TRANE, modelo VOYAGER 3-1/TCD480BE. </t>
    </r>
    <r>
      <rPr>
        <b/>
        <u/>
        <sz val="10"/>
        <color rgb="FF000000"/>
        <rFont val="Arial"/>
        <family val="2"/>
      </rPr>
      <t>CAPACIDAD: 40 TRF</t>
    </r>
    <r>
      <rPr>
        <sz val="10"/>
        <color rgb="FF000000"/>
        <rFont val="Arial"/>
        <family val="2"/>
      </rPr>
      <t>. Incluye parte electromecánica, tableros electrónicos, ductos de suministro y retorno, difusores y rejillas y demás elementos y partes  necesarios para su óptimo funcionamiento.</t>
    </r>
  </si>
  <si>
    <t>MANTENIMIENTO CORRECTIVO EQUIPOS SEDE ADMINISTRATIVA AMVA - TORRE 2</t>
  </si>
  <si>
    <r>
      <t xml:space="preserve">Mantenimiento Equipo de aire acondicionado, tipo piso techo, modelo AVNQ36GMIH0 </t>
    </r>
    <r>
      <rPr>
        <b/>
        <u/>
        <sz val="10"/>
        <color rgb="FF000000"/>
        <rFont val="Arial"/>
        <family val="2"/>
      </rPr>
      <t xml:space="preserve">CAPACIDAD: 36.000 BTU. </t>
    </r>
  </si>
  <si>
    <r>
      <t xml:space="preserve">Mantenimiento Equipo de aire acondicionado, TIPO mini split, modelo KFI18 </t>
    </r>
    <r>
      <rPr>
        <b/>
        <sz val="10"/>
        <color rgb="FF000000"/>
        <rFont val="Arial"/>
        <family val="2"/>
      </rPr>
      <t>C</t>
    </r>
    <r>
      <rPr>
        <b/>
        <u/>
        <sz val="10"/>
        <color rgb="FF000000"/>
        <rFont val="Arial"/>
        <family val="2"/>
      </rPr>
      <t xml:space="preserve">APACIDAD: 18.000 BTU </t>
    </r>
  </si>
  <si>
    <r>
      <t xml:space="preserve">Mantenimiento Equipo de aire acondicionado, TIPO mini split, modelo KFI18 </t>
    </r>
    <r>
      <rPr>
        <b/>
        <sz val="10"/>
        <color rgb="FF000000"/>
        <rFont val="Arial"/>
        <family val="2"/>
      </rPr>
      <t>C</t>
    </r>
    <r>
      <rPr>
        <b/>
        <u/>
        <sz val="10"/>
        <color rgb="FF000000"/>
        <rFont val="Arial"/>
        <family val="2"/>
      </rPr>
      <t xml:space="preserve">APACIDAD: 9.000 BTU </t>
    </r>
  </si>
  <si>
    <t>RESUMEN OFERTA ECONÓMICA</t>
  </si>
  <si>
    <t>TOTAL OFERTA ECONÓMICA INCLUIDO AU</t>
  </si>
  <si>
    <r>
      <t xml:space="preserve">d) </t>
    </r>
    <r>
      <rPr>
        <i/>
        <sz val="10"/>
        <color rgb="FF000000"/>
        <rFont val="Arial"/>
        <family val="2"/>
      </rPr>
      <t>Cada costo unitario y totales, deben estar ajustados al peso, sin centavos es decir CERO decimales</t>
    </r>
    <r>
      <rPr>
        <i/>
        <sz val="10"/>
        <color theme="1"/>
        <rFont val="Arial"/>
        <family val="2"/>
      </rPr>
      <t xml:space="preserve"> y el porcentaje de AU debe estar ajustado a dos (2) decimales </t>
    </r>
  </si>
  <si>
    <t>VALOR TOTAL OFERTA ECONÓMICA</t>
  </si>
  <si>
    <t>$</t>
  </si>
  <si>
    <t>TOTAL OFERTA ECONÓMICA</t>
  </si>
  <si>
    <r>
      <t>Mantenimiento al Sistema de bombeo de las torres de enfriamiento. Bombas, marca HALBERG-NOWA, modelo 6520 con M</t>
    </r>
    <r>
      <rPr>
        <b/>
        <u/>
        <sz val="10"/>
        <color rgb="FF000000"/>
        <rFont val="Arial"/>
        <family val="2"/>
      </rPr>
      <t>otores de 4 H.P</t>
    </r>
    <r>
      <rPr>
        <sz val="10"/>
        <color rgb="FF000000"/>
        <rFont val="Arial"/>
        <family val="2"/>
      </rPr>
      <t xml:space="preserve">.  Incluye Cambio de empaques, alineación entre el motor y la bomba, limpieza en general, </t>
    </r>
    <r>
      <rPr>
        <sz val="10"/>
        <color rgb="FFFF0000"/>
        <rFont val="Arial"/>
        <family val="2"/>
      </rPr>
      <t>CAMBIO DE RODAMIENTOS</t>
    </r>
    <r>
      <rPr>
        <sz val="10"/>
        <color rgb="FF000000"/>
        <rFont val="Arial"/>
        <family val="2"/>
      </rPr>
      <t>, etc.</t>
    </r>
  </si>
  <si>
    <r>
      <t xml:space="preserve">Mantenimiento al Sistema de bombeo torres enfriamiento. Bomba, marca HALBERG-NOWA, modelo 5020 con </t>
    </r>
    <r>
      <rPr>
        <b/>
        <sz val="10"/>
        <color rgb="FF000000"/>
        <rFont val="Arial"/>
        <family val="2"/>
      </rPr>
      <t>motores de 4 H.P</t>
    </r>
    <r>
      <rPr>
        <sz val="10"/>
        <color rgb="FF000000"/>
        <rFont val="Arial"/>
        <family val="2"/>
      </rPr>
      <t xml:space="preserve">. Incluye Cambio de empaques, alineación entre el motor y la bomba, limpieza en general, </t>
    </r>
    <r>
      <rPr>
        <sz val="10"/>
        <color rgb="FFFF0000"/>
        <rFont val="Arial"/>
        <family val="2"/>
      </rPr>
      <t>CAMBIO DE RODAMIENTOS</t>
    </r>
    <r>
      <rPr>
        <sz val="10"/>
        <color rgb="FF000000"/>
        <rFont val="Arial"/>
        <family val="2"/>
      </rPr>
      <t>, etc.</t>
    </r>
  </si>
  <si>
    <r>
      <t xml:space="preserve">Mantenimiento al Sistema de ventilación de las torres enfriamiento, aspas  y </t>
    </r>
    <r>
      <rPr>
        <b/>
        <sz val="10"/>
        <color rgb="FF000000"/>
        <rFont val="Arial"/>
        <family val="2"/>
      </rPr>
      <t>motores marca WED de 4 H.P</t>
    </r>
    <r>
      <rPr>
        <sz val="10"/>
        <color rgb="FF000000"/>
        <rFont val="Arial"/>
        <family val="2"/>
      </rPr>
      <t xml:space="preserve">. Incluye Cambio de empaques, ajuste y perfecto funcionamiento con la aspa, limpieza en general, </t>
    </r>
    <r>
      <rPr>
        <sz val="10"/>
        <color rgb="FFFF0000"/>
        <rFont val="Arial"/>
        <family val="2"/>
      </rPr>
      <t>CAMBIO DE RODAMIENTOS</t>
    </r>
    <r>
      <rPr>
        <sz val="10"/>
        <color rgb="FF000000"/>
        <rFont val="Arial"/>
        <family val="2"/>
      </rPr>
      <t>, etc.</t>
    </r>
  </si>
  <si>
    <r>
      <t xml:space="preserve">Realizar el tratamiento químico del agua utilizada para la refrigeración del sistema (2 torres de enfriamiento). Este debe permitir hacer control por medio de inhibidores de corrosión  e incrustaciones y también control microbiológico. 
Los insumos quimicos  para el tratamiento del agua, deberan ser suficientes y con una dosificación constante para un periodo de tres (3) meses de tratamiento y/o mantenimiento, conforme a los estandares recomendados por las empresas que los suministran.
Además se deben realizar reportes periodicos del estado del agua.  </t>
    </r>
    <r>
      <rPr>
        <sz val="10"/>
        <color rgb="FFFF0000"/>
        <rFont val="Arial"/>
        <family val="2"/>
      </rPr>
      <t>(un tratamiento dura tres meses x tres veces durante el contrato)</t>
    </r>
    <r>
      <rPr>
        <sz val="10"/>
        <color rgb="FF000000"/>
        <rFont val="Arial"/>
        <family val="2"/>
      </rPr>
      <t xml:space="preserve"> el proponente debera tener en cuenta lo inmediatamente anterior</t>
    </r>
  </si>
  <si>
    <t>Mantenimiento a:
FILTRO DE 39x48.7x4.5cms EN FIBRA SINTETICA LAVABLE.
TIPO HEPA CLASE H13</t>
  </si>
  <si>
    <t>FILTRO DE 49.5x33.33x4.8cms EN FIBRA SINTETICA LAVABLE.
TIPO HEPA CLASE H13</t>
  </si>
  <si>
    <r>
      <t xml:space="preserve">Mantenimiento Equipo de aire acondicionado marca LG, tipo piso techo, modelo AVNQ36GMIH0 </t>
    </r>
    <r>
      <rPr>
        <b/>
        <u/>
        <sz val="10"/>
        <color rgb="FF000000"/>
        <rFont val="Arial"/>
        <family val="2"/>
      </rPr>
      <t xml:space="preserve">CAPACIDAD: 36.000 BTU. </t>
    </r>
    <r>
      <rPr>
        <sz val="10"/>
        <color rgb="FF000000"/>
        <rFont val="Arial"/>
        <family val="2"/>
      </rPr>
      <t xml:space="preserve">(Sala </t>
    </r>
    <r>
      <rPr>
        <sz val="10"/>
        <color rgb="FFFF0000"/>
        <rFont val="Arial"/>
        <family val="2"/>
      </rPr>
      <t>Servidores y Sala de juntas</t>
    </r>
    <r>
      <rPr>
        <sz val="10"/>
        <color rgb="FF000000"/>
        <rFont val="Arial"/>
        <family val="2"/>
      </rPr>
      <t>)</t>
    </r>
  </si>
  <si>
    <r>
      <t xml:space="preserve">Mantenimiento Equipo de aire acondicionado marca KFIR, piso mini split, modelo KFI09 </t>
    </r>
    <r>
      <rPr>
        <b/>
        <sz val="10"/>
        <color rgb="FF000000"/>
        <rFont val="Arial"/>
        <family val="2"/>
      </rPr>
      <t>C</t>
    </r>
    <r>
      <rPr>
        <b/>
        <u/>
        <sz val="10"/>
        <color rgb="FF000000"/>
        <rFont val="Arial"/>
        <family val="2"/>
      </rPr>
      <t xml:space="preserve">APACIDAD: 9.000 BTU </t>
    </r>
    <r>
      <rPr>
        <sz val="10"/>
        <color rgb="FF000000"/>
        <rFont val="Arial"/>
        <family val="2"/>
      </rPr>
      <t>(</t>
    </r>
    <r>
      <rPr>
        <sz val="10"/>
        <color rgb="FFFF0000"/>
        <rFont val="Arial"/>
        <family val="2"/>
      </rPr>
      <t>Sala información, piso 2</t>
    </r>
    <r>
      <rPr>
        <sz val="10"/>
        <color rgb="FF000000"/>
        <rFont val="Arial"/>
        <family val="2"/>
      </rPr>
      <t>)</t>
    </r>
  </si>
  <si>
    <t>AU %</t>
  </si>
  <si>
    <t>MANTENIMIENTO CORRECTIVO EQUIPOS SEDE PARQUE METROPOLITANO DE LAS AGUAS</t>
  </si>
  <si>
    <t>VALOR TOTAL OFERTA ECONÓMICA DESTINANDA PARA LOS ITEMS:
MANTENIMIENTO CORRECTIVO</t>
  </si>
  <si>
    <t xml:space="preserve">RESUMEN OFERTA ECONÓMICA POR COMPONENTE y POR RUBRO PRESUPUESTAL </t>
  </si>
  <si>
    <t>DESCRIPCIÓN DEL ÍTEM</t>
  </si>
  <si>
    <t>RESUMEN OFERTA ECONÓMICA PARA MANTENIMIENTO CORRECTIVO</t>
  </si>
  <si>
    <t>Notas de apoyo</t>
  </si>
  <si>
    <t xml:space="preserve">b) El Proponente debe tener en cuenta  que Valor Total de su Oferta Económica consolidada incluido AU  después de correcciones aritméticas no puede superar el Valor Total del Presupuesto Oficial incluido AU so pena de rechazo
Ni podrá exceder el Presupuesto Oficial definido para cada Rubro Presupuestal,
Además debe tener en cuenta que el porcentaje del AU.que presente NO debe ser mayor al 18% del Valor Oficial del Porcentaje de A.U, establecido en el Presupuesto Oficial,, so pena de rechazo
Tampoco debe modificar ningún valor de los Costos de los ítems de Mantenimiento Correctivo, ya que son valores fijos e inmodificables por el Proponente en su Oferta.  De igual manera, el proponente no podrá sobrepasar el Presupuesto Oficial máximo incluido AU, establecido para cada uno de los ítems de Mantenimiento Correctivo, So pena de rechazo. </t>
  </si>
  <si>
    <t>2.1.2.02.02.008.</t>
  </si>
  <si>
    <t>SUBTOTAL MANTENIMIENTO PREVENTIVO - PARA LA SEDE ADMINISTRATIVA AMVA  - TORRE 1</t>
  </si>
  <si>
    <r>
      <t>SUBTOTAL MANTENIMIENTO CORRECTIVO - PARA LA SEDE ADMINISTRATIVA AMVA - TORRE 1
(</t>
    </r>
    <r>
      <rPr>
        <b/>
        <sz val="10"/>
        <color rgb="FFFF0000"/>
        <rFont val="Arial"/>
        <family val="2"/>
      </rPr>
      <t>Partida fija, inmodificable y reembolsable</t>
    </r>
    <r>
      <rPr>
        <b/>
        <sz val="10"/>
        <rFont val="Arial"/>
        <family val="2"/>
      </rPr>
      <t>)</t>
    </r>
  </si>
  <si>
    <t xml:space="preserve"> MANTENIMIENTO PREVENTIVO PARA LA SEDE ADMINISTRATIVA AMVA TORRE 2</t>
  </si>
  <si>
    <t>SUBTOTAL MANTENIMIENTO PREVENTIVO - PARA LA SEDE ADMINISTRATIVA AMVA  - TORRE 2</t>
  </si>
  <si>
    <r>
      <t>SUBTOTAL MANTENIMIENTO CORRECTIVO - PARA LA SEDE ADMINISTRATIVA AMVA - TORRE 2
(</t>
    </r>
    <r>
      <rPr>
        <b/>
        <sz val="10"/>
        <color rgb="FFFF0000"/>
        <rFont val="Arial"/>
        <family val="2"/>
      </rPr>
      <t>Partida fija, inmodificable y reembolsable</t>
    </r>
    <r>
      <rPr>
        <b/>
        <sz val="10"/>
        <rFont val="Arial"/>
        <family val="2"/>
      </rPr>
      <t>)</t>
    </r>
  </si>
  <si>
    <t>MANTENIMIENTO PREVENTIVO PARA LA SEDE PARQUE METROPOLITANO DE LAS AGUAS</t>
  </si>
  <si>
    <t>2.1.5.02.08</t>
  </si>
  <si>
    <t>2.1.5.02.08.</t>
  </si>
  <si>
    <t>SUBTOTAL MANTENIMIENTO PREVENTIVO - SEDE ADMINISTRATIVA (TORRE 1 + TORRE 2)
RUBRO PRESUPUESTAL - 2.1.2.02.02.008.</t>
  </si>
  <si>
    <r>
      <t>SUBTOTAL MANTENIMIENTO CORRECTIVO -  SEDE ADMINISTRATIVA (TORRE 1 + TORRE 2)
(</t>
    </r>
    <r>
      <rPr>
        <b/>
        <sz val="10"/>
        <color rgb="FFFF0000"/>
        <rFont val="Arial"/>
        <family val="2"/>
      </rPr>
      <t>Partida fija, inmodificable y reembolsable</t>
    </r>
    <r>
      <rPr>
        <b/>
        <sz val="10"/>
        <rFont val="Arial"/>
        <family val="2"/>
      </rPr>
      <t>)
RUBRO PRESUPUESTAL 2.1.2.02.02.008.</t>
    </r>
  </si>
  <si>
    <t>SUBTOTAL MANTENIMIENTO PREVENTIVO - SEDE PARQUE METROPOLITANO DE LAS AGUAS
RUBRO PRESUPUESTAL - 2.1.5.02.08</t>
  </si>
  <si>
    <r>
      <t>SUBTOTAL MANTENIMIENTO CORRECTIVO -  SEDE PARQUE METROPOLITANO DE LAS AGUAS
(</t>
    </r>
    <r>
      <rPr>
        <b/>
        <sz val="10"/>
        <color rgb="FFFF0000"/>
        <rFont val="Arial"/>
        <family val="2"/>
      </rPr>
      <t>Partida fija, inmodificable y reembolsable</t>
    </r>
    <r>
      <rPr>
        <b/>
        <sz val="10"/>
        <rFont val="Arial"/>
        <family val="2"/>
      </rPr>
      <t>)
RUBRO PRESUPUESTAL 2.1.5.02.08</t>
    </r>
  </si>
  <si>
    <t>COMPONENTE: -. SUMINISTRO E INSTALACIÓN</t>
  </si>
  <si>
    <t>SUBTOTAL - OFERTA ECONÓMICA - MANTENIMIENTO SEDE ADMINISTRATIVA
(MANTENIMIENTO PREVENTIVO Y CORRECTIVO  TORRE 1 + TORRE 2)
RUBRO PRESUPUESTAL - 2.1.2.02.02.008.</t>
  </si>
  <si>
    <t>SUBTOTAL - OFERTA ECONÓMICA - MANTENIMIENTO SEDE PARQUE METROPOLITANO DE LAS AGUAS
(MANTENIMIENTO PREVENTIVO Y CORRECTIVO)
RUBRO PRESUPUESTAL 2.1.5.02.08</t>
  </si>
  <si>
    <r>
      <t>a) E</t>
    </r>
    <r>
      <rPr>
        <i/>
        <sz val="10"/>
        <color rgb="FF000000"/>
        <rFont val="Arial"/>
        <family val="2"/>
      </rPr>
      <t>l proponente al elaborar su oferta económica, deberá hacerlo en Formulario de Precios publicado por la Entidad, cada precio unitario y precio total debe ser presentada en pesos colombianos, sin centavos, es decir con cero decimales. Además, debe tener en cuenta, no modificar el Formulario, endicho sentido no alterar la descripción, ni las unidades de medida, ni cantidades de los ítems, tampoco consignar ítems no relacionados, ni dejar de consignar las cantidades de un ítem; igualmente debe tener en cuenta consignar el precio unitario a cada ítem y si ofrece como precio unitario cero (0), y para esta última situación, el proponente debe presentar una comunicación adicional a la Oferta Económica, suscrita por el Representante Legal en que señale el (los) ítem(s) para el (los) que determinó el valor unitario de $0 con las correspondientes explicaciones  .</t>
    </r>
  </si>
  <si>
    <t>REALIZAR EL MANTENIMIENTO PREVENTIVO Y CORRECTIVO CON SUMINISTRO DE REPUESTOS PARA EL SISTEMA DE AIRE ACONDICIONADO INSTALADO EN EL ÁREA METROPOLITANA DEL VALLE DE ABURRÁ Y EL PARQUE METROPOLITANO DE LAS AGUAS</t>
  </si>
  <si>
    <t>Mantenimiento a:
FILTRO DE 137X30X4CMS AL 35-45% DE EFICIENCIA, EN
FIBRA SINTETICA LAVABLE. TIPO HEPA CLASE H13.</t>
  </si>
  <si>
    <t>2.1.5.01.03.</t>
  </si>
  <si>
    <t>SUBTOTAL -POFERTA ECONÓMICA- COMPONENTE - SUMINISTRO E INSTALACIÓN 
RUBRO PRESUPUESTAL 2.1.5.01.03.</t>
  </si>
  <si>
    <t>Suministro de Equipo de Aire Acondicionado Tipo Split, Sistema con compresor inverter, compuesto por evaporadora y condensadora, control remoto inalámbrico LCD, con temporizador, tubería de cobre, función de turbo, eficiencia igual o superior a 3.25, con protección anticorrosión, con purificador de aire, eficiencia energética tipo C, con CAPACIDAD MINIMA DE 60.000 BTU (para instalar en los auditorios del Parque Metropolitano de las aguas) (Incluye todos los componentes)</t>
  </si>
  <si>
    <t>DESCRIPCIÓN COMPONENTE Y RUBRO PRESUPUESTAL</t>
  </si>
  <si>
    <t>SUMINISTRO E INSTALACIÓN 
RUBRO PRESUPUESTAL 2.1.5.01.03.</t>
  </si>
  <si>
    <r>
      <t xml:space="preserve">Los Proponentes interesados en el presente proceso, para presentar la Oferta Económica, deben hacerlo en el Formulario - OFERTA ECONÓMICA
</t>
    </r>
    <r>
      <rPr>
        <b/>
        <i/>
        <sz val="10"/>
        <color rgb="FFFF0000"/>
        <rFont val="Arial"/>
        <family val="2"/>
      </rPr>
      <t>El proponente deberá presentar junto con su propuesta, su Oferta Económica debidamente firmada por las personas competentes.</t>
    </r>
  </si>
  <si>
    <t>El valor total de su Oferta Económica INCLUIDO AU  después de correcciones aritméticas no puede superar el Valor Total del Presupuesto Oficial INCLUIDO AU so pena de rechazo
Además debe tener en cuenta que el porcentaje del AU.que presente NO debe ser mayor al 18% del Valor Oficial del Porcentaje de A.U, establecido en el Presupuesto Oficial,, so pena de rechazo</t>
  </si>
  <si>
    <t>OFERTA ECONÓMICA CONSOLIDADA</t>
  </si>
  <si>
    <t>TOTAL COSTO DIRECTO PARA MANTENIMIENTO CORRECTIVO
(VALOR DEFINIDO COMO FIJO e INMODIFICABLE)</t>
  </si>
  <si>
    <r>
      <rPr>
        <sz val="10"/>
        <color rgb="FFFF0000"/>
        <rFont val="Arial"/>
        <family val="2"/>
      </rPr>
      <t>(*)</t>
    </r>
    <r>
      <rPr>
        <sz val="10"/>
        <color theme="1"/>
        <rFont val="Arial"/>
        <family val="2"/>
      </rPr>
      <t xml:space="preserve"> </t>
    </r>
    <r>
      <rPr>
        <b/>
        <sz val="10"/>
        <color rgb="FFFF0000"/>
        <rFont val="Arial"/>
        <family val="2"/>
      </rPr>
      <t>La Entidad estableció el COSTO DIRECTO del ítem de MANTENIMIENTO CORRECTIVO como un VALOR FIJO e INMODIFICABLE. Por lo tanto, los valores en rojo, son Valores Fijos e Inmodificables por el Oferente en su propuesta. De igual manera, el proponente no podrá sobrepasar el Presupuesto Oficial máximo incluido AU, establecido para cada uno de los ítems indicados, So pena de rechazo.  
Los valores de los ÍTEMS de "MANTENIMIENTO CORRECTIVO" son  REEMBOLSABLES</t>
    </r>
    <r>
      <rPr>
        <sz val="10"/>
        <color theme="1"/>
        <rFont val="Arial"/>
        <family val="2"/>
      </rPr>
      <t xml:space="preserve">, con la finalidad de que serán ejecutados en la proporción y durante los tiempos en que se presenten las necesidades que cada uno de ellos busca satisfacer. Por ello, durante la ejecución del contrato la Entidad cancelará dichos ítems única y exclusivamente sobre los montos que el contratista logre demostrar su ejecución en desarrollo del objeto contractual, presentando para ello el respectivo soporte del gasto realizado para adquirir el bien o prestar el servicio requerido - </t>
    </r>
  </si>
  <si>
    <t>e) La Supervisión que se designe para la vigilancia y seguimiento del Contrato deberá revisar , los dineros que con recursos públicos ordena pagar, y por ello, no pueden existir ítems sin justificación alguna, por lo que las Supervisión deberá revisar acorde con lo mencionado, los dineros que ordena pagar, esto incluye el control directo y la verificación de soportes de la ejecución de cada uno de los ítems correspondientes a los Costos Directos y de los Gastos de Administración, de tal forma que se compruebe su cumplimiento y valor real; y así sujetar los pagos de las Actas de pago y la Liquidación del Contrato a los ítems del Costo Directo y Gastos de Administración que realmente se ejecuten y por su valor respectivo; en caso que exista variaciones de los valores revisados con respecto del valor propuesto en un menor valor al de la propuesta, se efectuaran los ajustes respectivos para establecer el efectivo valor a pagar. En todo caso, lo ejecutado no podrá superar el valor de la propuesta económica. Lo anterior en cumplimiento a orientaciones de la Contraloría General y Consejo de Estado derivados del artículo 83 de la Ley 1474 de 2011</t>
  </si>
  <si>
    <t>COMPONENTE 1 - MANTENIMIENTO</t>
  </si>
  <si>
    <t>SEDE ADMINISTRATIVA (TORRES 1 y 2)</t>
  </si>
  <si>
    <t>MANTENIMIENTO PREVENTIVO</t>
  </si>
  <si>
    <t>SUBTOTAL MANTENIMIENTO SEDE (PREVENTIVO + CORRECTIVO)
RUBRO PRESUPUESTAL 2.1.2.02.02.008 - Funcionamiento Sede</t>
  </si>
  <si>
    <t>SEDE PARQUE METROPOLITANO DE LAS AGUAS</t>
  </si>
  <si>
    <t>SUBTOTAL MANTENIMIENTO SEDE PARQUE METROPOLITANO DE LAS AGUAS (PREVENTIVO + CORRECTIVO) 
RUBRO PRESUPUESTAL 2.1.5.02.08. - Funcionamiento Parque</t>
  </si>
  <si>
    <t>COMPONENTE 2 - SUMINISTRO E INSTALACIÓN</t>
  </si>
  <si>
    <t xml:space="preserve">MANTENIMIENTO CORRECTIVO </t>
  </si>
  <si>
    <t>El valor total de su Oferta Económica INCLUIDO AU POR RUBRO PRESUPUESTAL después de correcciones aritméticas no puede superar el Valor Total del Presupuesto Oficial INCLUIDO AU POR RUBRO PRESUPUESTAL so pena de rechazo</t>
  </si>
  <si>
    <t>FORMULARIO N° 7</t>
  </si>
  <si>
    <t>SELECCIÓN ABREVIADA DE MENOR CUANTÍA No. 008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</si>
</sst>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43" formatCode="_-* #,##0.00_-;\-* #,##0.00_-;_-* &quot;-&quot;??_-;_-@_-"/>
    <numFmt numFmtId="164" formatCode="_-* #,##0.00\ _€_-;\-* #,##0.00\ _€_-;_-* &quot;-&quot;??\ _€_-;_-@_-"/>
    <numFmt numFmtId="165" formatCode="_-&quot;$&quot;* #,##0.00_-;\-&quot;$&quot;* #,##0.00_-;_-&quot;$&quot;* &quot;-&quot;??_-;_-@_-"/>
    <numFmt numFmtId="166" formatCode="_(&quot;$&quot;\ * #,##0.00_);_(&quot;$&quot;\ * \(#,##0.00\);_(&quot;$&quot;\ * &quot;-&quot;??_);_(@_)"/>
    <numFmt numFmtId="167" formatCode="_(* #,##0.00_);_(* \(#,##0.00\);_(* &quot;-&quot;??_);_(@_)"/>
    <numFmt numFmtId="168" formatCode="#,##0.00&quot; &quot;;&quot; (&quot;#,##0.00&quot;)&quot;;&quot; -&quot;#&quot; &quot;;@&quot; &quot;"/>
    <numFmt numFmtId="169" formatCode="&quot;$&quot;\ #,##0.0"/>
    <numFmt numFmtId="170" formatCode="#,##0.00_);\-#,##0.00"/>
  </numFmts>
  <fonts count="26" x14ac:knownFonts="1">
    <font>
      <sz val="11"/>
      <color theme="1"/>
      <name val="Calibri"/>
      <family val="2"/>
      <scheme val="minor"/>
    </font>
    <font>
      <sz val="11"/>
      <color theme="1"/>
      <name val="Calibri"/>
      <family val="2"/>
      <scheme val="minor"/>
    </font>
    <font>
      <sz val="11"/>
      <color indexed="8"/>
      <name val="Calibri"/>
      <family val="2"/>
    </font>
    <font>
      <sz val="10"/>
      <name val="Arial"/>
      <family val="2"/>
    </font>
    <font>
      <sz val="10"/>
      <color rgb="FF000000"/>
      <name val="Arial"/>
      <family val="2"/>
    </font>
    <font>
      <sz val="11"/>
      <color theme="1"/>
      <name val="Arial"/>
      <family val="2"/>
    </font>
    <font>
      <b/>
      <sz val="11"/>
      <color rgb="FFFF0000"/>
      <name val="Arial"/>
      <family val="2"/>
    </font>
    <font>
      <b/>
      <sz val="10"/>
      <color rgb="FF000000"/>
      <name val="Arial"/>
      <family val="2"/>
    </font>
    <font>
      <sz val="10"/>
      <color theme="1"/>
      <name val="Arial"/>
      <family val="2"/>
    </font>
    <font>
      <sz val="10"/>
      <color rgb="FFFF0000"/>
      <name val="Arial"/>
      <family val="2"/>
    </font>
    <font>
      <b/>
      <sz val="10"/>
      <color rgb="FFFF0000"/>
      <name val="Arial"/>
      <family val="2"/>
    </font>
    <font>
      <b/>
      <sz val="10"/>
      <color theme="1"/>
      <name val="Arial"/>
      <family val="2"/>
    </font>
    <font>
      <b/>
      <sz val="10"/>
      <name val="Arial"/>
      <family val="2"/>
    </font>
    <font>
      <b/>
      <sz val="9"/>
      <name val="Arial"/>
      <family val="2"/>
    </font>
    <font>
      <b/>
      <sz val="9"/>
      <color theme="1"/>
      <name val="Arial"/>
      <family val="2"/>
    </font>
    <font>
      <sz val="11"/>
      <name val="Calibri"/>
      <family val="2"/>
      <scheme val="minor"/>
    </font>
    <font>
      <sz val="10"/>
      <color theme="0"/>
      <name val="Arial"/>
      <family val="2"/>
    </font>
    <font>
      <i/>
      <sz val="10"/>
      <color theme="1"/>
      <name val="Arial"/>
      <family val="2"/>
    </font>
    <font>
      <i/>
      <sz val="10"/>
      <color rgb="FF000000"/>
      <name val="Arial"/>
      <family val="2"/>
    </font>
    <font>
      <b/>
      <u/>
      <sz val="10"/>
      <color theme="1"/>
      <name val="Arial"/>
      <family val="2"/>
    </font>
    <font>
      <b/>
      <u/>
      <sz val="10"/>
      <color rgb="FF000000"/>
      <name val="Arial"/>
      <family val="2"/>
    </font>
    <font>
      <sz val="10"/>
      <name val="Courier"/>
      <family val="3"/>
    </font>
    <font>
      <i/>
      <sz val="10"/>
      <color rgb="FFFF0000"/>
      <name val="Arial"/>
      <family val="2"/>
    </font>
    <font>
      <b/>
      <i/>
      <sz val="10"/>
      <color rgb="FFFF0000"/>
      <name val="Arial"/>
      <family val="2"/>
    </font>
    <font>
      <b/>
      <i/>
      <sz val="8"/>
      <color theme="1"/>
      <name val="Arial"/>
      <family val="2"/>
    </font>
    <font>
      <b/>
      <i/>
      <sz val="10"/>
      <color theme="1"/>
      <name val="Arial"/>
      <family val="2"/>
    </font>
  </fonts>
  <fills count="15">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D9D9D9"/>
        <bgColor indexed="64"/>
      </patternFill>
    </fill>
    <fill>
      <patternFill patternType="solid">
        <fgColor theme="8" tint="0.79998168889431442"/>
        <bgColor indexed="64"/>
      </patternFill>
    </fill>
    <fill>
      <patternFill patternType="solid">
        <fgColor rgb="FFFFFFFF"/>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rgb="FFFFFF00"/>
        <bgColor indexed="64"/>
      </patternFill>
    </fill>
    <fill>
      <patternFill patternType="solid">
        <fgColor theme="7" tint="0.79998168889431442"/>
        <bgColor indexed="64"/>
      </patternFill>
    </fill>
  </fills>
  <borders count="29">
    <border>
      <left/>
      <right/>
      <top/>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right/>
      <top style="medium">
        <color theme="0" tint="-0.34998626667073579"/>
      </top>
      <bottom/>
      <diagonal/>
    </border>
    <border>
      <left/>
      <right style="medium">
        <color theme="0" tint="-0.34998626667073579"/>
      </right>
      <top style="medium">
        <color theme="0" tint="-0.34998626667073579"/>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ck">
        <color theme="0" tint="-0.34998626667073579"/>
      </left>
      <right/>
      <top style="thick">
        <color theme="0" tint="-0.34998626667073579"/>
      </top>
      <bottom style="thin">
        <color theme="0" tint="-0.34998626667073579"/>
      </bottom>
      <diagonal/>
    </border>
    <border>
      <left/>
      <right/>
      <top style="thick">
        <color theme="0" tint="-0.34998626667073579"/>
      </top>
      <bottom style="thin">
        <color theme="0" tint="-0.34998626667073579"/>
      </bottom>
      <diagonal/>
    </border>
    <border>
      <left/>
      <right style="thick">
        <color theme="0" tint="-0.34998626667073579"/>
      </right>
      <top style="thick">
        <color theme="0" tint="-0.34998626667073579"/>
      </top>
      <bottom style="thin">
        <color theme="0" tint="-0.34998626667073579"/>
      </bottom>
      <diagonal/>
    </border>
    <border>
      <left/>
      <right/>
      <top/>
      <bottom style="medium">
        <color theme="0" tint="-0.34998626667073579"/>
      </bottom>
      <diagonal/>
    </border>
    <border>
      <left/>
      <right style="medium">
        <color theme="0" tint="-0.34998626667073579"/>
      </right>
      <top/>
      <bottom style="medium">
        <color theme="0" tint="-0.34998626667073579"/>
      </bottom>
      <diagonal/>
    </border>
    <border>
      <left style="medium">
        <color theme="0" tint="-0.34998626667073579"/>
      </left>
      <right/>
      <top/>
      <bottom style="medium">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medium">
        <color theme="0" tint="-0.34998626667073579"/>
      </left>
      <right/>
      <top style="medium">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medium">
        <color theme="0" tint="-0.34998626667073579"/>
      </left>
      <right/>
      <top/>
      <bottom/>
      <diagonal/>
    </border>
  </borders>
  <cellStyleXfs count="38">
    <xf numFmtId="0" fontId="0" fillId="0" borderId="0"/>
    <xf numFmtId="167"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8" fontId="2" fillId="0" borderId="0"/>
    <xf numFmtId="167" fontId="3" fillId="0" borderId="0" applyFont="0" applyFill="0" applyBorder="0" applyAlignment="0" applyProtection="0"/>
    <xf numFmtId="43" fontId="1" fillId="0" borderId="0" applyFont="0" applyFill="0" applyBorder="0" applyAlignment="0" applyProtection="0"/>
    <xf numFmtId="167" fontId="4"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5" fontId="4" fillId="0" borderId="0" applyFont="0" applyFill="0" applyBorder="0" applyAlignment="0" applyProtection="0"/>
    <xf numFmtId="0" fontId="1" fillId="0" borderId="0"/>
    <xf numFmtId="0" fontId="3" fillId="0" borderId="0"/>
    <xf numFmtId="0" fontId="1" fillId="0" borderId="0"/>
    <xf numFmtId="0" fontId="1" fillId="0" borderId="0"/>
    <xf numFmtId="0" fontId="4" fillId="0" borderId="0"/>
    <xf numFmtId="9"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0" fontId="5" fillId="0" borderId="0"/>
    <xf numFmtId="0" fontId="3" fillId="0" borderId="0"/>
    <xf numFmtId="0" fontId="3" fillId="0" borderId="0"/>
    <xf numFmtId="0" fontId="3" fillId="0" borderId="0"/>
    <xf numFmtId="0" fontId="1" fillId="0" borderId="0"/>
    <xf numFmtId="0" fontId="1" fillId="0" borderId="0"/>
    <xf numFmtId="170" fontId="21" fillId="0" borderId="0"/>
    <xf numFmtId="0" fontId="4" fillId="0" borderId="0" applyNumberFormat="0" applyBorder="0" applyProtection="0"/>
    <xf numFmtId="43" fontId="1" fillId="0" borderId="0" applyFont="0" applyFill="0" applyBorder="0" applyAlignment="0" applyProtection="0"/>
    <xf numFmtId="166" fontId="1" fillId="0" borderId="0" applyFont="0" applyFill="0" applyBorder="0" applyAlignment="0" applyProtection="0"/>
    <xf numFmtId="42" fontId="1" fillId="0" borderId="0" applyFont="0" applyFill="0" applyBorder="0" applyAlignment="0" applyProtection="0"/>
    <xf numFmtId="9" fontId="3" fillId="0" borderId="0" applyFont="0" applyFill="0" applyBorder="0" applyAlignment="0" applyProtection="0"/>
    <xf numFmtId="166" fontId="2"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0" fontId="3" fillId="0" borderId="0"/>
    <xf numFmtId="165" fontId="3" fillId="0" borderId="0" applyFont="0" applyFill="0" applyBorder="0" applyAlignment="0" applyProtection="0"/>
    <xf numFmtId="44" fontId="1" fillId="0" borderId="0" applyFont="0" applyFill="0" applyBorder="0" applyAlignment="0" applyProtection="0"/>
  </cellStyleXfs>
  <cellXfs count="160">
    <xf numFmtId="0" fontId="0" fillId="0" borderId="0" xfId="0"/>
    <xf numFmtId="0" fontId="6" fillId="0" borderId="0" xfId="20" applyFont="1" applyAlignment="1">
      <alignment horizontal="center" vertical="center"/>
    </xf>
    <xf numFmtId="169" fontId="0" fillId="0" borderId="0" xfId="0" applyNumberFormat="1"/>
    <xf numFmtId="0" fontId="8" fillId="0" borderId="0" xfId="0" applyFont="1"/>
    <xf numFmtId="169" fontId="8" fillId="0" borderId="0" xfId="0" applyNumberFormat="1" applyFont="1" applyAlignment="1">
      <alignment horizontal="right"/>
    </xf>
    <xf numFmtId="0" fontId="8" fillId="0" borderId="0" xfId="0" applyFont="1" applyAlignment="1">
      <alignment horizontal="center" vertical="center"/>
    </xf>
    <xf numFmtId="0" fontId="8" fillId="0" borderId="0" xfId="0" applyFont="1" applyAlignment="1">
      <alignment vertical="center"/>
    </xf>
    <xf numFmtId="9" fontId="0" fillId="0" borderId="0" xfId="0" applyNumberFormat="1"/>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1" fillId="3" borderId="1" xfId="0" applyFont="1" applyFill="1" applyBorder="1" applyAlignment="1">
      <alignment vertical="center" wrapText="1"/>
    </xf>
    <xf numFmtId="169" fontId="3" fillId="0" borderId="1" xfId="0" applyNumberFormat="1" applyFont="1" applyBorder="1" applyAlignment="1">
      <alignment horizontal="right" vertical="center"/>
    </xf>
    <xf numFmtId="0" fontId="11" fillId="3" borderId="7"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8" fillId="0" borderId="7" xfId="0" applyFont="1" applyBorder="1" applyAlignment="1">
      <alignment horizontal="center" vertical="center"/>
    </xf>
    <xf numFmtId="169" fontId="8" fillId="4" borderId="7" xfId="0" applyNumberFormat="1" applyFont="1" applyFill="1" applyBorder="1" applyAlignment="1">
      <alignment vertical="center"/>
    </xf>
    <xf numFmtId="1" fontId="7" fillId="2" borderId="1" xfId="1" applyNumberFormat="1" applyFont="1" applyFill="1" applyBorder="1" applyAlignment="1">
      <alignment horizontal="center" vertical="center" wrapText="1"/>
    </xf>
    <xf numFmtId="0" fontId="9" fillId="0" borderId="0" xfId="0" applyFont="1" applyAlignment="1">
      <alignment vertical="center"/>
    </xf>
    <xf numFmtId="0" fontId="9" fillId="0" borderId="0" xfId="0" applyFont="1"/>
    <xf numFmtId="169" fontId="9" fillId="0" borderId="0" xfId="0" applyNumberFormat="1" applyFont="1"/>
    <xf numFmtId="169" fontId="11" fillId="3" borderId="1" xfId="0" applyNumberFormat="1" applyFont="1" applyFill="1" applyBorder="1" applyAlignment="1">
      <alignment vertical="center" wrapText="1"/>
    </xf>
    <xf numFmtId="0" fontId="3" fillId="0" borderId="1" xfId="0" applyFont="1" applyBorder="1" applyAlignment="1">
      <alignment vertical="center" wrapText="1"/>
    </xf>
    <xf numFmtId="0" fontId="15" fillId="0" borderId="1" xfId="0" applyFont="1" applyBorder="1" applyAlignment="1">
      <alignment horizontal="center" vertical="center"/>
    </xf>
    <xf numFmtId="169" fontId="11" fillId="3" borderId="7" xfId="0" applyNumberFormat="1" applyFont="1" applyFill="1" applyBorder="1" applyAlignment="1">
      <alignment horizontal="right" vertical="center"/>
    </xf>
    <xf numFmtId="169" fontId="0" fillId="0" borderId="0" xfId="0" applyNumberFormat="1" applyAlignment="1">
      <alignment vertical="center"/>
    </xf>
    <xf numFmtId="0" fontId="0" fillId="0" borderId="0" xfId="0" applyAlignment="1">
      <alignment vertical="center"/>
    </xf>
    <xf numFmtId="0" fontId="11" fillId="4" borderId="0" xfId="0" applyFont="1" applyFill="1" applyAlignment="1">
      <alignment horizontal="center" vertical="center"/>
    </xf>
    <xf numFmtId="0" fontId="11" fillId="4" borderId="1" xfId="0" applyFont="1" applyFill="1" applyBorder="1" applyAlignment="1">
      <alignment horizontal="center" vertical="center" wrapText="1"/>
    </xf>
    <xf numFmtId="169" fontId="8" fillId="0" borderId="0" xfId="0" applyNumberFormat="1" applyFont="1"/>
    <xf numFmtId="0" fontId="16" fillId="0" borderId="0" xfId="0" applyFont="1"/>
    <xf numFmtId="0" fontId="11" fillId="7" borderId="1"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8" fillId="8" borderId="19" xfId="0" applyFont="1" applyFill="1" applyBorder="1"/>
    <xf numFmtId="0" fontId="8" fillId="8" borderId="20" xfId="0" applyFont="1" applyFill="1" applyBorder="1"/>
    <xf numFmtId="0" fontId="12" fillId="4" borderId="0" xfId="13" applyFont="1" applyFill="1" applyAlignment="1">
      <alignment horizontal="center" vertical="center" wrapText="1"/>
    </xf>
    <xf numFmtId="166" fontId="12" fillId="4" borderId="0" xfId="2" applyFont="1" applyFill="1" applyBorder="1" applyAlignment="1">
      <alignment horizontal="right" vertical="center" wrapText="1"/>
    </xf>
    <xf numFmtId="169" fontId="11" fillId="4" borderId="1" xfId="0" applyNumberFormat="1" applyFont="1" applyFill="1" applyBorder="1" applyAlignment="1">
      <alignment horizontal="left" vertical="center"/>
    </xf>
    <xf numFmtId="0" fontId="11" fillId="4" borderId="0" xfId="0" applyFont="1" applyFill="1" applyAlignment="1">
      <alignment horizontal="center" vertical="center" wrapText="1"/>
    </xf>
    <xf numFmtId="0" fontId="11" fillId="3" borderId="1" xfId="0" applyFont="1" applyFill="1" applyBorder="1" applyAlignment="1">
      <alignment horizontal="center" vertical="center" wrapText="1"/>
    </xf>
    <xf numFmtId="0" fontId="8" fillId="4" borderId="0" xfId="0" applyFont="1" applyFill="1" applyAlignment="1">
      <alignment horizontal="center"/>
    </xf>
    <xf numFmtId="169" fontId="11" fillId="4" borderId="1" xfId="0" applyNumberFormat="1" applyFont="1" applyFill="1" applyBorder="1" applyAlignment="1">
      <alignment horizontal="right" vertical="center"/>
    </xf>
    <xf numFmtId="166" fontId="12" fillId="4" borderId="0" xfId="2" applyFont="1" applyFill="1" applyBorder="1" applyAlignment="1">
      <alignment horizontal="left" vertical="center" wrapText="1"/>
    </xf>
    <xf numFmtId="166" fontId="12" fillId="0" borderId="7" xfId="2" applyFont="1" applyFill="1" applyBorder="1" applyAlignment="1">
      <alignment horizontal="left" vertical="center" wrapText="1"/>
    </xf>
    <xf numFmtId="166" fontId="10" fillId="3" borderId="7" xfId="2" applyFont="1" applyFill="1" applyBorder="1" applyAlignment="1">
      <alignment horizontal="left" vertical="center" wrapText="1"/>
    </xf>
    <xf numFmtId="166" fontId="12" fillId="3" borderId="7" xfId="2" applyFont="1" applyFill="1" applyBorder="1" applyAlignment="1">
      <alignment horizontal="left" vertical="center" wrapText="1"/>
    </xf>
    <xf numFmtId="0" fontId="8" fillId="4" borderId="7" xfId="0" applyFont="1" applyFill="1" applyBorder="1" applyAlignment="1">
      <alignment horizontal="center" vertical="center"/>
    </xf>
    <xf numFmtId="0" fontId="4" fillId="9" borderId="7" xfId="0" applyFont="1" applyFill="1" applyBorder="1" applyAlignment="1">
      <alignment horizontal="center" vertical="center" wrapText="1"/>
    </xf>
    <xf numFmtId="0" fontId="4" fillId="0" borderId="7" xfId="0" applyFont="1" applyBorder="1" applyAlignment="1">
      <alignment horizontal="justify" vertical="center" wrapText="1"/>
    </xf>
    <xf numFmtId="44" fontId="8" fillId="0" borderId="7" xfId="29" applyNumberFormat="1" applyFont="1" applyFill="1" applyBorder="1" applyAlignment="1">
      <alignment vertical="center"/>
    </xf>
    <xf numFmtId="44" fontId="3" fillId="0" borderId="7" xfId="0" applyNumberFormat="1" applyFont="1" applyBorder="1" applyAlignment="1">
      <alignment vertical="center"/>
    </xf>
    <xf numFmtId="44" fontId="12" fillId="0" borderId="7" xfId="0" applyNumberFormat="1" applyFont="1" applyBorder="1" applyAlignment="1">
      <alignment vertical="center"/>
    </xf>
    <xf numFmtId="49" fontId="12" fillId="0" borderId="7" xfId="0" applyNumberFormat="1" applyFont="1" applyBorder="1" applyAlignment="1">
      <alignment horizontal="center" vertical="center"/>
    </xf>
    <xf numFmtId="0" fontId="4" fillId="0" borderId="7" xfId="0" applyFont="1" applyBorder="1" applyAlignment="1">
      <alignment horizontal="center" vertical="center" wrapText="1"/>
    </xf>
    <xf numFmtId="0" fontId="4" fillId="4" borderId="7" xfId="0" applyFont="1" applyFill="1" applyBorder="1" applyAlignment="1">
      <alignment horizontal="justify" vertical="center" wrapText="1"/>
    </xf>
    <xf numFmtId="44" fontId="12" fillId="10" borderId="7" xfId="0" applyNumberFormat="1" applyFont="1" applyFill="1" applyBorder="1" applyAlignment="1">
      <alignment vertical="center"/>
    </xf>
    <xf numFmtId="49" fontId="12" fillId="10" borderId="7" xfId="0" applyNumberFormat="1" applyFont="1" applyFill="1" applyBorder="1" applyAlignment="1">
      <alignment horizontal="center" vertical="center"/>
    </xf>
    <xf numFmtId="44" fontId="10" fillId="11" borderId="7" xfId="0" applyNumberFormat="1" applyFont="1" applyFill="1" applyBorder="1" applyAlignment="1">
      <alignment vertical="center"/>
    </xf>
    <xf numFmtId="44" fontId="12" fillId="11" borderId="7" xfId="0" applyNumberFormat="1" applyFont="1" applyFill="1" applyBorder="1" applyAlignment="1">
      <alignment vertical="center"/>
    </xf>
    <xf numFmtId="49" fontId="12" fillId="11" borderId="7" xfId="0" applyNumberFormat="1" applyFont="1" applyFill="1" applyBorder="1" applyAlignment="1">
      <alignment horizontal="center" vertical="center"/>
    </xf>
    <xf numFmtId="0" fontId="11" fillId="12" borderId="7" xfId="0" applyFont="1" applyFill="1" applyBorder="1" applyAlignment="1">
      <alignment vertical="center"/>
    </xf>
    <xf numFmtId="0" fontId="8" fillId="12" borderId="7" xfId="0" applyFont="1" applyFill="1" applyBorder="1"/>
    <xf numFmtId="44" fontId="8" fillId="12" borderId="7" xfId="0" applyNumberFormat="1" applyFont="1" applyFill="1" applyBorder="1"/>
    <xf numFmtId="0" fontId="4" fillId="0" borderId="7" xfId="0" applyFont="1" applyBorder="1" applyAlignment="1">
      <alignment horizontal="center" vertical="center"/>
    </xf>
    <xf numFmtId="44" fontId="12" fillId="6" borderId="7" xfId="0" applyNumberFormat="1" applyFont="1" applyFill="1" applyBorder="1" applyAlignment="1">
      <alignment vertical="center"/>
    </xf>
    <xf numFmtId="49" fontId="12" fillId="6" borderId="7" xfId="0" applyNumberFormat="1" applyFont="1" applyFill="1" applyBorder="1" applyAlignment="1">
      <alignment horizontal="center" vertical="center"/>
    </xf>
    <xf numFmtId="0" fontId="11" fillId="12" borderId="25" xfId="0" applyFont="1" applyFill="1" applyBorder="1" applyAlignment="1">
      <alignment vertical="center"/>
    </xf>
    <xf numFmtId="0" fontId="8" fillId="12" borderId="5" xfId="0" applyFont="1" applyFill="1" applyBorder="1"/>
    <xf numFmtId="44" fontId="8" fillId="12" borderId="5" xfId="0" applyNumberFormat="1" applyFont="1" applyFill="1" applyBorder="1"/>
    <xf numFmtId="0" fontId="8" fillId="12" borderId="6" xfId="0" applyFont="1" applyFill="1" applyBorder="1"/>
    <xf numFmtId="49" fontId="12" fillId="6" borderId="26" xfId="0" applyNumberFormat="1" applyFont="1" applyFill="1" applyBorder="1" applyAlignment="1">
      <alignment horizontal="center" vertical="center"/>
    </xf>
    <xf numFmtId="0" fontId="12" fillId="4" borderId="22" xfId="0" applyFont="1" applyFill="1" applyBorder="1" applyAlignment="1">
      <alignment horizontal="center" vertical="center" wrapText="1"/>
    </xf>
    <xf numFmtId="0" fontId="12" fillId="4" borderId="23" xfId="0" applyFont="1" applyFill="1" applyBorder="1" applyAlignment="1">
      <alignment horizontal="center" vertical="center" wrapText="1"/>
    </xf>
    <xf numFmtId="44" fontId="12" fillId="4" borderId="23" xfId="0" applyNumberFormat="1" applyFont="1" applyFill="1" applyBorder="1" applyAlignment="1">
      <alignment vertical="center"/>
    </xf>
    <xf numFmtId="49" fontId="12" fillId="4" borderId="24" xfId="0" applyNumberFormat="1" applyFont="1" applyFill="1" applyBorder="1" applyAlignment="1">
      <alignment horizontal="center" vertical="center"/>
    </xf>
    <xf numFmtId="0" fontId="11" fillId="6" borderId="2" xfId="0" applyFont="1" applyFill="1" applyBorder="1" applyAlignment="1">
      <alignment vertical="center"/>
    </xf>
    <xf numFmtId="0" fontId="11" fillId="6" borderId="3" xfId="0" applyFont="1" applyFill="1" applyBorder="1" applyAlignment="1">
      <alignment horizontal="center" vertical="center" wrapText="1"/>
    </xf>
    <xf numFmtId="44" fontId="12" fillId="6" borderId="3" xfId="0" applyNumberFormat="1" applyFont="1" applyFill="1" applyBorder="1" applyAlignment="1">
      <alignment horizontal="center" vertical="center" wrapText="1"/>
    </xf>
    <xf numFmtId="169" fontId="12" fillId="6" borderId="4" xfId="0" applyNumberFormat="1" applyFont="1" applyFill="1" applyBorder="1" applyAlignment="1">
      <alignment horizontal="center" vertical="center" wrapText="1"/>
    </xf>
    <xf numFmtId="0" fontId="4" fillId="0" borderId="7" xfId="22" applyFont="1" applyBorder="1" applyAlignment="1">
      <alignment horizontal="center" vertical="center" wrapText="1"/>
    </xf>
    <xf numFmtId="0" fontId="8" fillId="0" borderId="7" xfId="22" applyFont="1" applyBorder="1" applyAlignment="1">
      <alignment horizontal="center" vertical="center" wrapText="1"/>
    </xf>
    <xf numFmtId="44" fontId="9" fillId="0" borderId="7" xfId="36" applyNumberFormat="1" applyFont="1" applyFill="1" applyBorder="1" applyAlignment="1">
      <alignment horizontal="right" vertical="center"/>
    </xf>
    <xf numFmtId="10" fontId="11" fillId="13" borderId="1" xfId="0" applyNumberFormat="1" applyFont="1" applyFill="1" applyBorder="1" applyAlignment="1">
      <alignment horizontal="center" vertical="center"/>
    </xf>
    <xf numFmtId="44" fontId="12" fillId="3" borderId="7" xfId="37" applyFont="1" applyFill="1" applyBorder="1" applyAlignment="1">
      <alignment horizontal="left" vertical="center" wrapText="1"/>
    </xf>
    <xf numFmtId="0" fontId="11" fillId="3" borderId="7" xfId="0" applyFont="1" applyFill="1" applyBorder="1" applyAlignment="1">
      <alignment horizontal="center" vertical="center"/>
    </xf>
    <xf numFmtId="44" fontId="11" fillId="0" borderId="7" xfId="0" applyNumberFormat="1" applyFont="1" applyBorder="1" applyAlignment="1">
      <alignment horizontal="center" vertical="center" wrapText="1"/>
    </xf>
    <xf numFmtId="44" fontId="11" fillId="6" borderId="7" xfId="0" applyNumberFormat="1"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1" fillId="3" borderId="26" xfId="0" applyFont="1" applyFill="1" applyBorder="1" applyAlignment="1">
      <alignment horizontal="center" vertical="center" wrapText="1"/>
    </xf>
    <xf numFmtId="44" fontId="11" fillId="0" borderId="27" xfId="0" applyNumberFormat="1" applyFont="1" applyBorder="1" applyAlignment="1">
      <alignment horizontal="center" vertical="center" wrapText="1"/>
    </xf>
    <xf numFmtId="49" fontId="12" fillId="0" borderId="27" xfId="0" applyNumberFormat="1" applyFont="1" applyBorder="1" applyAlignment="1">
      <alignment horizontal="center" vertical="center"/>
    </xf>
    <xf numFmtId="0" fontId="12" fillId="14" borderId="22" xfId="22" applyFont="1" applyFill="1" applyBorder="1" applyAlignment="1">
      <alignment vertical="center"/>
    </xf>
    <xf numFmtId="0" fontId="12" fillId="14" borderId="23" xfId="22" applyFont="1" applyFill="1" applyBorder="1" applyAlignment="1">
      <alignment horizontal="center" vertical="center" wrapText="1"/>
    </xf>
    <xf numFmtId="169" fontId="12" fillId="14" borderId="23" xfId="22" applyNumberFormat="1" applyFont="1" applyFill="1" applyBorder="1" applyAlignment="1">
      <alignment horizontal="center" vertical="center" wrapText="1"/>
    </xf>
    <xf numFmtId="0" fontId="11" fillId="14" borderId="23" xfId="0" applyFont="1" applyFill="1" applyBorder="1" applyAlignment="1">
      <alignment horizontal="center" vertical="center" wrapText="1"/>
    </xf>
    <xf numFmtId="0" fontId="13" fillId="14" borderId="24" xfId="0" applyFont="1" applyFill="1" applyBorder="1" applyAlignment="1">
      <alignment horizontal="center" vertical="center" wrapText="1"/>
    </xf>
    <xf numFmtId="0" fontId="24" fillId="0" borderId="1" xfId="0" applyFont="1" applyBorder="1" applyAlignment="1">
      <alignment horizontal="justify" vertical="center" wrapText="1"/>
    </xf>
    <xf numFmtId="0" fontId="24" fillId="0" borderId="1" xfId="0" applyFont="1" applyBorder="1" applyAlignment="1">
      <alignment horizontal="justify" vertical="center"/>
    </xf>
    <xf numFmtId="0" fontId="11" fillId="5" borderId="2"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12" fillId="11" borderId="7" xfId="0" applyFont="1" applyFill="1" applyBorder="1" applyAlignment="1">
      <alignment horizontal="center" vertical="center" wrapText="1"/>
    </xf>
    <xf numFmtId="0" fontId="12" fillId="10" borderId="7" xfId="0" applyFont="1" applyFill="1" applyBorder="1" applyAlignment="1">
      <alignment horizontal="center" vertical="center" wrapText="1"/>
    </xf>
    <xf numFmtId="0" fontId="11" fillId="7" borderId="1" xfId="0" applyFont="1" applyFill="1" applyBorder="1" applyAlignment="1">
      <alignment horizontal="center" vertical="center" textRotation="90" wrapText="1"/>
    </xf>
    <xf numFmtId="0" fontId="7" fillId="8" borderId="21" xfId="0" applyFont="1" applyFill="1" applyBorder="1" applyAlignment="1">
      <alignment horizontal="center" vertical="center"/>
    </xf>
    <xf numFmtId="0" fontId="7" fillId="8" borderId="19" xfId="0" applyFont="1" applyFill="1" applyBorder="1" applyAlignment="1">
      <alignment horizontal="center" vertical="center"/>
    </xf>
    <xf numFmtId="0" fontId="9" fillId="0" borderId="0" xfId="0" applyFont="1" applyAlignment="1">
      <alignment horizontal="left" vertical="top" wrapText="1"/>
    </xf>
    <xf numFmtId="0" fontId="12" fillId="3" borderId="7" xfId="0" applyFont="1" applyFill="1" applyBorder="1" applyAlignment="1">
      <alignment horizontal="center" vertical="center" wrapText="1"/>
    </xf>
    <xf numFmtId="0" fontId="8" fillId="0" borderId="0" xfId="0" applyFont="1" applyAlignment="1">
      <alignment horizontal="left" vertical="center" wrapText="1"/>
    </xf>
    <xf numFmtId="0" fontId="17" fillId="0" borderId="0" xfId="0" applyFont="1" applyAlignment="1">
      <alignment horizontal="justify" vertical="center" wrapText="1"/>
    </xf>
    <xf numFmtId="0" fontId="11" fillId="3" borderId="7" xfId="0" applyFont="1" applyFill="1" applyBorder="1" applyAlignment="1">
      <alignment horizontal="center" vertical="center" wrapText="1"/>
    </xf>
    <xf numFmtId="0" fontId="22" fillId="0" borderId="0" xfId="24" applyFont="1" applyAlignment="1">
      <alignment horizontal="justify" vertical="center" wrapText="1"/>
    </xf>
    <xf numFmtId="0" fontId="8" fillId="0" borderId="1" xfId="0" applyFont="1" applyBorder="1" applyAlignment="1">
      <alignment horizontal="center" vertical="center"/>
    </xf>
    <xf numFmtId="0" fontId="25" fillId="4" borderId="2" xfId="0" applyFont="1" applyFill="1" applyBorder="1" applyAlignment="1">
      <alignment horizontal="justify" vertical="center" wrapText="1"/>
    </xf>
    <xf numFmtId="0" fontId="25" fillId="4" borderId="3" xfId="0" applyFont="1" applyFill="1" applyBorder="1" applyAlignment="1">
      <alignment horizontal="justify" vertical="center" wrapText="1"/>
    </xf>
    <xf numFmtId="0" fontId="25" fillId="4" borderId="19" xfId="0" applyFont="1" applyFill="1" applyBorder="1" applyAlignment="1">
      <alignment horizontal="justify" vertical="center" wrapText="1"/>
    </xf>
    <xf numFmtId="0" fontId="25" fillId="4" borderId="20" xfId="0" applyFont="1" applyFill="1" applyBorder="1" applyAlignment="1">
      <alignment horizontal="justify" vertical="center" wrapText="1"/>
    </xf>
    <xf numFmtId="0" fontId="13" fillId="3" borderId="26" xfId="0" applyFont="1" applyFill="1" applyBorder="1" applyAlignment="1">
      <alignment horizontal="center" vertical="center" wrapText="1"/>
    </xf>
    <xf numFmtId="0" fontId="11" fillId="4" borderId="19" xfId="0" applyFont="1" applyFill="1" applyBorder="1" applyAlignment="1">
      <alignment horizontal="center" vertical="center"/>
    </xf>
    <xf numFmtId="0" fontId="8" fillId="0" borderId="0" xfId="0" applyFont="1" applyAlignment="1">
      <alignment horizontal="justify" vertical="center" wrapText="1"/>
    </xf>
    <xf numFmtId="0" fontId="13" fillId="6" borderId="1" xfId="0" applyFont="1" applyFill="1" applyBorder="1" applyAlignment="1">
      <alignment horizontal="center" vertical="center" wrapText="1"/>
    </xf>
    <xf numFmtId="0" fontId="11" fillId="4" borderId="13" xfId="0" applyFont="1" applyFill="1" applyBorder="1" applyAlignment="1">
      <alignment horizontal="center" vertical="center"/>
    </xf>
    <xf numFmtId="0" fontId="11" fillId="4" borderId="14" xfId="0" applyFont="1" applyFill="1" applyBorder="1" applyAlignment="1">
      <alignment horizontal="center" vertical="center"/>
    </xf>
    <xf numFmtId="0" fontId="11" fillId="4" borderId="15" xfId="0" applyFont="1" applyFill="1" applyBorder="1" applyAlignment="1">
      <alignment horizontal="center" vertical="center"/>
    </xf>
    <xf numFmtId="0" fontId="11" fillId="4" borderId="8" xfId="0" applyFont="1" applyFill="1" applyBorder="1" applyAlignment="1">
      <alignment horizontal="center" vertical="center"/>
    </xf>
    <xf numFmtId="0" fontId="11" fillId="4" borderId="0" xfId="0" applyFont="1" applyFill="1" applyAlignment="1">
      <alignment horizontal="center" vertical="center"/>
    </xf>
    <xf numFmtId="0" fontId="11" fillId="4" borderId="9" xfId="0" applyFont="1" applyFill="1" applyBorder="1" applyAlignment="1">
      <alignment horizontal="center" vertical="center"/>
    </xf>
    <xf numFmtId="0" fontId="11" fillId="4" borderId="8" xfId="0" applyFont="1" applyFill="1" applyBorder="1" applyAlignment="1">
      <alignment horizontal="center" vertical="center" wrapText="1"/>
    </xf>
    <xf numFmtId="0" fontId="11" fillId="4" borderId="0" xfId="0" applyFont="1" applyFill="1" applyAlignment="1">
      <alignment horizontal="center" vertical="center" wrapText="1"/>
    </xf>
    <xf numFmtId="0" fontId="11" fillId="4" borderId="9" xfId="0" applyFont="1" applyFill="1" applyBorder="1" applyAlignment="1">
      <alignment horizontal="center" vertical="center" wrapText="1"/>
    </xf>
    <xf numFmtId="0" fontId="11" fillId="4" borderId="10" xfId="0" applyFont="1" applyFill="1" applyBorder="1" applyAlignment="1">
      <alignment horizontal="center" vertical="center"/>
    </xf>
    <xf numFmtId="0" fontId="11" fillId="4" borderId="11" xfId="0" applyFont="1" applyFill="1" applyBorder="1" applyAlignment="1">
      <alignment horizontal="center" vertical="center"/>
    </xf>
    <xf numFmtId="0" fontId="11" fillId="4" borderId="12" xfId="0" applyFont="1" applyFill="1" applyBorder="1" applyAlignment="1">
      <alignment horizontal="center" vertical="center"/>
    </xf>
    <xf numFmtId="0" fontId="11" fillId="0" borderId="13" xfId="0" applyFont="1" applyBorder="1" applyAlignment="1">
      <alignment horizontal="center" vertical="center"/>
    </xf>
    <xf numFmtId="0" fontId="11" fillId="0" borderId="15"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10" xfId="0" applyFont="1" applyBorder="1" applyAlignment="1">
      <alignment horizontal="center" vertical="center"/>
    </xf>
    <xf numFmtId="0" fontId="11" fillId="0" borderId="12" xfId="0" applyFont="1" applyBorder="1" applyAlignment="1">
      <alignment horizontal="center" vertical="center"/>
    </xf>
    <xf numFmtId="0" fontId="11" fillId="0" borderId="7" xfId="0" applyFont="1" applyBorder="1" applyAlignment="1">
      <alignment horizontal="justify" vertical="center" wrapText="1"/>
    </xf>
    <xf numFmtId="0" fontId="13" fillId="3" borderId="7"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2" fillId="0" borderId="27" xfId="22" applyFont="1" applyBorder="1" applyAlignment="1">
      <alignment horizontal="left" vertical="center" wrapText="1"/>
    </xf>
    <xf numFmtId="0" fontId="12" fillId="0" borderId="7" xfId="22" applyFont="1" applyBorder="1" applyAlignment="1">
      <alignment horizontal="left" vertical="center" wrapText="1"/>
    </xf>
    <xf numFmtId="0" fontId="12" fillId="0" borderId="27" xfId="22" applyFont="1" applyBorder="1" applyAlignment="1">
      <alignment horizontal="center" vertical="center" wrapText="1"/>
    </xf>
    <xf numFmtId="0" fontId="12" fillId="0" borderId="7" xfId="22" applyFont="1" applyBorder="1" applyAlignment="1">
      <alignment horizontal="center" vertical="center" wrapText="1"/>
    </xf>
    <xf numFmtId="0" fontId="12" fillId="4" borderId="25"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2" fillId="4" borderId="28" xfId="0" applyFont="1" applyFill="1" applyBorder="1" applyAlignment="1">
      <alignment horizontal="center" vertical="center" wrapText="1"/>
    </xf>
    <xf numFmtId="0" fontId="12" fillId="4" borderId="0" xfId="0" applyFont="1" applyFill="1" applyAlignment="1">
      <alignment horizontal="center" vertical="center" wrapText="1"/>
    </xf>
    <xf numFmtId="0" fontId="12" fillId="4" borderId="21" xfId="0" applyFont="1" applyFill="1" applyBorder="1" applyAlignment="1">
      <alignment horizontal="center" vertical="center" wrapText="1"/>
    </xf>
    <xf numFmtId="0" fontId="12" fillId="4" borderId="19" xfId="0" applyFont="1" applyFill="1" applyBorder="1" applyAlignment="1">
      <alignment horizontal="center" vertical="center" wrapText="1"/>
    </xf>
    <xf numFmtId="0" fontId="12" fillId="6" borderId="26" xfId="0" applyFont="1" applyFill="1" applyBorder="1" applyAlignment="1">
      <alignment horizontal="center" vertical="center" wrapText="1"/>
    </xf>
    <xf numFmtId="0" fontId="7" fillId="6" borderId="7" xfId="22" applyFont="1" applyFill="1" applyBorder="1" applyAlignment="1">
      <alignment horizontal="center" vertical="center" wrapText="1"/>
    </xf>
    <xf numFmtId="0" fontId="11" fillId="3" borderId="1" xfId="0" applyFont="1" applyFill="1" applyBorder="1" applyAlignment="1">
      <alignment horizontal="center" vertical="center" wrapText="1"/>
    </xf>
    <xf numFmtId="0" fontId="14" fillId="4" borderId="16" xfId="0" applyFont="1" applyFill="1" applyBorder="1" applyAlignment="1">
      <alignment horizontal="center" vertical="center"/>
    </xf>
    <xf numFmtId="0" fontId="14" fillId="4" borderId="17" xfId="0" applyFont="1" applyFill="1" applyBorder="1" applyAlignment="1">
      <alignment horizontal="center" vertical="center"/>
    </xf>
    <xf numFmtId="0" fontId="14" fillId="4" borderId="18" xfId="0" applyFont="1" applyFill="1" applyBorder="1" applyAlignment="1">
      <alignment horizontal="center" vertical="center"/>
    </xf>
    <xf numFmtId="0" fontId="8" fillId="0" borderId="7" xfId="0" applyFont="1" applyBorder="1" applyAlignment="1">
      <alignment horizontal="left" vertical="center" wrapText="1"/>
    </xf>
    <xf numFmtId="0" fontId="8" fillId="0" borderId="7" xfId="0" applyFont="1" applyBorder="1" applyAlignment="1">
      <alignment horizontal="left" vertical="center"/>
    </xf>
  </cellXfs>
  <cellStyles count="38">
    <cellStyle name="Excel Built-in Comma" xfId="4" xr:uid="{00000000-0005-0000-0000-000000000000}"/>
    <cellStyle name="Millares 2" xfId="5" xr:uid="{00000000-0005-0000-0000-000002000000}"/>
    <cellStyle name="Millares 3" xfId="1" xr:uid="{00000000-0005-0000-0000-000003000000}"/>
    <cellStyle name="Millares 4" xfId="6" xr:uid="{00000000-0005-0000-0000-000004000000}"/>
    <cellStyle name="Millares 4 2" xfId="28" xr:uid="{00000000-0005-0000-0000-000005000000}"/>
    <cellStyle name="Millares 5" xfId="7" xr:uid="{00000000-0005-0000-0000-000006000000}"/>
    <cellStyle name="Millares 6" xfId="3" xr:uid="{00000000-0005-0000-0000-000007000000}"/>
    <cellStyle name="Moneda" xfId="37" builtinId="4"/>
    <cellStyle name="Moneda [0] 2" xfId="30" xr:uid="{00000000-0005-0000-0000-000008000000}"/>
    <cellStyle name="Moneda 19" xfId="29" xr:uid="{00000000-0005-0000-0000-000009000000}"/>
    <cellStyle name="Moneda 2" xfId="8" xr:uid="{00000000-0005-0000-0000-00000A000000}"/>
    <cellStyle name="Moneda 2 2" xfId="2" xr:uid="{00000000-0005-0000-0000-00000B000000}"/>
    <cellStyle name="Moneda 2 2 35" xfId="32" xr:uid="{00000000-0005-0000-0000-00000C000000}"/>
    <cellStyle name="Moneda 3" xfId="9" xr:uid="{00000000-0005-0000-0000-00000D000000}"/>
    <cellStyle name="Moneda 3 14" xfId="36" xr:uid="{F926CCA4-5538-4501-967C-17A4A68E240C}"/>
    <cellStyle name="Moneda 4" xfId="10" xr:uid="{00000000-0005-0000-0000-00000E000000}"/>
    <cellStyle name="Moneda 5" xfId="11" xr:uid="{00000000-0005-0000-0000-00000F000000}"/>
    <cellStyle name="Normal" xfId="0" builtinId="0"/>
    <cellStyle name="Normal 114" xfId="22" xr:uid="{00000000-0005-0000-0000-000011000000}"/>
    <cellStyle name="Normal 16" xfId="24" xr:uid="{00000000-0005-0000-0000-000012000000}"/>
    <cellStyle name="Normal 2" xfId="12" xr:uid="{00000000-0005-0000-0000-000013000000}"/>
    <cellStyle name="Normal 2 2 2" xfId="21" xr:uid="{00000000-0005-0000-0000-000014000000}"/>
    <cellStyle name="Normal 2 4" xfId="23" xr:uid="{00000000-0005-0000-0000-000015000000}"/>
    <cellStyle name="Normal 3" xfId="13" xr:uid="{00000000-0005-0000-0000-000016000000}"/>
    <cellStyle name="Normal 3 3 2" xfId="25" xr:uid="{00000000-0005-0000-0000-000017000000}"/>
    <cellStyle name="Normal 4" xfId="14" xr:uid="{00000000-0005-0000-0000-000018000000}"/>
    <cellStyle name="Normal 5" xfId="15" xr:uid="{00000000-0005-0000-0000-000019000000}"/>
    <cellStyle name="Normal 6" xfId="16" xr:uid="{00000000-0005-0000-0000-00001A000000}"/>
    <cellStyle name="Normal 6 2 2" xfId="26" xr:uid="{00000000-0005-0000-0000-00001B000000}"/>
    <cellStyle name="Normal 7" xfId="20" xr:uid="{00000000-0005-0000-0000-00001C000000}"/>
    <cellStyle name="Normal 8 2 2" xfId="27" xr:uid="{00000000-0005-0000-0000-00001D000000}"/>
    <cellStyle name="Normal 97 2" xfId="35" xr:uid="{00000000-0005-0000-0000-00001E000000}"/>
    <cellStyle name="Porcentaje 10" xfId="34" xr:uid="{00000000-0005-0000-0000-00001F000000}"/>
    <cellStyle name="Porcentaje 2" xfId="17" xr:uid="{00000000-0005-0000-0000-000020000000}"/>
    <cellStyle name="Porcentaje 2 2" xfId="31" xr:uid="{00000000-0005-0000-0000-000021000000}"/>
    <cellStyle name="Porcentaje 3" xfId="33" xr:uid="{00000000-0005-0000-0000-000022000000}"/>
    <cellStyle name="Porcentual 2" xfId="18" xr:uid="{00000000-0005-0000-0000-000023000000}"/>
    <cellStyle name="Porcentual 3" xfId="19" xr:uid="{00000000-0005-0000-0000-00002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styles" Target="styles.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theme" Target="theme/theme1.xml"/><Relationship Id="rId30"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AMV%20_%20no%20borrar\PRESUPUESTOS\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ZXPREPLIEGOS%20PUENTE%20ARMADA\PRESUP\ZPREPLIEGOS%20PUENTE%20ARMADA\OBRAS%20PUENTE%20ARMADA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2EB3E6F3\RELACI~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d.docs.live.net/Users/Usuario/AppData/Local/Temp/PPTO%20CENTRO%20DE%20ACOPIO%20CON%20APUS_IN-G_23%20OCT%202014.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B639F46E\apus%20boyaca%20VIA%20chiquinquira%20-%20TUNJA.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F:\Documents%20and%20Settings\Usuario\Mis%20documentos\AMVDIADCOL\ANALIS%20DE%20PRECIOS%20UNITARIOS%20-%202011%20TERRITORIAL%20ANTIOQUA\Estructura%20APU%202012%20ANTIOQUIA%20(version%20definitiv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PEDRO%20GARCIA%20REALPE\Mis%20documentos\AMV_G1_2006_TUMACO\Actas%20AMV_G1_Tumaco\a%20%20aaInformaci&#243;n"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10.0.0.4\tecnico\SIMULACI&#211;NEDIFICIO.ok.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MOBLAMINETO"/>
      <sheetName val="LISTA"/>
      <sheetName val="TARIFAS MATERIALES"/>
      <sheetName val="TARIFAS EQUIPOS "/>
      <sheetName val="TARIFA SALARIOS"/>
      <sheetName val="ó&gt;_x005f_x0000__x005f_x0001__x005f_x0000__x005f_x0000__"/>
      <sheetName val="PRE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PRESUPUESTO V5"/>
      <sheetName val="1. Preliminares"/>
      <sheetName val="2. Demoliciones"/>
      <sheetName val="3. Elementos y Estructuras"/>
      <sheetName val="4. HVAC"/>
      <sheetName val="8. Recubrimientos y Acabados"/>
      <sheetName val="9. Otros"/>
      <sheetName val="10. Tramites y Licencias"/>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Listas de apoyo Social"/>
      <sheetName val="Listas de apoyo"/>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Lista ICCU"/>
      <sheetName val="CCONC"/>
      <sheetName val="ACTA PROVEEDORES"/>
      <sheetName val="ACTA INICIO"/>
      <sheetName val="ACTA PARCIAL"/>
      <sheetName val="ACTA TERMINACION"/>
      <sheetName val="Datos_CO"/>
      <sheetName val="Skid Lifting Lug"/>
      <sheetName val="Programacion"/>
      <sheetName val="EMPRESAS"/>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AJUSTESACTA1PROVI"/>
      <sheetName val="ó&gt;_x0000__x0001__x0000__x0000__"/>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ow r="2">
          <cell r="A2">
            <v>0</v>
          </cell>
        </row>
      </sheetData>
      <sheetData sheetId="450" refreshError="1"/>
      <sheetData sheetId="451" refreshError="1"/>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efreshError="1"/>
      <sheetData sheetId="533" refreshError="1"/>
      <sheetData sheetId="534" refreshError="1"/>
      <sheetData sheetId="535" refreshError="1"/>
      <sheetData sheetId="536" refreshError="1"/>
      <sheetData sheetId="537" refreshError="1"/>
      <sheetData sheetId="538" refreshError="1"/>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sheetData sheetId="748"/>
      <sheetData sheetId="749">
        <row r="2">
          <cell r="A2">
            <v>0</v>
          </cell>
        </row>
      </sheetData>
      <sheetData sheetId="750"/>
      <sheetData sheetId="751"/>
      <sheetData sheetId="752"/>
      <sheetData sheetId="753"/>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sheetData sheetId="944"/>
      <sheetData sheetId="945"/>
      <sheetData sheetId="946"/>
      <sheetData sheetId="947"/>
      <sheetData sheetId="948"/>
      <sheetData sheetId="949"/>
      <sheetData sheetId="950"/>
      <sheetData sheetId="951">
        <row r="5">
          <cell r="B5" t="str">
            <v>T1</v>
          </cell>
        </row>
      </sheetData>
      <sheetData sheetId="952">
        <row r="2">
          <cell r="B2">
            <v>100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sheetData sheetId="1077"/>
      <sheetData sheetId="1078"/>
      <sheetData sheetId="1079"/>
      <sheetData sheetId="1080"/>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sheetData sheetId="1119">
        <row r="2">
          <cell r="A2">
            <v>0</v>
          </cell>
        </row>
      </sheetData>
      <sheetData sheetId="1120"/>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sheetData sheetId="1167">
        <row r="2">
          <cell r="A2">
            <v>0</v>
          </cell>
        </row>
      </sheetData>
      <sheetData sheetId="1168"/>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sheetData sheetId="1176">
        <row r="2">
          <cell r="A2">
            <v>0</v>
          </cell>
        </row>
      </sheetData>
      <sheetData sheetId="1177">
        <row r="2">
          <cell r="A2">
            <v>0</v>
          </cell>
        </row>
      </sheetData>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row r="2">
          <cell r="A2">
            <v>0</v>
          </cell>
        </row>
      </sheetData>
      <sheetData sheetId="1200"/>
      <sheetData sheetId="1201"/>
      <sheetData sheetId="1202"/>
      <sheetData sheetId="1203"/>
      <sheetData sheetId="1204">
        <row r="2">
          <cell r="A2">
            <v>0</v>
          </cell>
        </row>
      </sheetData>
      <sheetData sheetId="1205">
        <row r="2">
          <cell r="A2">
            <v>0</v>
          </cell>
        </row>
      </sheetData>
      <sheetData sheetId="1206">
        <row r="2">
          <cell r="A2">
            <v>0</v>
          </cell>
        </row>
      </sheetData>
      <sheetData sheetId="1207">
        <row r="2">
          <cell r="A2">
            <v>0</v>
          </cell>
        </row>
      </sheetData>
      <sheetData sheetId="1208"/>
      <sheetData sheetId="1209"/>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sheetData sheetId="1399">
        <row r="2">
          <cell r="A2">
            <v>0</v>
          </cell>
        </row>
      </sheetData>
      <sheetData sheetId="1400"/>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sheetData sheetId="1408">
        <row r="2">
          <cell r="A2">
            <v>0</v>
          </cell>
        </row>
      </sheetData>
      <sheetData sheetId="1409">
        <row r="2">
          <cell r="A2">
            <v>0</v>
          </cell>
        </row>
      </sheetData>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row r="2">
          <cell r="A2">
            <v>0</v>
          </cell>
        </row>
      </sheetData>
      <sheetData sheetId="1432"/>
      <sheetData sheetId="1433"/>
      <sheetData sheetId="1434"/>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sheetData sheetId="1502">
        <row r="2">
          <cell r="A2">
            <v>0</v>
          </cell>
        </row>
      </sheetData>
      <sheetData sheetId="1503"/>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sheetData sheetId="1511">
        <row r="2">
          <cell r="A2">
            <v>0</v>
          </cell>
        </row>
      </sheetData>
      <sheetData sheetId="1512">
        <row r="2">
          <cell r="A2">
            <v>0</v>
          </cell>
        </row>
      </sheetData>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row r="2">
          <cell r="A2">
            <v>0</v>
          </cell>
        </row>
      </sheetData>
      <sheetData sheetId="1535"/>
      <sheetData sheetId="1536"/>
      <sheetData sheetId="1537"/>
      <sheetData sheetId="1538"/>
      <sheetData sheetId="1539">
        <row r="2">
          <cell r="A2">
            <v>0</v>
          </cell>
        </row>
      </sheetData>
      <sheetData sheetId="1540">
        <row r="2">
          <cell r="A2">
            <v>0</v>
          </cell>
        </row>
      </sheetData>
      <sheetData sheetId="1541">
        <row r="2">
          <cell r="A2">
            <v>0</v>
          </cell>
        </row>
      </sheetData>
      <sheetData sheetId="1542">
        <row r="2">
          <cell r="A2">
            <v>0</v>
          </cell>
        </row>
      </sheetData>
      <sheetData sheetId="1543"/>
      <sheetData sheetId="1544"/>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sheetData sheetId="1690"/>
      <sheetData sheetId="1691">
        <row r="2">
          <cell r="A2">
            <v>0</v>
          </cell>
        </row>
      </sheetData>
      <sheetData sheetId="1692"/>
      <sheetData sheetId="1693"/>
      <sheetData sheetId="1694"/>
      <sheetData sheetId="1695"/>
      <sheetData sheetId="1696"/>
      <sheetData sheetId="1697"/>
      <sheetData sheetId="1698">
        <row r="2">
          <cell r="A2">
            <v>0</v>
          </cell>
        </row>
      </sheetData>
      <sheetData sheetId="1699">
        <row r="2">
          <cell r="A2">
            <v>0</v>
          </cell>
        </row>
      </sheetData>
      <sheetData sheetId="1700"/>
      <sheetData sheetId="1701"/>
      <sheetData sheetId="1702" refreshError="1"/>
      <sheetData sheetId="1703" refreshError="1"/>
      <sheetData sheetId="1704">
        <row r="2">
          <cell r="A2" t="str">
            <v>FORMULARIO N° 4</v>
          </cell>
        </row>
      </sheetData>
      <sheetData sheetId="1705"/>
      <sheetData sheetId="1706">
        <row r="2">
          <cell r="A2">
            <v>0</v>
          </cell>
        </row>
      </sheetData>
      <sheetData sheetId="1707">
        <row r="5">
          <cell r="A5" t="str">
            <v>OFERTA ECONÓMICA DETALLADA</v>
          </cell>
        </row>
      </sheetData>
      <sheetData sheetId="1708"/>
      <sheetData sheetId="1709"/>
      <sheetData sheetId="1710"/>
      <sheetData sheetId="1711"/>
      <sheetData sheetId="1712">
        <row r="2">
          <cell r="A2" t="str">
            <v>FORMULARIO N° 4</v>
          </cell>
        </row>
      </sheetData>
      <sheetData sheetId="1713"/>
      <sheetData sheetId="1714"/>
      <sheetData sheetId="1715">
        <row r="5">
          <cell r="A5" t="str">
            <v>OFERTA ECONÓMICA DETALLADA</v>
          </cell>
        </row>
      </sheetData>
      <sheetData sheetId="1716"/>
      <sheetData sheetId="1717"/>
      <sheetData sheetId="1718"/>
      <sheetData sheetId="1719">
        <row r="2">
          <cell r="A2">
            <v>0</v>
          </cell>
        </row>
      </sheetData>
      <sheetData sheetId="1720">
        <row r="2">
          <cell r="A2">
            <v>0</v>
          </cell>
        </row>
      </sheetData>
      <sheetData sheetId="1721"/>
      <sheetData sheetId="1722"/>
      <sheetData sheetId="1723">
        <row r="2">
          <cell r="A2">
            <v>0</v>
          </cell>
        </row>
      </sheetData>
      <sheetData sheetId="1724">
        <row r="2">
          <cell r="A2">
            <v>0</v>
          </cell>
        </row>
      </sheetData>
      <sheetData sheetId="1725"/>
      <sheetData sheetId="1726"/>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sheetData sheetId="1811"/>
      <sheetData sheetId="1812">
        <row r="2">
          <cell r="A2">
            <v>0</v>
          </cell>
        </row>
      </sheetData>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row r="2">
          <cell r="A2">
            <v>0</v>
          </cell>
        </row>
      </sheetData>
      <sheetData sheetId="1835"/>
      <sheetData sheetId="1836"/>
      <sheetData sheetId="1837"/>
      <sheetData sheetId="1838"/>
      <sheetData sheetId="1839"/>
      <sheetData sheetId="1840"/>
      <sheetData sheetId="1841"/>
      <sheetData sheetId="1842"/>
      <sheetData sheetId="1843"/>
      <sheetData sheetId="1844"/>
      <sheetData sheetId="1845">
        <row r="2">
          <cell r="A2">
            <v>0</v>
          </cell>
        </row>
      </sheetData>
      <sheetData sheetId="1846"/>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sheetData sheetId="1951"/>
      <sheetData sheetId="1952" refreshError="1"/>
      <sheetData sheetId="1953" refreshError="1"/>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refreshError="1"/>
      <sheetData sheetId="1969" refreshError="1"/>
      <sheetData sheetId="1970"/>
      <sheetData sheetId="1971"/>
      <sheetData sheetId="1972"/>
      <sheetData sheetId="1973"/>
      <sheetData sheetId="1974"/>
      <sheetData sheetId="1975"/>
      <sheetData sheetId="1976"/>
      <sheetData sheetId="1977"/>
      <sheetData sheetId="1978"/>
      <sheetData sheetId="1979"/>
      <sheetData sheetId="1980" refreshError="1"/>
      <sheetData sheetId="1981" refreshError="1"/>
      <sheetData sheetId="1982"/>
      <sheetData sheetId="1983"/>
      <sheetData sheetId="1984"/>
      <sheetData sheetId="1985"/>
      <sheetData sheetId="1986"/>
      <sheetData sheetId="1987"/>
      <sheetData sheetId="1988" refreshError="1"/>
      <sheetData sheetId="1989" refreshError="1"/>
      <sheetData sheetId="1990" refreshError="1"/>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refreshError="1"/>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refreshError="1"/>
      <sheetData sheetId="2561" refreshError="1"/>
      <sheetData sheetId="2562"/>
      <sheetData sheetId="2563"/>
      <sheetData sheetId="2564"/>
      <sheetData sheetId="2565"/>
      <sheetData sheetId="2566"/>
      <sheetData sheetId="2567"/>
      <sheetData sheetId="2568"/>
      <sheetData sheetId="2569"/>
      <sheetData sheetId="2570" refreshError="1"/>
      <sheetData sheetId="2571" refreshError="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refreshError="1"/>
      <sheetData sheetId="552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3">
          <cell r="E13">
            <v>1</v>
          </cell>
        </row>
        <row r="19">
          <cell r="E19">
            <v>0.78</v>
          </cell>
        </row>
        <row r="21">
          <cell r="E21">
            <v>1</v>
          </cell>
        </row>
        <row r="23">
          <cell r="E23">
            <v>2</v>
          </cell>
        </row>
        <row r="29">
          <cell r="E29">
            <v>1</v>
          </cell>
        </row>
        <row r="35">
          <cell r="E35">
            <v>37</v>
          </cell>
        </row>
        <row r="37">
          <cell r="E37">
            <v>2</v>
          </cell>
        </row>
        <row r="39">
          <cell r="E39">
            <v>38.130000000000003</v>
          </cell>
        </row>
        <row r="49">
          <cell r="E49">
            <v>24.84</v>
          </cell>
        </row>
        <row r="53">
          <cell r="E53">
            <v>12.99</v>
          </cell>
        </row>
        <row r="55">
          <cell r="E55">
            <v>19.399999999999999</v>
          </cell>
        </row>
        <row r="57">
          <cell r="E57">
            <v>5.46</v>
          </cell>
        </row>
        <row r="61">
          <cell r="E61">
            <v>40</v>
          </cell>
        </row>
        <row r="63">
          <cell r="E63">
            <v>10</v>
          </cell>
        </row>
        <row r="65">
          <cell r="E65">
            <v>9.8000000000000007</v>
          </cell>
        </row>
        <row r="71">
          <cell r="E71">
            <v>2</v>
          </cell>
        </row>
        <row r="73">
          <cell r="E73">
            <v>2</v>
          </cell>
        </row>
        <row r="75">
          <cell r="E75">
            <v>1</v>
          </cell>
        </row>
        <row r="77">
          <cell r="E77">
            <v>2</v>
          </cell>
        </row>
        <row r="79">
          <cell r="E79">
            <v>5</v>
          </cell>
        </row>
        <row r="83">
          <cell r="E83">
            <v>3</v>
          </cell>
        </row>
        <row r="85">
          <cell r="E85">
            <v>6</v>
          </cell>
        </row>
        <row r="89">
          <cell r="E89">
            <v>4.72</v>
          </cell>
        </row>
        <row r="99">
          <cell r="E99">
            <v>1.82</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6</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14</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3">
          <cell r="E13">
            <v>2</v>
          </cell>
        </row>
        <row r="19">
          <cell r="E19">
            <v>1</v>
          </cell>
        </row>
        <row r="25">
          <cell r="E25">
            <v>4.6399999999999997</v>
          </cell>
        </row>
        <row r="27">
          <cell r="E27">
            <v>11</v>
          </cell>
        </row>
        <row r="29">
          <cell r="E29">
            <v>6.5</v>
          </cell>
        </row>
        <row r="35">
          <cell r="E35">
            <v>27</v>
          </cell>
        </row>
        <row r="37">
          <cell r="E37">
            <v>2</v>
          </cell>
        </row>
        <row r="39">
          <cell r="E39">
            <v>48.47</v>
          </cell>
        </row>
        <row r="49">
          <cell r="E49">
            <v>19.489999999999998</v>
          </cell>
        </row>
        <row r="53">
          <cell r="E53">
            <v>10.119999999999999</v>
          </cell>
        </row>
        <row r="55">
          <cell r="E55">
            <v>13.62</v>
          </cell>
        </row>
        <row r="57">
          <cell r="E57">
            <v>4.7300000000000004</v>
          </cell>
        </row>
        <row r="61">
          <cell r="E61">
            <v>7.32</v>
          </cell>
        </row>
        <row r="65">
          <cell r="E65">
            <v>4.5599999999999996</v>
          </cell>
        </row>
        <row r="71">
          <cell r="E71">
            <v>2</v>
          </cell>
        </row>
        <row r="73">
          <cell r="E73">
            <v>4</v>
          </cell>
        </row>
        <row r="83">
          <cell r="E83">
            <v>10</v>
          </cell>
        </row>
        <row r="85">
          <cell r="E85">
            <v>4.5</v>
          </cell>
        </row>
        <row r="89">
          <cell r="E89">
            <v>0.88</v>
          </cell>
        </row>
        <row r="99">
          <cell r="E99">
            <v>1.58</v>
          </cell>
        </row>
        <row r="101">
          <cell r="E101">
            <v>2</v>
          </cell>
        </row>
        <row r="107">
          <cell r="E107">
            <v>12.32</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388">
          <cell r="E388">
            <v>8</v>
          </cell>
        </row>
        <row r="390">
          <cell r="E390">
            <v>2</v>
          </cell>
        </row>
        <row r="392">
          <cell r="E392">
            <v>1</v>
          </cell>
        </row>
        <row r="406">
          <cell r="E406">
            <v>2</v>
          </cell>
        </row>
        <row r="422">
          <cell r="E422">
            <v>205.12</v>
          </cell>
        </row>
        <row r="424">
          <cell r="E424">
            <v>11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21">
          <cell r="E21">
            <v>1</v>
          </cell>
        </row>
        <row r="23">
          <cell r="E23">
            <v>1</v>
          </cell>
        </row>
        <row r="31">
          <cell r="E31">
            <v>2</v>
          </cell>
        </row>
        <row r="35">
          <cell r="E35">
            <v>94.1</v>
          </cell>
        </row>
        <row r="37">
          <cell r="E37">
            <v>2</v>
          </cell>
        </row>
        <row r="39">
          <cell r="E39">
            <v>15</v>
          </cell>
        </row>
        <row r="49">
          <cell r="E49">
            <v>81.13</v>
          </cell>
        </row>
        <row r="53">
          <cell r="E53">
            <v>13.37</v>
          </cell>
        </row>
        <row r="55">
          <cell r="E55">
            <v>58.75</v>
          </cell>
        </row>
        <row r="57">
          <cell r="E57">
            <v>20.25</v>
          </cell>
        </row>
        <row r="61">
          <cell r="E61">
            <v>15</v>
          </cell>
        </row>
        <row r="63">
          <cell r="E63">
            <v>4</v>
          </cell>
        </row>
        <row r="65">
          <cell r="E65">
            <v>13.5</v>
          </cell>
        </row>
        <row r="71">
          <cell r="E71">
            <v>2</v>
          </cell>
        </row>
        <row r="73">
          <cell r="E73">
            <v>2</v>
          </cell>
        </row>
        <row r="75">
          <cell r="E75">
            <v>1</v>
          </cell>
        </row>
        <row r="77">
          <cell r="E77">
            <v>1</v>
          </cell>
        </row>
        <row r="79">
          <cell r="E79">
            <v>5</v>
          </cell>
        </row>
        <row r="83">
          <cell r="E83">
            <v>5</v>
          </cell>
        </row>
        <row r="85">
          <cell r="E85">
            <v>10</v>
          </cell>
        </row>
        <row r="89">
          <cell r="E89">
            <v>2.4</v>
          </cell>
        </row>
        <row r="99">
          <cell r="E99">
            <v>6.75</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34">
          <cell r="E334">
            <v>36</v>
          </cell>
        </row>
        <row r="336">
          <cell r="E336">
            <v>6</v>
          </cell>
        </row>
        <row r="338">
          <cell r="E338">
            <v>14</v>
          </cell>
        </row>
        <row r="340">
          <cell r="E340">
            <v>2</v>
          </cell>
        </row>
        <row r="342">
          <cell r="E342">
            <v>2</v>
          </cell>
        </row>
        <row r="422">
          <cell r="E422">
            <v>426</v>
          </cell>
        </row>
        <row r="424">
          <cell r="E424">
            <v>4</v>
          </cell>
        </row>
        <row r="450">
          <cell r="E450">
            <v>318</v>
          </cell>
        </row>
        <row r="454">
          <cell r="E454">
            <v>318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15">
          <cell r="E15">
            <v>6</v>
          </cell>
        </row>
        <row r="19">
          <cell r="E19">
            <v>4.6100000000000003</v>
          </cell>
        </row>
        <row r="21">
          <cell r="E21">
            <v>2</v>
          </cell>
        </row>
        <row r="23">
          <cell r="E23">
            <v>2</v>
          </cell>
        </row>
        <row r="31">
          <cell r="E31">
            <v>2</v>
          </cell>
        </row>
        <row r="35">
          <cell r="E35">
            <v>30</v>
          </cell>
        </row>
        <row r="37">
          <cell r="E37">
            <v>1</v>
          </cell>
        </row>
        <row r="39">
          <cell r="E39">
            <v>10</v>
          </cell>
        </row>
        <row r="49">
          <cell r="E49">
            <v>24</v>
          </cell>
        </row>
        <row r="53">
          <cell r="E53">
            <v>7.33</v>
          </cell>
        </row>
        <row r="55">
          <cell r="E55">
            <v>17.579999999999998</v>
          </cell>
        </row>
        <row r="57">
          <cell r="E57">
            <v>6.05</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76">
          <cell r="E376">
            <v>5</v>
          </cell>
        </row>
        <row r="378">
          <cell r="E378">
            <v>2</v>
          </cell>
        </row>
        <row r="380">
          <cell r="E380">
            <v>1</v>
          </cell>
        </row>
        <row r="384">
          <cell r="E384">
            <v>1</v>
          </cell>
        </row>
        <row r="422">
          <cell r="E422">
            <v>165</v>
          </cell>
        </row>
        <row r="424">
          <cell r="E424">
            <v>9</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1">
          <cell r="E31">
            <v>2</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2</v>
          </cell>
        </row>
        <row r="65">
          <cell r="E65">
            <v>42.12</v>
          </cell>
        </row>
        <row r="69">
          <cell r="E69">
            <v>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27">
          <cell r="E127">
            <v>270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2</v>
          </cell>
        </row>
        <row r="177">
          <cell r="E177">
            <v>2</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63">
          <cell r="E263">
            <v>1</v>
          </cell>
        </row>
        <row r="294">
          <cell r="E294">
            <v>4</v>
          </cell>
        </row>
        <row r="296">
          <cell r="E296">
            <v>6</v>
          </cell>
        </row>
        <row r="298">
          <cell r="E298">
            <v>2</v>
          </cell>
        </row>
        <row r="312">
          <cell r="E312">
            <v>2</v>
          </cell>
        </row>
        <row r="358">
          <cell r="E358">
            <v>1</v>
          </cell>
        </row>
        <row r="364">
          <cell r="E364">
            <v>1</v>
          </cell>
        </row>
        <row r="368">
          <cell r="E368">
            <v>1</v>
          </cell>
        </row>
        <row r="404">
          <cell r="E404">
            <v>1</v>
          </cell>
        </row>
        <row r="406">
          <cell r="E406">
            <v>2</v>
          </cell>
        </row>
        <row r="422">
          <cell r="E422">
            <v>205.12</v>
          </cell>
        </row>
        <row r="424">
          <cell r="E424">
            <v>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27">
          <cell r="E27">
            <v>11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88">
          <cell r="E388">
            <v>8</v>
          </cell>
        </row>
        <row r="390">
          <cell r="E390">
            <v>2</v>
          </cell>
        </row>
        <row r="392">
          <cell r="E392">
            <v>1</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34">
          <cell r="E334">
            <v>36</v>
          </cell>
        </row>
        <row r="336">
          <cell r="E336">
            <v>6</v>
          </cell>
        </row>
        <row r="338">
          <cell r="E338">
            <v>14</v>
          </cell>
        </row>
        <row r="340">
          <cell r="E340">
            <v>2</v>
          </cell>
        </row>
        <row r="342">
          <cell r="E342">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376">
          <cell r="E376">
            <v>5</v>
          </cell>
        </row>
        <row r="378">
          <cell r="E378">
            <v>2</v>
          </cell>
        </row>
        <row r="380">
          <cell r="E380">
            <v>1</v>
          </cell>
        </row>
        <row r="384">
          <cell r="E384">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CONT_ADI"/>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 val="\\Escritorio\amv 2011\a  aaInf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SUP"/>
      <sheetName val="PLAN DE INVERSION ANTICIPO"/>
      <sheetName val="inv mensual"/>
      <sheetName val="borrador flujo inv"/>
      <sheetName val="social-ambiental"/>
      <sheetName val="A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RELACION DE PRECIOS"/>
      <sheetName val="ACTA 6"/>
      <sheetName val="MODIF. 2"/>
      <sheetName val="MODIF. 3"/>
      <sheetName val="MODIF. 4"/>
      <sheetName val="cant"/>
      <sheetName val="par mar19"/>
      <sheetName val="par"/>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sheetData sheetId="11"/>
      <sheetData sheetId="12"/>
      <sheetData sheetId="13"/>
      <sheetData sheetId="14">
        <row r="60">
          <cell r="F60">
            <v>4255404</v>
          </cell>
        </row>
      </sheetData>
      <sheetData sheetId="15"/>
      <sheetData sheetId="16"/>
      <sheetData sheetId="1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Formular"/>
      <sheetName val="Recursos"/>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INSUMOS"/>
      <sheetName val="MAQUILA"/>
      <sheetName val="SUBPRODUCTOS"/>
      <sheetName val="TUBERI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efreshError="1"/>
      <sheetData sheetId="30" refreshError="1"/>
      <sheetData sheetId="31" refreshError="1"/>
      <sheetData sheetId="32" refreshError="1"/>
      <sheetData sheetId="33">
        <row r="1">
          <cell r="C1">
            <v>0</v>
          </cell>
        </row>
      </sheetData>
      <sheetData sheetId="34">
        <row r="1">
          <cell r="C1">
            <v>0</v>
          </cell>
        </row>
      </sheetData>
      <sheetData sheetId="35">
        <row r="1">
          <cell r="C1">
            <v>0</v>
          </cell>
        </row>
      </sheetData>
      <sheetData sheetId="36"/>
      <sheetData sheetId="37"/>
      <sheetData sheetId="38"/>
      <sheetData sheetId="39"/>
      <sheetData sheetId="40"/>
      <sheetData sheetId="41"/>
      <sheetData sheetId="42">
        <row r="1">
          <cell r="C1">
            <v>0</v>
          </cell>
        </row>
      </sheetData>
      <sheetData sheetId="43">
        <row r="1">
          <cell r="C1">
            <v>0</v>
          </cell>
        </row>
      </sheetData>
      <sheetData sheetId="44">
        <row r="1">
          <cell r="C1">
            <v>0</v>
          </cell>
        </row>
      </sheetData>
      <sheetData sheetId="45"/>
      <sheetData sheetId="46">
        <row r="1">
          <cell r="C1">
            <v>0</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ow r="1">
          <cell r="C1">
            <v>0</v>
          </cell>
        </row>
      </sheetData>
      <sheetData sheetId="83"/>
      <sheetData sheetId="84">
        <row r="1">
          <cell r="C1">
            <v>0</v>
          </cell>
        </row>
      </sheetData>
      <sheetData sheetId="85"/>
      <sheetData sheetId="86"/>
      <sheetData sheetId="87"/>
      <sheetData sheetId="88"/>
      <sheetData sheetId="89"/>
      <sheetData sheetId="90"/>
      <sheetData sheetId="91"/>
      <sheetData sheetId="92">
        <row r="1">
          <cell r="C1">
            <v>0</v>
          </cell>
        </row>
      </sheetData>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Itemes_Renovación"/>
    </sheetNames>
    <sheetDataSet>
      <sheetData sheetId="0"/>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Base de Diseño"/>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 sheetId="50"/>
      <sheetData sheetId="51"/>
      <sheetData sheetId="52"/>
      <sheetData sheetId="53"/>
      <sheetData sheetId="54"/>
      <sheetData sheetId="55"/>
      <sheetData sheetId="56"/>
      <sheetData sheetId="57"/>
      <sheetData sheetId="5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DE OBRA "/>
      <sheetName val="APU"/>
      <sheetName val="MATERIALES"/>
    </sheetNames>
    <sheetDataSet>
      <sheetData sheetId="0"/>
      <sheetData sheetId="1"/>
      <sheetData sheetId="2"/>
      <sheetData sheetId="3">
        <row r="1">
          <cell r="A1" t="str">
            <v>INSUMO</v>
          </cell>
        </row>
        <row r="2">
          <cell r="A2" t="str">
            <v>-</v>
          </cell>
        </row>
        <row r="3">
          <cell r="A3" t="str">
            <v>HERRAJES PARA CAJAS</v>
          </cell>
        </row>
        <row r="4">
          <cell r="A4" t="str">
            <v>-</v>
          </cell>
        </row>
        <row r="5">
          <cell r="A5" t="str">
            <v xml:space="preserve">HERRAJE 30X30 </v>
          </cell>
        </row>
        <row r="6">
          <cell r="A6" t="str">
            <v>HERRAJE 40X40</v>
          </cell>
        </row>
        <row r="7">
          <cell r="A7" t="str">
            <v>HERRAJE 50X50</v>
          </cell>
        </row>
        <row r="8">
          <cell r="A8" t="str">
            <v>HERRAJE 60X60</v>
          </cell>
        </row>
        <row r="9">
          <cell r="A9" t="str">
            <v>HERRAJE 60X80</v>
          </cell>
        </row>
        <row r="10">
          <cell r="A10" t="str">
            <v>HERRAJE 90x115 DOBLE TAPA RS3-002</v>
          </cell>
        </row>
        <row r="12">
          <cell r="A12" t="str">
            <v>ALAMBRES Y CABLES</v>
          </cell>
        </row>
        <row r="13">
          <cell r="A13" t="str">
            <v>-</v>
          </cell>
        </row>
        <row r="14">
          <cell r="A14" t="str">
            <v>ALAMBRE CU THHN/THWN # 16</v>
          </cell>
        </row>
        <row r="15">
          <cell r="A15" t="str">
            <v xml:space="preserve">ALAMBRE CU THHN/THWN # 14 </v>
          </cell>
        </row>
        <row r="16">
          <cell r="A16" t="str">
            <v xml:space="preserve">ALAMBRE CU THHN/THWN # 12 </v>
          </cell>
        </row>
        <row r="17">
          <cell r="A17" t="str">
            <v>ALAMBRE CU THHN/THWN # 10</v>
          </cell>
        </row>
        <row r="18">
          <cell r="A18" t="str">
            <v xml:space="preserve">ALAMBRE CU THHN/THWN # 8 </v>
          </cell>
        </row>
        <row r="19">
          <cell r="A19" t="str">
            <v>ALAMBRE CU # 6 DESNUDO</v>
          </cell>
        </row>
        <row r="20">
          <cell r="A20" t="str">
            <v>ALAMBRE CU # 4 DESNUDO</v>
          </cell>
        </row>
        <row r="21">
          <cell r="A21" t="str">
            <v>CABLE CU THHN/THWN # 14</v>
          </cell>
        </row>
        <row r="22">
          <cell r="A22" t="str">
            <v xml:space="preserve">CABLE CU THHN/THWN # 12 </v>
          </cell>
        </row>
        <row r="23">
          <cell r="A23" t="str">
            <v xml:space="preserve">CABLE CU THHN/THWN # 10 </v>
          </cell>
        </row>
        <row r="24">
          <cell r="A24" t="str">
            <v xml:space="preserve">CABLE CU THHN/THWN # 8 </v>
          </cell>
        </row>
        <row r="25">
          <cell r="A25" t="str">
            <v xml:space="preserve">CABLE CU THHN/THWN # 6 </v>
          </cell>
        </row>
        <row r="26">
          <cell r="A26" t="str">
            <v>CABLE CU THHN/THWN # 4</v>
          </cell>
        </row>
        <row r="27">
          <cell r="A27" t="str">
            <v>CABLE CU THHN/THWN # 2</v>
          </cell>
        </row>
        <row r="28">
          <cell r="A28" t="str">
            <v>CABLE CU THHN/THWN # 1/0</v>
          </cell>
        </row>
        <row r="29">
          <cell r="A29" t="str">
            <v>CABLE CU THHN/THWN # 2/0</v>
          </cell>
        </row>
        <row r="30">
          <cell r="A30" t="str">
            <v>CABLE CU THHN/THWN # 3/0</v>
          </cell>
        </row>
        <row r="31">
          <cell r="A31" t="str">
            <v>CABLE CU THHN/THWN # 4/0</v>
          </cell>
        </row>
        <row r="32">
          <cell r="A32" t="str">
            <v>CABLE CU THHN/THWN # 250</v>
          </cell>
        </row>
        <row r="33">
          <cell r="A33" t="str">
            <v>CABLE CU THHN/THWN # 300</v>
          </cell>
        </row>
        <row r="34">
          <cell r="A34" t="str">
            <v>CABLE CU THHN/THWN # 350</v>
          </cell>
        </row>
        <row r="35">
          <cell r="A35" t="str">
            <v>CABLE CU THHN/THWN # 400</v>
          </cell>
        </row>
        <row r="36">
          <cell r="A36" t="str">
            <v>CABLE CU THHN/THWN # 500</v>
          </cell>
        </row>
        <row r="37">
          <cell r="A37" t="str">
            <v>CABLE CU XLPE Nº1/0 133%</v>
          </cell>
        </row>
        <row r="38">
          <cell r="A38" t="str">
            <v xml:space="preserve">CABLE CU # 8 DESNUDO </v>
          </cell>
        </row>
        <row r="39">
          <cell r="A39" t="str">
            <v xml:space="preserve">CABLE CU # 6 DESNUDO </v>
          </cell>
        </row>
        <row r="40">
          <cell r="A40" t="str">
            <v xml:space="preserve">CABLE CU # 2 DESNUDO </v>
          </cell>
        </row>
        <row r="41">
          <cell r="A41" t="str">
            <v xml:space="preserve">CABLE Cu # 1/0 DESNUDO </v>
          </cell>
        </row>
        <row r="42">
          <cell r="A42" t="str">
            <v>CABLE Cu # 2/0 DESNUDO</v>
          </cell>
        </row>
        <row r="43">
          <cell r="A43" t="str">
            <v>CABLE Cu # 4/0 DESNUDO</v>
          </cell>
        </row>
        <row r="44">
          <cell r="A44" t="str">
            <v>CABLE ENCAUCHETADO 3x16</v>
          </cell>
        </row>
        <row r="45">
          <cell r="A45" t="str">
            <v>CABLE ENCAUCHETADO 3x14</v>
          </cell>
        </row>
        <row r="46">
          <cell r="A46" t="str">
            <v>CABLE ENCAUCHETADO 3x12</v>
          </cell>
        </row>
        <row r="47">
          <cell r="A47" t="str">
            <v>CABLE ENCAUCHETADO 4x8</v>
          </cell>
        </row>
        <row r="48">
          <cell r="A48" t="str">
            <v>CABLE ENCAUCHETADO 5x6</v>
          </cell>
        </row>
        <row r="49">
          <cell r="A49" t="str">
            <v>CABLE AL # 6 THHW AA 8000 600V 90G PRO</v>
          </cell>
        </row>
        <row r="50">
          <cell r="A50" t="str">
            <v xml:space="preserve">CABLE AL # 1/0 THHW </v>
          </cell>
        </row>
        <row r="51">
          <cell r="A51" t="str">
            <v>CABLE AL # 1/0 ACSR DESNUDO</v>
          </cell>
        </row>
        <row r="52">
          <cell r="A52" t="str">
            <v>CABLE TFF # 16</v>
          </cell>
        </row>
        <row r="53">
          <cell r="A53" t="str">
            <v>CABLE TFF # 18</v>
          </cell>
        </row>
        <row r="54">
          <cell r="A54" t="str">
            <v>CABLE COAXIAL RG59</v>
          </cell>
        </row>
        <row r="55">
          <cell r="A55" t="str">
            <v>CABLE INSTRUMENTACION 3X18+20</v>
          </cell>
        </row>
        <row r="56">
          <cell r="A56" t="str">
            <v>CABLE CU ANTIFRAUDE 2#4+1#4 AWG 600V</v>
          </cell>
        </row>
        <row r="57">
          <cell r="A57" t="str">
            <v xml:space="preserve">CABLE UTP 4PR CT6 AMP </v>
          </cell>
        </row>
        <row r="58">
          <cell r="A58" t="str">
            <v xml:space="preserve">CABLE UTP 4PR CT7A AMP </v>
          </cell>
        </row>
        <row r="59">
          <cell r="A59" t="str">
            <v>CABLE TEL. USO INT. 2 PARES</v>
          </cell>
        </row>
        <row r="60">
          <cell r="A60" t="str">
            <v>CABLE TEL. USO INT. 25 PARES</v>
          </cell>
        </row>
        <row r="61">
          <cell r="A61" t="str">
            <v>CABLE TEL. USO EXT. 30 PARES</v>
          </cell>
        </row>
        <row r="63">
          <cell r="A63" t="str">
            <v>BORNAS TERMINALES Y CONECTORES</v>
          </cell>
        </row>
        <row r="65">
          <cell r="A65" t="str">
            <v xml:space="preserve">BORNA TERMINAL # 8 (35A) </v>
          </cell>
        </row>
        <row r="66">
          <cell r="A66" t="str">
            <v xml:space="preserve">BORNA TERMINAL # 6 (50A) </v>
          </cell>
        </row>
        <row r="67">
          <cell r="A67" t="str">
            <v xml:space="preserve">BORNA TERMINAL # 4 (100A) </v>
          </cell>
        </row>
        <row r="68">
          <cell r="A68" t="str">
            <v xml:space="preserve">BORNA TERMINAL # 2 (115A) </v>
          </cell>
        </row>
        <row r="69">
          <cell r="A69" t="str">
            <v xml:space="preserve">BORNA TERMINAL # 1/0 (125A) </v>
          </cell>
        </row>
        <row r="70">
          <cell r="A70" t="str">
            <v xml:space="preserve">BORNA TERMINAL # 2/0 (150A) </v>
          </cell>
        </row>
        <row r="71">
          <cell r="A71" t="str">
            <v xml:space="preserve">BORNA TERMINAL # 4/0 (225A) </v>
          </cell>
        </row>
        <row r="72">
          <cell r="A72" t="str">
            <v xml:space="preserve">BORNA TERMINAL # 400 (450A) </v>
          </cell>
        </row>
        <row r="73">
          <cell r="A73" t="str">
            <v>CONECTOR RESORTE R/Y 3M</v>
          </cell>
        </row>
        <row r="74">
          <cell r="A74" t="str">
            <v xml:space="preserve">CONECTOR RESORTE GB AMARILLO G10084 </v>
          </cell>
        </row>
        <row r="75">
          <cell r="A75" t="str">
            <v xml:space="preserve">CONECTOR RESORTE GB ROJO G10086 </v>
          </cell>
        </row>
        <row r="76">
          <cell r="A76" t="str">
            <v xml:space="preserve">CONECTOR T. PARTIDO # 2/0 KS-26 </v>
          </cell>
        </row>
        <row r="77">
          <cell r="A77" t="str">
            <v xml:space="preserve">CONECTOR TUBULAR # 2/0 REF.10006 </v>
          </cell>
        </row>
        <row r="78">
          <cell r="A78" t="str">
            <v xml:space="preserve">CONECTOR TUBULAR # 500 REF.10014 </v>
          </cell>
        </row>
        <row r="79">
          <cell r="A79" t="str">
            <v>CONECTOR CU EN C 1/0-1/0 AWG</v>
          </cell>
        </row>
        <row r="80">
          <cell r="A80" t="str">
            <v>CONECTOR CU EN C 4/0-4/0 AWG</v>
          </cell>
        </row>
        <row r="81">
          <cell r="A81" t="str">
            <v>CONECTOR OB10-10 BIMETALICO</v>
          </cell>
        </row>
        <row r="82">
          <cell r="A82" t="str">
            <v>CONECTOR PARA CABLE No 4 AWG MINIPRAGMA</v>
          </cell>
        </row>
        <row r="83">
          <cell r="A83" t="str">
            <v xml:space="preserve">TERMOENCOGIBLE No 1/0 DE 15MM NEGRO </v>
          </cell>
        </row>
        <row r="84">
          <cell r="A84" t="str">
            <v xml:space="preserve">TERMOENCOGIBLE No 6 DE 8MM NEGRO </v>
          </cell>
        </row>
        <row r="85">
          <cell r="A85" t="str">
            <v xml:space="preserve">TERMOENCOGIBLE No 8 DE 6MM NEGRO </v>
          </cell>
        </row>
        <row r="87">
          <cell r="A87" t="str">
            <v>TUBERIAS Y ACCESORIOS</v>
          </cell>
        </row>
        <row r="89">
          <cell r="A89" t="str">
            <v xml:space="preserve">TUBO EMT 1/2"x3 MTS. </v>
          </cell>
        </row>
        <row r="90">
          <cell r="A90" t="str">
            <v xml:space="preserve">TUBO EMT 3/4"x3 MTS. </v>
          </cell>
        </row>
        <row r="91">
          <cell r="A91" t="str">
            <v xml:space="preserve">TUBO EMT 1"x3 MTS. </v>
          </cell>
        </row>
        <row r="92">
          <cell r="A92" t="str">
            <v xml:space="preserve">TUBO EMT 1-1/4"x3 MTS. </v>
          </cell>
        </row>
        <row r="93">
          <cell r="A93" t="str">
            <v xml:space="preserve">TUBO EMT 1-1/2"x3 MTS. </v>
          </cell>
        </row>
        <row r="94">
          <cell r="A94" t="str">
            <v xml:space="preserve">TUBO EMT 2"x3 MTS. </v>
          </cell>
        </row>
        <row r="95">
          <cell r="A95" t="str">
            <v xml:space="preserve">TUBO EMT 3"x3 MTS. </v>
          </cell>
        </row>
        <row r="96">
          <cell r="A96" t="str">
            <v xml:space="preserve">TUBO EMT 4"x3 MTS. </v>
          </cell>
        </row>
        <row r="97">
          <cell r="A97" t="str">
            <v xml:space="preserve">TUBO IMC 1/2"x3 MTS. </v>
          </cell>
        </row>
        <row r="98">
          <cell r="A98" t="str">
            <v xml:space="preserve">TUBO IMC 3/4"x3 MTS. </v>
          </cell>
        </row>
        <row r="99">
          <cell r="A99" t="str">
            <v xml:space="preserve">TUBO IMC 1"x3 MTS. </v>
          </cell>
        </row>
        <row r="100">
          <cell r="A100" t="str">
            <v xml:space="preserve">TUBO IMC 2"x3 MTS. </v>
          </cell>
        </row>
        <row r="101">
          <cell r="A101" t="str">
            <v xml:space="preserve">TUBO IMC 3"x3 MTS. </v>
          </cell>
        </row>
        <row r="102">
          <cell r="A102" t="str">
            <v xml:space="preserve">TUBO IMC 4"x3 MTS. </v>
          </cell>
        </row>
        <row r="103">
          <cell r="A103" t="str">
            <v xml:space="preserve">TUBO PVC DE 1/2"x3 MTS. </v>
          </cell>
        </row>
        <row r="104">
          <cell r="A104" t="str">
            <v xml:space="preserve">TUBO PVC DE 3/4"x3 MTS. </v>
          </cell>
        </row>
        <row r="105">
          <cell r="A105" t="str">
            <v xml:space="preserve">TUBO PVC DE 1"x3 MTS. </v>
          </cell>
        </row>
        <row r="106">
          <cell r="A106" t="str">
            <v xml:space="preserve">TUBO PVC DE 1 1/4"x3 MTS. </v>
          </cell>
        </row>
        <row r="107">
          <cell r="A107" t="str">
            <v xml:space="preserve">TUBO PVC DE 1 1/2"x3 MTS. </v>
          </cell>
        </row>
        <row r="108">
          <cell r="A108" t="str">
            <v xml:space="preserve">DUCTO PVC TIPO DB DE 2" </v>
          </cell>
        </row>
        <row r="109">
          <cell r="A109" t="str">
            <v xml:space="preserve">DUCTO PVC TIPO DB DE 3" </v>
          </cell>
        </row>
        <row r="110">
          <cell r="A110" t="str">
            <v xml:space="preserve">DUCTO PVC TIPO DB DE 4" </v>
          </cell>
        </row>
        <row r="111">
          <cell r="A111" t="str">
            <v xml:space="preserve">TUBERIA LIQUID TIGHT (ANAC)1/2" </v>
          </cell>
        </row>
        <row r="112">
          <cell r="A112" t="str">
            <v xml:space="preserve">TUBERIA LIQUID TIGHT (ANAC)3/4" </v>
          </cell>
        </row>
        <row r="113">
          <cell r="A113" t="str">
            <v xml:space="preserve">TUBERIA LIQUID TIGHT (ANAC)1" </v>
          </cell>
        </row>
        <row r="114">
          <cell r="A114" t="str">
            <v xml:space="preserve">TUBERIA LIQUID TIGHT (ANAC)1-1/2" </v>
          </cell>
        </row>
        <row r="115">
          <cell r="A115" t="str">
            <v xml:space="preserve">TUBERIA LIQUID TIGHT (ANAC)2" </v>
          </cell>
        </row>
        <row r="116">
          <cell r="A116" t="str">
            <v xml:space="preserve">CONECTOR RECTO ANAC. DE 1/2" </v>
          </cell>
        </row>
        <row r="117">
          <cell r="A117" t="str">
            <v xml:space="preserve">CONECTOR RECTO ANAC. DE 3/4" </v>
          </cell>
        </row>
        <row r="118">
          <cell r="A118" t="str">
            <v xml:space="preserve">CONECTOR RECTO ANAC. DE 1" </v>
          </cell>
        </row>
        <row r="119">
          <cell r="A119" t="str">
            <v xml:space="preserve">CONECTOR RECTO ANAC. DE 1-1/2" </v>
          </cell>
        </row>
        <row r="120">
          <cell r="A120" t="str">
            <v xml:space="preserve">CONECTOR RECTO ANAC. DE 2" </v>
          </cell>
        </row>
        <row r="121">
          <cell r="A121" t="str">
            <v xml:space="preserve">CONECTOR CURVO ANAC. DE 1/2" </v>
          </cell>
        </row>
        <row r="122">
          <cell r="A122" t="str">
            <v xml:space="preserve">CONECTOR CURVO ANAC. DE 3/4" </v>
          </cell>
        </row>
        <row r="123">
          <cell r="A123" t="str">
            <v xml:space="preserve">CONECTOR CURVO ANAC. DE 1" </v>
          </cell>
        </row>
        <row r="124">
          <cell r="A124" t="str">
            <v xml:space="preserve">CONECTOR CURVO ANAC. DE 1 1/2" </v>
          </cell>
        </row>
        <row r="125">
          <cell r="A125" t="str">
            <v xml:space="preserve">CONECTOR CURVO ANAC. DE 2" </v>
          </cell>
        </row>
        <row r="126">
          <cell r="A126" t="str">
            <v xml:space="preserve">ADAPTADOR CAJA PVC DE 1/2" </v>
          </cell>
        </row>
        <row r="127">
          <cell r="A127" t="str">
            <v xml:space="preserve">ADAPTADOR CAJA PVC DE 3/4" </v>
          </cell>
        </row>
        <row r="128">
          <cell r="A128" t="str">
            <v xml:space="preserve">ADAPTADOR TNAL PVC DE 1" </v>
          </cell>
        </row>
        <row r="129">
          <cell r="A129" t="str">
            <v xml:space="preserve">ADAPTADOR TNAL PVC DE 1-1/4" </v>
          </cell>
        </row>
        <row r="130">
          <cell r="A130" t="str">
            <v xml:space="preserve">ADAPTADOR TNAL PVC DE 1-1/2" </v>
          </cell>
        </row>
        <row r="131">
          <cell r="A131" t="str">
            <v xml:space="preserve">ADAPTADOR TNAL PVC DE 2" </v>
          </cell>
        </row>
        <row r="132">
          <cell r="A132" t="str">
            <v xml:space="preserve">ADAPTADOR TNAL CAMP. PVC DE 2" </v>
          </cell>
        </row>
        <row r="133">
          <cell r="A133" t="str">
            <v xml:space="preserve">ADAPTADOR TNAL CAMP. PVC DE 3" </v>
          </cell>
        </row>
        <row r="134">
          <cell r="A134" t="str">
            <v xml:space="preserve">ADAPTADOR TNAL CAMP. PVC DE 4" </v>
          </cell>
        </row>
        <row r="135">
          <cell r="A135" t="str">
            <v xml:space="preserve">ENTRADA CAJA EMT DE 1/2" </v>
          </cell>
        </row>
        <row r="136">
          <cell r="A136" t="str">
            <v xml:space="preserve">ENTRADA CAJA EMT DE 3/4" </v>
          </cell>
        </row>
        <row r="137">
          <cell r="A137" t="str">
            <v xml:space="preserve">ENTRADA CAJA EMT DE 1" </v>
          </cell>
        </row>
        <row r="138">
          <cell r="A138" t="str">
            <v xml:space="preserve">ENTRADA CAJA EMT DE 1 1/4" </v>
          </cell>
        </row>
        <row r="139">
          <cell r="A139" t="str">
            <v xml:space="preserve">ENTRADA CAJA EMT DE 1 1/2" </v>
          </cell>
        </row>
        <row r="140">
          <cell r="A140" t="str">
            <v xml:space="preserve">ENTRADA CAJA EMT DE 2" </v>
          </cell>
        </row>
        <row r="141">
          <cell r="A141" t="str">
            <v xml:space="preserve">ENTRADA CAJA EMT DE 3" </v>
          </cell>
        </row>
        <row r="142">
          <cell r="A142" t="str">
            <v xml:space="preserve">UNION EMT DE 1/2" </v>
          </cell>
        </row>
        <row r="143">
          <cell r="A143" t="str">
            <v xml:space="preserve">UNION EMT DE 3/4" </v>
          </cell>
        </row>
        <row r="144">
          <cell r="A144" t="str">
            <v xml:space="preserve">UNION EMT DE 1" </v>
          </cell>
        </row>
        <row r="145">
          <cell r="A145" t="str">
            <v xml:space="preserve">UNION EMT DE 1-1/2" </v>
          </cell>
        </row>
        <row r="146">
          <cell r="A146" t="str">
            <v xml:space="preserve">UNION EMT DE 2" </v>
          </cell>
        </row>
        <row r="147">
          <cell r="A147" t="str">
            <v xml:space="preserve">UNION EMT DE 3" </v>
          </cell>
        </row>
        <row r="148">
          <cell r="A148" t="str">
            <v xml:space="preserve">UNION CONDUIT GALV. DE 3/4" </v>
          </cell>
        </row>
        <row r="149">
          <cell r="A149" t="str">
            <v xml:space="preserve">UNION CONDUIT GALV. DE 1" </v>
          </cell>
        </row>
        <row r="150">
          <cell r="A150" t="str">
            <v xml:space="preserve">UNION CONDUIT GALV. DE 2" </v>
          </cell>
        </row>
        <row r="151">
          <cell r="A151" t="str">
            <v xml:space="preserve">UNION CONDUIT GALV. DE 3" </v>
          </cell>
        </row>
        <row r="152">
          <cell r="A152" t="str">
            <v xml:space="preserve">UNION CONDUIT GALV. DE 4" </v>
          </cell>
        </row>
        <row r="153">
          <cell r="A153" t="str">
            <v xml:space="preserve">CURVA EMT DE 1/2" </v>
          </cell>
        </row>
        <row r="154">
          <cell r="A154" t="str">
            <v xml:space="preserve">CURVA EMT DE 3/4" </v>
          </cell>
        </row>
        <row r="155">
          <cell r="A155" t="str">
            <v xml:space="preserve">CURVA EMT DE 1" </v>
          </cell>
        </row>
        <row r="156">
          <cell r="A156" t="str">
            <v xml:space="preserve">CURVA EMT DE 1 1/4" </v>
          </cell>
        </row>
        <row r="157">
          <cell r="A157" t="str">
            <v xml:space="preserve">CURVA EMT DE 1 1/2" </v>
          </cell>
        </row>
        <row r="158">
          <cell r="A158" t="str">
            <v xml:space="preserve">CURVA EMT DE 2" </v>
          </cell>
        </row>
        <row r="159">
          <cell r="A159" t="str">
            <v xml:space="preserve">CURVA PVC DE 1/2" </v>
          </cell>
        </row>
        <row r="160">
          <cell r="A160" t="str">
            <v xml:space="preserve">CURVA PVC DE 3/4" </v>
          </cell>
        </row>
        <row r="161">
          <cell r="A161" t="str">
            <v xml:space="preserve">CURVA PVC DE 1" </v>
          </cell>
        </row>
        <row r="162">
          <cell r="A162" t="str">
            <v xml:space="preserve">CURVA PVC DE 1-1/2" </v>
          </cell>
        </row>
        <row r="163">
          <cell r="A163" t="str">
            <v xml:space="preserve">CURVA PVC DE 2" </v>
          </cell>
        </row>
        <row r="164">
          <cell r="A164" t="str">
            <v xml:space="preserve">CURVA PVC DE 3" </v>
          </cell>
        </row>
        <row r="165">
          <cell r="A165" t="str">
            <v xml:space="preserve">CURVA PVC DE 4" </v>
          </cell>
        </row>
        <row r="166">
          <cell r="A166" t="str">
            <v xml:space="preserve">CURVA CONDUIT GALV. DE 3" </v>
          </cell>
        </row>
        <row r="167">
          <cell r="A167" t="str">
            <v xml:space="preserve">CURVA CONDUIT GALV. DE 4" </v>
          </cell>
        </row>
        <row r="168">
          <cell r="A168" t="str">
            <v>CONDULETE LB DE 1/2"</v>
          </cell>
        </row>
        <row r="169">
          <cell r="A169" t="str">
            <v>CONDULETE T DE 1/2"</v>
          </cell>
        </row>
        <row r="170">
          <cell r="A170" t="str">
            <v>CONDULETE LB DE 3/4"</v>
          </cell>
        </row>
        <row r="171">
          <cell r="A171" t="str">
            <v>CONDULETE T DE 3/4"</v>
          </cell>
        </row>
        <row r="172">
          <cell r="A172" t="str">
            <v>CONDULETE LB DE 1"</v>
          </cell>
        </row>
        <row r="173">
          <cell r="A173" t="str">
            <v>CONDULETE T DE 1"</v>
          </cell>
        </row>
        <row r="174">
          <cell r="A174" t="str">
            <v>CONDULETE LB DE 1-1/2"</v>
          </cell>
        </row>
        <row r="175">
          <cell r="A175" t="str">
            <v>CONDULETE T DE 1-1/2"</v>
          </cell>
        </row>
        <row r="176">
          <cell r="A176" t="str">
            <v>CONDULETE LB DE 2"</v>
          </cell>
        </row>
        <row r="177">
          <cell r="A177" t="str">
            <v>CONDULETE T DE 2"</v>
          </cell>
        </row>
        <row r="178">
          <cell r="A178" t="str">
            <v>CONDULETE LB DE 3"</v>
          </cell>
        </row>
        <row r="179">
          <cell r="A179" t="str">
            <v>CONDULETE T DE 3"</v>
          </cell>
        </row>
        <row r="180">
          <cell r="A180" t="str">
            <v xml:space="preserve">GRAPA GALV. DOBLE ALA DE 3/8" </v>
          </cell>
        </row>
        <row r="181">
          <cell r="A181" t="str">
            <v xml:space="preserve">GRAPA GALV. DOBLE ALA DE 1/2" C-20 </v>
          </cell>
        </row>
        <row r="182">
          <cell r="A182" t="str">
            <v xml:space="preserve">GRAPA GALVANIZADA DE 1/2" </v>
          </cell>
        </row>
        <row r="183">
          <cell r="A183" t="str">
            <v xml:space="preserve">GRAPA GALV. DOBLE ALA DE 3/4" C-20 </v>
          </cell>
        </row>
        <row r="184">
          <cell r="A184" t="str">
            <v xml:space="preserve">GRAPA GALV. DOBLE ALA DE 1" </v>
          </cell>
        </row>
        <row r="185">
          <cell r="A185" t="str">
            <v xml:space="preserve">GRAPA GALV. DOBLE ALA DE 1-1/2" C-20 </v>
          </cell>
        </row>
        <row r="186">
          <cell r="A186" t="str">
            <v xml:space="preserve">GRAPA GALV. DOBLE ALA DE 2" </v>
          </cell>
        </row>
        <row r="187">
          <cell r="A187" t="str">
            <v xml:space="preserve">GRAPA GALV. DOBLE ALA DE 3" </v>
          </cell>
        </row>
        <row r="188">
          <cell r="A188" t="str">
            <v xml:space="preserve">ROSCA PARA IMC DE 1" </v>
          </cell>
        </row>
        <row r="189">
          <cell r="A189" t="str">
            <v xml:space="preserve">ROSCA PARA IMC 3/4" </v>
          </cell>
        </row>
        <row r="190">
          <cell r="A190" t="str">
            <v>Chazo Golpe C/tornillo 1/4*1 1/4"</v>
          </cell>
        </row>
        <row r="191">
          <cell r="A191" t="str">
            <v>-</v>
          </cell>
        </row>
        <row r="192">
          <cell r="A192" t="str">
            <v>BREAKER INDUSTRIALES</v>
          </cell>
        </row>
        <row r="193">
          <cell r="A193" t="str">
            <v>-</v>
          </cell>
        </row>
        <row r="194">
          <cell r="A194" t="str">
            <v>BREAKER IND EASY PACK MERLIN GERIN 3X30A</v>
          </cell>
        </row>
        <row r="195">
          <cell r="A195" t="str">
            <v>BREAKER IND EASY PACK MERLIN GERIN 3X40A</v>
          </cell>
        </row>
        <row r="196">
          <cell r="A196" t="str">
            <v>BREAKER IND EASY PACK MERLIN GERIN 3X50A</v>
          </cell>
        </row>
        <row r="197">
          <cell r="A197" t="str">
            <v>BREAKER IND EASY PACK MERLIN GERIN 3X60A</v>
          </cell>
        </row>
        <row r="198">
          <cell r="A198" t="str">
            <v>BREAKER IND EASY PACK MERLIN GERIN 3X80A</v>
          </cell>
        </row>
        <row r="199">
          <cell r="A199" t="str">
            <v>BREAKER IND EASY PACK MERLIN GERIN 3X100A</v>
          </cell>
        </row>
        <row r="200">
          <cell r="A200" t="str">
            <v>BREAKER IND EASY PACK MERLIN GERIN 3X160A</v>
          </cell>
        </row>
        <row r="201">
          <cell r="A201" t="str">
            <v>BREAKER INDUST. 3x400A</v>
          </cell>
        </row>
        <row r="202">
          <cell r="A202" t="str">
            <v xml:space="preserve">BREAKER INDUST. REG. 3x160-400A </v>
          </cell>
        </row>
        <row r="203">
          <cell r="A203" t="str">
            <v xml:space="preserve">BREAKER INDUST. REG. 3x18-25A </v>
          </cell>
        </row>
        <row r="204">
          <cell r="A204" t="str">
            <v xml:space="preserve">BREAKER INDUST. REG. 3x25-32A </v>
          </cell>
        </row>
        <row r="205">
          <cell r="A205" t="str">
            <v xml:space="preserve">BREAKER INDUST. REG. 3x32-40A </v>
          </cell>
        </row>
        <row r="206">
          <cell r="A206" t="str">
            <v xml:space="preserve">BREAKER INDUST. REG. 3x35-50A </v>
          </cell>
        </row>
        <row r="207">
          <cell r="A207" t="str">
            <v xml:space="preserve">BREAKER INDUST. REG. 3x50-63A </v>
          </cell>
        </row>
        <row r="208">
          <cell r="A208" t="str">
            <v>-</v>
          </cell>
        </row>
        <row r="209">
          <cell r="A209" t="str">
            <v xml:space="preserve">CANALETAS </v>
          </cell>
        </row>
        <row r="210">
          <cell r="A210" t="str">
            <v>-</v>
          </cell>
        </row>
        <row r="211">
          <cell r="A211" t="str">
            <v>Canaleta 11* 5 tipo mecano , calibre # 18, con división</v>
          </cell>
        </row>
        <row r="212">
          <cell r="A212" t="str">
            <v xml:space="preserve">CANALETA METALICA S.D. 10x4x2.40 MT </v>
          </cell>
        </row>
        <row r="213">
          <cell r="A213" t="str">
            <v xml:space="preserve">TROQUEL CIEGO C. MET. 10x4 </v>
          </cell>
        </row>
        <row r="214">
          <cell r="A214" t="str">
            <v xml:space="preserve">TROQUEL DOBLE C. MET. 10x4 </v>
          </cell>
        </row>
        <row r="215">
          <cell r="A215" t="str">
            <v xml:space="preserve">TROQUEL LEVINTON C. MET. 10x4 </v>
          </cell>
        </row>
        <row r="216">
          <cell r="A216" t="str">
            <v xml:space="preserve">TROQUEL LUMINEX C. MET. 10x4 </v>
          </cell>
        </row>
        <row r="217">
          <cell r="A217" t="str">
            <v>-</v>
          </cell>
        </row>
        <row r="218">
          <cell r="A218" t="str">
            <v>-</v>
          </cell>
        </row>
        <row r="219">
          <cell r="A219" t="str">
            <v>BANDEJAS PORTACABLES</v>
          </cell>
        </row>
        <row r="220">
          <cell r="A220" t="str">
            <v>-</v>
          </cell>
        </row>
        <row r="221">
          <cell r="A221" t="str">
            <v>BANDEJA PORTACABLE TIPO MALLA 10x5,4 CM GALV.</v>
          </cell>
        </row>
        <row r="222">
          <cell r="A222" t="str">
            <v>BANDEJA PORTACABLE TIPO MALLA 20x5,4 CM GALV.</v>
          </cell>
        </row>
        <row r="223">
          <cell r="A223" t="str">
            <v>Bandeja portacable tipo malla mecano de 30*5,4</v>
          </cell>
        </row>
        <row r="224">
          <cell r="A224" t="str">
            <v>Bandeja portacable tipo malla mecano de 40*5</v>
          </cell>
        </row>
        <row r="225">
          <cell r="A225" t="str">
            <v>Bandeja portacable tipo malla mecano de 50*5</v>
          </cell>
        </row>
        <row r="226">
          <cell r="A226" t="str">
            <v>Bandeja portacable tipo malla mecano de 60*5</v>
          </cell>
        </row>
        <row r="227">
          <cell r="A227" t="str">
            <v>Platina de union para bandeja tipo malla</v>
          </cell>
        </row>
        <row r="228">
          <cell r="A228" t="str">
            <v xml:space="preserve">BANDEJA GALVANIZADA 10x5 </v>
          </cell>
        </row>
        <row r="229">
          <cell r="A229" t="str">
            <v xml:space="preserve">BANDEJA GALVANIZADA 10x8 </v>
          </cell>
        </row>
        <row r="230">
          <cell r="A230" t="str">
            <v xml:space="preserve">BANDEJA GALVANIZADA 20x8 </v>
          </cell>
        </row>
        <row r="231">
          <cell r="A231" t="str">
            <v xml:space="preserve">BANDEJA GALVANIZADA 30x8 </v>
          </cell>
        </row>
        <row r="232">
          <cell r="A232" t="str">
            <v xml:space="preserve">BANDEJA GALVANIZADA 40x8 </v>
          </cell>
        </row>
        <row r="233">
          <cell r="A233" t="str">
            <v xml:space="preserve">BANDEJA GALVANIZADA 50x8 </v>
          </cell>
        </row>
        <row r="234">
          <cell r="A234" t="str">
            <v xml:space="preserve">UNION RECTA </v>
          </cell>
        </row>
        <row r="235">
          <cell r="A235" t="str">
            <v xml:space="preserve">Union Rapida </v>
          </cell>
        </row>
        <row r="236">
          <cell r="A236" t="str">
            <v xml:space="preserve">Chapeta puesta a tierra </v>
          </cell>
        </row>
        <row r="237">
          <cell r="A237" t="str">
            <v xml:space="preserve">PERFIL SENC. LISO C-14x3 MT 7/8" </v>
          </cell>
        </row>
        <row r="238">
          <cell r="A238" t="str">
            <v xml:space="preserve">PERFIL SENC. RAN. C-14x3 MT 7/8" </v>
          </cell>
        </row>
        <row r="239">
          <cell r="A239" t="str">
            <v xml:space="preserve">PLATINA DE UNION GALV. BANDEJA </v>
          </cell>
        </row>
        <row r="240">
          <cell r="A240" t="str">
            <v>ESPARRAGO GALV. DE 1/4x3 MT</v>
          </cell>
        </row>
        <row r="241">
          <cell r="A241" t="str">
            <v>ESPARRAGO GALV. DE 1/4x1 MT</v>
          </cell>
        </row>
        <row r="242">
          <cell r="A242" t="str">
            <v>ESPARRAGO GALV. DE 3/8x3 MT</v>
          </cell>
        </row>
        <row r="243">
          <cell r="A243" t="str">
            <v>ESPARRAGO GALV. DE 3/8x1 MT</v>
          </cell>
        </row>
        <row r="244">
          <cell r="A244" t="str">
            <v xml:space="preserve">Cuelga Universal para bandeja tipo malla </v>
          </cell>
        </row>
        <row r="245">
          <cell r="A245" t="str">
            <v>soporte tubo 4"</v>
          </cell>
        </row>
        <row r="246">
          <cell r="A246" t="str">
            <v>soporte peldaño de 10 (20cm) galvanizado</v>
          </cell>
        </row>
        <row r="247">
          <cell r="A247" t="str">
            <v>soporte peldaño de 20 (30cm) galvanizado</v>
          </cell>
        </row>
        <row r="248">
          <cell r="A248" t="str">
            <v>soporte peldaño de 30 (40cm) galvanizado</v>
          </cell>
        </row>
        <row r="249">
          <cell r="A249" t="str">
            <v>soporte peldaño de 40 (50cm) galvanizado</v>
          </cell>
        </row>
        <row r="250">
          <cell r="A250" t="str">
            <v>soporte peldaño de 50 (60cm) galvanizado</v>
          </cell>
        </row>
        <row r="251">
          <cell r="A251" t="str">
            <v>soporte peldaño de 60 (70cm) galvanizado</v>
          </cell>
        </row>
        <row r="252">
          <cell r="A252" t="str">
            <v xml:space="preserve">ANCLA MULTIUSO DE 3/8" RL </v>
          </cell>
        </row>
        <row r="253">
          <cell r="A253" t="str">
            <v xml:space="preserve">ANCLA MULTIUSO DE 1/4" RL </v>
          </cell>
        </row>
        <row r="254">
          <cell r="A254" t="str">
            <v>ARANDELA PLANA GALV. DE 1/4"</v>
          </cell>
        </row>
        <row r="255">
          <cell r="A255" t="str">
            <v>ARANDELA PLANA GALV. DE 3/16"</v>
          </cell>
        </row>
        <row r="256">
          <cell r="A256" t="str">
            <v>ARANDELA PLANA GALV. DE 3/8"</v>
          </cell>
        </row>
        <row r="257">
          <cell r="A257" t="str">
            <v xml:space="preserve">TUERCA GALVANIZADA DE 1/4" </v>
          </cell>
        </row>
        <row r="258">
          <cell r="A258" t="str">
            <v xml:space="preserve">TUERCA GALVANIZADA DE 3/8" </v>
          </cell>
        </row>
        <row r="259">
          <cell r="A259" t="str">
            <v xml:space="preserve">TUERCA GALVANIZADA DE 5/32" </v>
          </cell>
        </row>
        <row r="260">
          <cell r="A260" t="str">
            <v xml:space="preserve">TUERCA MORDAZA RECT. RESORTE 1/4" </v>
          </cell>
        </row>
        <row r="261">
          <cell r="A261" t="str">
            <v>SOPORTE TUBO DOBLE Y CAJA DE EMPALME BE, GALV</v>
          </cell>
        </row>
        <row r="262">
          <cell r="A262" t="str">
            <v>ABRAZADERA AJUSTABLE DE 1/2" GALV</v>
          </cell>
        </row>
        <row r="263">
          <cell r="A263" t="str">
            <v>ABRAZADERA AJUSTABLE DE 3/4" GALV</v>
          </cell>
        </row>
        <row r="264">
          <cell r="A264" t="str">
            <v>ABRAZADERA AJUSTABLE DE 1" GALV</v>
          </cell>
        </row>
        <row r="265">
          <cell r="A265" t="str">
            <v>ABRAZADERA AJUSTABLE DE 1-1/4" GALV</v>
          </cell>
        </row>
        <row r="266">
          <cell r="A266" t="str">
            <v>ABRAZADERA AJUSTABLE DE 1-1/2" GALV</v>
          </cell>
        </row>
        <row r="267">
          <cell r="A267" t="str">
            <v>ABRAZADERA AJUSTABLE DE 2" GALV</v>
          </cell>
        </row>
        <row r="268">
          <cell r="A268" t="str">
            <v>ABRAZADERA AJUSTABLE DE 3" GALV</v>
          </cell>
        </row>
        <row r="269">
          <cell r="A269" t="str">
            <v>ABRAZADERA AJUSTABLE DE 4" GALV</v>
          </cell>
        </row>
        <row r="270">
          <cell r="A270" t="str">
            <v>-</v>
          </cell>
        </row>
        <row r="271">
          <cell r="A271" t="str">
            <v xml:space="preserve">CAJAS </v>
          </cell>
        </row>
        <row r="272">
          <cell r="A272" t="str">
            <v>-</v>
          </cell>
        </row>
        <row r="273">
          <cell r="A273" t="str">
            <v xml:space="preserve">CAJA DE EMP. 240X310x12 REF-GR17242 </v>
          </cell>
        </row>
        <row r="274">
          <cell r="A274" t="str">
            <v>CAJA DE DERIVACION IP 65 1/4 DE VUELTA. 180X180x10</v>
          </cell>
        </row>
        <row r="275">
          <cell r="A275" t="str">
            <v>CAJA 12x12x5 TROQUEL LEVITON</v>
          </cell>
        </row>
        <row r="276">
          <cell r="A276" t="str">
            <v xml:space="preserve">CAJA DE EMPALME 13x13x8 </v>
          </cell>
        </row>
        <row r="277">
          <cell r="A277" t="str">
            <v xml:space="preserve">CAJA DE EMPALME 15x15x10 </v>
          </cell>
        </row>
        <row r="278">
          <cell r="A278" t="str">
            <v xml:space="preserve">CAJA DE EMPALME 20x20x15 </v>
          </cell>
        </row>
        <row r="279">
          <cell r="A279" t="str">
            <v xml:space="preserve">CAJA DE EMPALME 25x25x10 </v>
          </cell>
        </row>
        <row r="280">
          <cell r="A280" t="str">
            <v>CAJA DE EMPALME 30x30x15</v>
          </cell>
        </row>
        <row r="281">
          <cell r="A281" t="str">
            <v>CAJA ARRANCADOR 30x20x16 TERCOL</v>
          </cell>
        </row>
        <row r="282">
          <cell r="A282" t="str">
            <v>CAJA ARRANCADOR 35x24x15 TERCOL</v>
          </cell>
        </row>
        <row r="283">
          <cell r="A283" t="str">
            <v>CAJA ARRANCADOR 40x30x20 TERCOL</v>
          </cell>
        </row>
        <row r="284">
          <cell r="A284" t="str">
            <v>CAJA ARRANCADOR 40x60x20 TERCOL</v>
          </cell>
        </row>
        <row r="285">
          <cell r="A285" t="str">
            <v>CAJA DE PASO 40x20x15 TERCOL</v>
          </cell>
        </row>
        <row r="286">
          <cell r="A286" t="str">
            <v>CAJA DE EMPALME 40x40x20 TERCOL</v>
          </cell>
        </row>
        <row r="287">
          <cell r="A287" t="str">
            <v xml:space="preserve">CAJA DEXON 180x140x80 3CJDGR18148 </v>
          </cell>
        </row>
        <row r="288">
          <cell r="A288" t="str">
            <v xml:space="preserve">CAJA TELEFONICA 40x40x2O Fondo de Madera </v>
          </cell>
        </row>
        <row r="289">
          <cell r="A289" t="str">
            <v>CAJA RAWELT 2X4"</v>
          </cell>
        </row>
        <row r="290">
          <cell r="A290" t="str">
            <v>TAPA HERMETICA PARA CAJA RAWELT 2X4"</v>
          </cell>
        </row>
        <row r="291">
          <cell r="A291" t="str">
            <v xml:space="preserve">CAJA OCTOGONAL PVC </v>
          </cell>
        </row>
        <row r="292">
          <cell r="A292" t="str">
            <v>CAJA 2X4 PVC</v>
          </cell>
        </row>
        <row r="293">
          <cell r="A293" t="str">
            <v>CAJA 4X4 PVC</v>
          </cell>
        </row>
        <row r="294">
          <cell r="A294" t="str">
            <v xml:space="preserve">TAPA FLUSH PVC </v>
          </cell>
        </row>
        <row r="295">
          <cell r="A295" t="str">
            <v xml:space="preserve">TAPA LISA REDONDA PVC </v>
          </cell>
        </row>
        <row r="296">
          <cell r="A296" t="str">
            <v>TAPA LISA 2X4" PVC</v>
          </cell>
        </row>
        <row r="297">
          <cell r="A297" t="str">
            <v xml:space="preserve">CAJA GALVANIZADA 2x4 C-20 </v>
          </cell>
        </row>
        <row r="298">
          <cell r="A298" t="str">
            <v xml:space="preserve">CAJA GALVANIZADA 4x4 C-20 </v>
          </cell>
        </row>
        <row r="299">
          <cell r="A299" t="str">
            <v xml:space="preserve">CAJA GALVANIZADA OCOTGONAL C-20 </v>
          </cell>
        </row>
        <row r="300">
          <cell r="A300" t="str">
            <v xml:space="preserve">CAJA GRIS 12x12x5 S/TAPA </v>
          </cell>
        </row>
        <row r="301">
          <cell r="A301" t="str">
            <v>-</v>
          </cell>
        </row>
        <row r="302">
          <cell r="A302" t="str">
            <v>CABLEADO ESTRUCTURADO</v>
          </cell>
        </row>
        <row r="303">
          <cell r="A303" t="str">
            <v>-</v>
          </cell>
        </row>
        <row r="304">
          <cell r="A304" t="str">
            <v xml:space="preserve">FACE PLATE DOBLE BLANCO AMP </v>
          </cell>
        </row>
        <row r="305">
          <cell r="A305" t="str">
            <v xml:space="preserve">FACE PLATE SENCILLO BLANCO AMP </v>
          </cell>
        </row>
        <row r="306">
          <cell r="A306" t="str">
            <v xml:space="preserve">FACE PLATE P. TOMA LEV. BCO AUTOEXT. </v>
          </cell>
        </row>
        <row r="307">
          <cell r="A307" t="str">
            <v xml:space="preserve">FACE PLATE P. TOMA LEV. NJA AUTOEXT. </v>
          </cell>
        </row>
        <row r="308">
          <cell r="A308" t="str">
            <v xml:space="preserve">TAPA CIEGA PARA FACE PLATE AMP </v>
          </cell>
        </row>
        <row r="309">
          <cell r="A309" t="str">
            <v xml:space="preserve">TOMA RJ-45 CT7A BLINDADO AMP </v>
          </cell>
        </row>
        <row r="310">
          <cell r="A310" t="str">
            <v xml:space="preserve">TOMA RJ-45 CT7 BLINDADO AMP </v>
          </cell>
        </row>
        <row r="311">
          <cell r="A311" t="str">
            <v xml:space="preserve">TOMA RJ-45 CT6A BLINDADO AMP </v>
          </cell>
        </row>
        <row r="312">
          <cell r="A312" t="str">
            <v xml:space="preserve">TOMA RJ-45 CT6 AMP </v>
          </cell>
        </row>
        <row r="313">
          <cell r="A313" t="str">
            <v xml:space="preserve">TOMA RJ-45 CT5E AMP </v>
          </cell>
        </row>
        <row r="314">
          <cell r="A314" t="str">
            <v xml:space="preserve">CABLE UTP 4PR CT5E AMP </v>
          </cell>
        </row>
        <row r="315">
          <cell r="A315" t="str">
            <v xml:space="preserve">CABLE UTP 4PR CT6 AMP </v>
          </cell>
        </row>
        <row r="316">
          <cell r="A316" t="str">
            <v>CABLE UTP CAT 6A AMP</v>
          </cell>
        </row>
        <row r="317">
          <cell r="A317" t="str">
            <v xml:space="preserve">CABLE UTP 4PR CT7A AMP </v>
          </cell>
        </row>
        <row r="318">
          <cell r="A318" t="str">
            <v>PATCH CORD CAT-6A 1.5MTS BLANCO PANDUIT UTP6A5 PANDUIT</v>
          </cell>
        </row>
        <row r="319">
          <cell r="A319" t="str">
            <v>PATCH CORD CAT-6A 3.0MTS BLANCO PANDUIT UTP6A10 PANDUIT</v>
          </cell>
        </row>
        <row r="320">
          <cell r="A320" t="str">
            <v xml:space="preserve">PATCH CORD DE 2 MT CT7A 4P/45 AMP </v>
          </cell>
        </row>
        <row r="321">
          <cell r="A321" t="str">
            <v xml:space="preserve">PATCH CORD DE 2 MT CT5E AMP </v>
          </cell>
        </row>
        <row r="322">
          <cell r="A322" t="str">
            <v xml:space="preserve">PATCH CORD DE 3 FT CT6 AMP </v>
          </cell>
        </row>
        <row r="323">
          <cell r="A323" t="str">
            <v xml:space="preserve">PATCH CORD DE 2 MT CT6 AMP </v>
          </cell>
        </row>
        <row r="324">
          <cell r="A324" t="str">
            <v xml:space="preserve">PATCH CORD DE 2 MT CT7A 4P/45 AMP </v>
          </cell>
        </row>
        <row r="325">
          <cell r="A325" t="str">
            <v xml:space="preserve">PATCH CORD DE 3FT CT 6A 4P/RJ45 AMP </v>
          </cell>
        </row>
        <row r="326">
          <cell r="A326" t="str">
            <v xml:space="preserve">PATCH CORD DE 2MT CT 6A 4P/RJ45 AMP </v>
          </cell>
        </row>
        <row r="327">
          <cell r="A327" t="str">
            <v xml:space="preserve">PATCH CORD DE 3MT CT 6 4P/RJ45 AMP </v>
          </cell>
        </row>
        <row r="328">
          <cell r="A328" t="str">
            <v xml:space="preserve">PATCH CORD DE 3MT CT 6A 4P/RJ45 AMP </v>
          </cell>
        </row>
        <row r="329">
          <cell r="A329" t="str">
            <v xml:space="preserve">PATCH PANEL DE 24 P. CT7A AMP </v>
          </cell>
        </row>
        <row r="330">
          <cell r="A330" t="str">
            <v xml:space="preserve">PATCH PANEL DE 24 P. CT5A AMP </v>
          </cell>
        </row>
        <row r="331">
          <cell r="A331" t="str">
            <v xml:space="preserve">PATCH PANEL DE 24 P. CT6 AMP </v>
          </cell>
        </row>
        <row r="332">
          <cell r="A332" t="str">
            <v>PATCH PANEL DE 24 P. CT6A AMP (SIN JACK)</v>
          </cell>
        </row>
        <row r="333">
          <cell r="A333" t="str">
            <v xml:space="preserve">PATCH PANEL DE 48 P. CT6 AMP </v>
          </cell>
        </row>
        <row r="334">
          <cell r="A334" t="str">
            <v xml:space="preserve">PATCH PANEL DE 24 P. CT7A AMP </v>
          </cell>
        </row>
        <row r="335">
          <cell r="A335" t="str">
            <v>SWITCH 24 PUERTOS 10/100/1000, con puertos de fibra optica</v>
          </cell>
        </row>
        <row r="336">
          <cell r="A336" t="str">
            <v>DVR 16 CANALES HDMI FULL HD 1080</v>
          </cell>
        </row>
        <row r="337">
          <cell r="A337" t="str">
            <v>AMPLIFICADO SONIDO CON PUERTO USB/SD MAXLIN 400W</v>
          </cell>
        </row>
        <row r="338">
          <cell r="A338" t="str">
            <v xml:space="preserve">RACK ABIERTO 210 CM </v>
          </cell>
        </row>
        <row r="339">
          <cell r="A339" t="str">
            <v>RACK CERRADO PIBOTANTE 70 CM CON VIDRIO DE SOBREPONER EN PARED</v>
          </cell>
        </row>
        <row r="340">
          <cell r="A340" t="str">
            <v xml:space="preserve">RACK CERRADO 220x48x120 CM </v>
          </cell>
        </row>
        <row r="341">
          <cell r="A341" t="str">
            <v>RACK CERRADO 210X60X70 CM</v>
          </cell>
        </row>
        <row r="342">
          <cell r="A342" t="str">
            <v>BANDEJA PORTA EQUIPOS</v>
          </cell>
        </row>
        <row r="343">
          <cell r="A343" t="str">
            <v>BANDEJA PORTA EQUIPO RACKEABLE DE 1 U.R</v>
          </cell>
        </row>
        <row r="344">
          <cell r="A344" t="str">
            <v xml:space="preserve">ORGANIZADOR TIPO TRASERO </v>
          </cell>
        </row>
        <row r="345">
          <cell r="A345" t="str">
            <v xml:space="preserve">ORGANIZADOR VERT. 210x152 MM. </v>
          </cell>
        </row>
        <row r="346">
          <cell r="A346" t="str">
            <v>PATCH CORD FIBRA LC-LC MULTIMODO 2MTS 50-125UM 10GB DUPLEX FXE10-10M2Y PANDUIT</v>
          </cell>
        </row>
        <row r="347">
          <cell r="A347" t="str">
            <v xml:space="preserve">BANDEJA FIBRA 1 UNIDAD RACK DESLIZABLE CON ACCESO FRONTAL FCE1U PANDUIT </v>
          </cell>
        </row>
        <row r="348">
          <cell r="A348" t="str">
            <v xml:space="preserve">ACOPLE FIBRA LC MULTIMODO OM3/OM4 PLACA CON 6 DUPLEX FAP6WAQDLCZ PANDUIT </v>
          </cell>
        </row>
        <row r="349">
          <cell r="A349" t="str">
            <v>ACOPLE FIBRA LC MULTIMODO PLACA 12U DUPLEX 10GB PANDUIT FAP12WAQDLC PANDUIT</v>
          </cell>
        </row>
        <row r="350">
          <cell r="A350" t="str">
            <v xml:space="preserve">FICHO DE PUENTEO </v>
          </cell>
        </row>
        <row r="351">
          <cell r="A351" t="str">
            <v>KIT DE TIERRA PG 50</v>
          </cell>
        </row>
        <row r="352">
          <cell r="A352" t="str">
            <v>REGLETA SIEMONS 50 P</v>
          </cell>
        </row>
        <row r="353">
          <cell r="A353" t="str">
            <v>MULTITOMA PARA RACK X 6 TOMAS DOBLES TIPO HG</v>
          </cell>
        </row>
        <row r="354">
          <cell r="A354" t="str">
            <v>MULTITOMA PARA RACK X 3 TOMAS DOBLES TIPO HG SIN PROTECCIÓN</v>
          </cell>
        </row>
        <row r="355">
          <cell r="A355" t="str">
            <v>VENTILADOR (COOLER) PARA RACK CERRADO DE 6W CON ADAPTADOR</v>
          </cell>
        </row>
        <row r="356">
          <cell r="A356" t="str">
            <v xml:space="preserve">MARC. T. CLIP 10-8/UTP REF-CL132 </v>
          </cell>
        </row>
        <row r="357">
          <cell r="A357" t="str">
            <v xml:space="preserve">MARC. T. CLIP 10-8/UTP REF-CL132 </v>
          </cell>
        </row>
        <row r="358">
          <cell r="A358" t="str">
            <v xml:space="preserve">MARCADOR NEGRO SHARPIE FINE POINT </v>
          </cell>
        </row>
        <row r="359">
          <cell r="A359" t="str">
            <v>CINTA BELCRON NEGRA DE 1"</v>
          </cell>
        </row>
        <row r="360">
          <cell r="A360" t="str">
            <v>CINTA ROTULADORA ELECTRONICA</v>
          </cell>
        </row>
        <row r="361">
          <cell r="A361" t="str">
            <v>CERTIFICACION PUNTO DE DATOS</v>
          </cell>
        </row>
        <row r="362">
          <cell r="A362" t="str">
            <v>-</v>
          </cell>
        </row>
        <row r="363">
          <cell r="A363" t="str">
            <v>-</v>
          </cell>
        </row>
        <row r="364">
          <cell r="A364" t="str">
            <v>APARATOS ELECTRICOS</v>
          </cell>
        </row>
        <row r="365">
          <cell r="A365" t="str">
            <v>-</v>
          </cell>
        </row>
        <row r="366">
          <cell r="A366" t="str">
            <v>CLAVIJA AEREA 30A, 250V, 2POLOS+TIERRA LEVITON</v>
          </cell>
        </row>
        <row r="367">
          <cell r="A367" t="str">
            <v>CLAVIJA AEREA NEMA 5-15R COLOR AMARILLO</v>
          </cell>
        </row>
        <row r="368">
          <cell r="A368" t="str">
            <v>CLAVIJA BIFILAR CON POLO T. 110V</v>
          </cell>
        </row>
        <row r="369">
          <cell r="A369" t="str">
            <v>INTERRUPTOR 4 VIAS DECORA BLANCO 5604-2W</v>
          </cell>
        </row>
        <row r="370">
          <cell r="A370" t="str">
            <v>INTERRUPTOR DOBLE CONMUTABLE DECORA BLANCO REF-5643W</v>
          </cell>
        </row>
        <row r="371">
          <cell r="A371" t="str">
            <v>INTERRUPTOR DOBLE DECORA BLANCO REF-5634W</v>
          </cell>
        </row>
        <row r="372">
          <cell r="A372" t="str">
            <v>INTERRUPTOR SENCILLO CONMUTABLE DECORA BLANCO REF-5603-W</v>
          </cell>
        </row>
        <row r="373">
          <cell r="A373" t="str">
            <v>INTERRUPTOR SENCILLO. DECORA BLANCO REF-5601-2W</v>
          </cell>
        </row>
        <row r="374">
          <cell r="A374" t="str">
            <v>INTERRUPTOR TRIPLE DECORA BLANCO REF-1755-W</v>
          </cell>
        </row>
        <row r="375">
          <cell r="A375" t="str">
            <v>TAPA UN HUECO DECORA BLANCA REF-80401-W</v>
          </cell>
        </row>
        <row r="376">
          <cell r="A376" t="str">
            <v>INTERRUPTOR DOBLE GALICA</v>
          </cell>
        </row>
        <row r="377">
          <cell r="A377" t="str">
            <v>INTERRUPTOR SENCILLO CONMUTABLE GALICA</v>
          </cell>
        </row>
        <row r="378">
          <cell r="A378" t="str">
            <v>INTERRUPTOR SENCILLO GALICA</v>
          </cell>
        </row>
        <row r="379">
          <cell r="A379" t="str">
            <v>TOMA DOBLE POLO A TIERRA GALICA</v>
          </cell>
        </row>
        <row r="380">
          <cell r="A380" t="str">
            <v>TOMA TELEFONO DOBLE GALICA</v>
          </cell>
        </row>
        <row r="381">
          <cell r="A381" t="str">
            <v>TAPA CIEGA GALICA</v>
          </cell>
        </row>
        <row r="382">
          <cell r="A382" t="str">
            <v>INTERRUPTOR SENCILLO AMBIA REFRESH</v>
          </cell>
        </row>
        <row r="383">
          <cell r="A383" t="str">
            <v>INTERRUPTOR DOBLE AMBIA REFRESH</v>
          </cell>
        </row>
        <row r="384">
          <cell r="A384" t="str">
            <v>INTERRUPTOR TRIPLE AMBIA REFRESH</v>
          </cell>
        </row>
        <row r="385">
          <cell r="A385" t="str">
            <v>INTERRUPTOR SENCILLO CONMUTABLE AMBIA REFRESH</v>
          </cell>
        </row>
        <row r="386">
          <cell r="A386" t="str">
            <v>INTERRUPTOR DOBLE CONMUTABLE AMBIA REFRESH</v>
          </cell>
        </row>
        <row r="387">
          <cell r="A387" t="str">
            <v>INTERRUPTOR SENCILLO CONMUTABLE BTICINA MODUS P</v>
          </cell>
        </row>
        <row r="388">
          <cell r="A388" t="str">
            <v>SENSOR PRESENCIA DUAL 11X11 MTS BOSCH </v>
          </cell>
        </row>
        <row r="389">
          <cell r="A389" t="str">
            <v>TOMA DOBLE P.T. LEVITON BLANCO REF 5320</v>
          </cell>
        </row>
        <row r="390">
          <cell r="A390" t="str">
            <v>TOMA DOBLE P.T. LEVITON NARANJA</v>
          </cell>
        </row>
        <row r="391">
          <cell r="A391" t="str">
            <v>TAPA LEVITON DOBLE TIPO INTEMPERIE</v>
          </cell>
        </row>
        <row r="392">
          <cell r="A392" t="str">
            <v xml:space="preserve">TOMA DOBLE GFCI 15A BLANCO </v>
          </cell>
        </row>
        <row r="393">
          <cell r="A393" t="str">
            <v>PLACA DOBLE LEVITON NARANJA</v>
          </cell>
        </row>
        <row r="394">
          <cell r="A394" t="str">
            <v xml:space="preserve">TOMA DOBLE POLO A TIERRA AMBIA REFRESH </v>
          </cell>
        </row>
        <row r="395">
          <cell r="A395" t="str">
            <v>TOMA DOBLE GFCI 15A AMBIA REFRESH</v>
          </cell>
        </row>
        <row r="396">
          <cell r="A396" t="str">
            <v xml:space="preserve">TOMA DOBLE TIERRA AISLADA 15A LEVITON NARANJA </v>
          </cell>
        </row>
        <row r="397">
          <cell r="A397" t="str">
            <v>TOMA TELEFONICO AMBIA REFRESH</v>
          </cell>
        </row>
        <row r="398">
          <cell r="A398" t="str">
            <v>TOMA AEREA 30A, 250V, 2POLOS+TIERRA LEVITON</v>
          </cell>
        </row>
        <row r="399">
          <cell r="A399" t="str">
            <v>TOMA AEREA NEMA 5-20R COLOR AMARILLO</v>
          </cell>
        </row>
        <row r="400">
          <cell r="A400" t="str">
            <v xml:space="preserve">TOMA AEREO CON POLO T. DE 15A </v>
          </cell>
        </row>
        <row r="401">
          <cell r="A401" t="str">
            <v xml:space="preserve">TOMA DE SEGURIDAD AEREO 3x20A </v>
          </cell>
        </row>
        <row r="402">
          <cell r="A402" t="str">
            <v xml:space="preserve">TOMA DE SEGURIDAD AEREO 5x63A </v>
          </cell>
        </row>
        <row r="403">
          <cell r="A403" t="str">
            <v xml:space="preserve">TOMA DE INCRUSTAR P/T 2x20A </v>
          </cell>
        </row>
        <row r="404">
          <cell r="A404" t="str">
            <v>TOMA DE INCRUSTAR EN PISO TAPA BRONCE SENCILLO 110V</v>
          </cell>
        </row>
        <row r="405">
          <cell r="A405" t="str">
            <v>TOMA DE INCRUSTAR TRIFILAR FFNT 3x30A  NEMA L6-30R</v>
          </cell>
        </row>
        <row r="406">
          <cell r="A406" t="str">
            <v xml:space="preserve">TOMA DE INCRUSTAR TRIFILAR 3x30A </v>
          </cell>
        </row>
        <row r="407">
          <cell r="A407" t="str">
            <v>TOMA DE SEGURIDAD DE SOBREPONER 4X32A VCP</v>
          </cell>
        </row>
        <row r="408">
          <cell r="A408" t="str">
            <v>TOMA DE SEGURIDAD DE SOBREPONER 5X125A VCP</v>
          </cell>
        </row>
        <row r="409">
          <cell r="A409" t="str">
            <v xml:space="preserve">TOMA DE SEGURIDAD SOBREP. 5x63A </v>
          </cell>
        </row>
        <row r="410">
          <cell r="A410" t="str">
            <v xml:space="preserve">TORNILLO ENSAMBLE 8X 1-1/4" </v>
          </cell>
        </row>
        <row r="411">
          <cell r="A411" t="str">
            <v>ESTRACTOR DE OLORES 4" DE DIAMETRO 110VAC</v>
          </cell>
        </row>
        <row r="412">
          <cell r="A412" t="str">
            <v>-</v>
          </cell>
        </row>
        <row r="413">
          <cell r="A413" t="str">
            <v>MATERIALES PARA UPS</v>
          </cell>
        </row>
        <row r="414">
          <cell r="A414" t="str">
            <v>-</v>
          </cell>
        </row>
        <row r="415">
          <cell r="A415" t="str">
            <v>Llave selectora de 20A</v>
          </cell>
        </row>
        <row r="416">
          <cell r="A416" t="str">
            <v>LLAVE SELECTORA 0-1-2 TETRAPOLAR DE 32A</v>
          </cell>
        </row>
        <row r="417">
          <cell r="A417" t="str">
            <v>-</v>
          </cell>
        </row>
        <row r="418">
          <cell r="A418" t="str">
            <v>-</v>
          </cell>
        </row>
        <row r="419">
          <cell r="A419" t="str">
            <v>-</v>
          </cell>
        </row>
        <row r="420">
          <cell r="A420" t="str">
            <v>TABLEROS ELECTRICOS</v>
          </cell>
        </row>
        <row r="421">
          <cell r="A421" t="str">
            <v>-</v>
          </cell>
        </row>
        <row r="422">
          <cell r="A422" t="str">
            <v>TABLERO 2F - 2 CIRCUITOS</v>
          </cell>
        </row>
        <row r="423">
          <cell r="A423" t="str">
            <v>TABLERO 2F - 6 CIRCUITOS</v>
          </cell>
        </row>
        <row r="424">
          <cell r="A424" t="str">
            <v>TABLERO 2F - 8 CIRCUITOS</v>
          </cell>
        </row>
        <row r="425">
          <cell r="A425" t="str">
            <v>TABLERO 2F - 12 CIRCUITOS</v>
          </cell>
        </row>
        <row r="426">
          <cell r="A426" t="str">
            <v>TABLERO 2F - 12 CIRCUITOS CON TOT.</v>
          </cell>
        </row>
        <row r="427">
          <cell r="A427" t="str">
            <v>TABLERO 2F - 18 CIRCUITOS</v>
          </cell>
        </row>
        <row r="428">
          <cell r="A428" t="str">
            <v>TABLERO 2F - 18 CIRCUITOS CON TOT.</v>
          </cell>
        </row>
        <row r="429">
          <cell r="A429" t="str">
            <v xml:space="preserve">TABLERO 3F-12 CTOS CON TOT. </v>
          </cell>
        </row>
        <row r="430">
          <cell r="A430" t="str">
            <v xml:space="preserve">TABLERO 3F-12 CTOS SIN TOT. </v>
          </cell>
        </row>
        <row r="431">
          <cell r="A431" t="str">
            <v xml:space="preserve">TABLERO 3F-18 CTOS CON TOT. </v>
          </cell>
        </row>
        <row r="432">
          <cell r="A432" t="str">
            <v xml:space="preserve">TABLERO 3F-18 CTOS SIN TOT. </v>
          </cell>
        </row>
        <row r="433">
          <cell r="A433" t="str">
            <v xml:space="preserve">TABLERO 3F-24 CTOS CON TOT. </v>
          </cell>
        </row>
        <row r="434">
          <cell r="A434" t="str">
            <v xml:space="preserve">TABLERO 3F-24 CTOS SIN TOT. </v>
          </cell>
        </row>
        <row r="435">
          <cell r="A435" t="str">
            <v xml:space="preserve">TABLERO 3F-30 CTOS CON TOT. </v>
          </cell>
        </row>
        <row r="436">
          <cell r="A436" t="str">
            <v xml:space="preserve">TABLERO 3F-30 CTOS SIN TOT. </v>
          </cell>
        </row>
        <row r="437">
          <cell r="A437" t="str">
            <v xml:space="preserve">TABLERO 3F-36 CTOS CON TOT. </v>
          </cell>
        </row>
        <row r="438">
          <cell r="A438" t="str">
            <v xml:space="preserve">TABLERO 3F-36 CTOS SIN TOT. </v>
          </cell>
        </row>
        <row r="439">
          <cell r="A439" t="str">
            <v xml:space="preserve">TABLERO 3F-42 CTOS CON TOT. </v>
          </cell>
        </row>
        <row r="440">
          <cell r="A440" t="str">
            <v xml:space="preserve">TABLERO 3F-42 CTOS SIN TOT. </v>
          </cell>
        </row>
        <row r="441">
          <cell r="A441" t="str">
            <v>TABLERO TRIFASICO DE 12 CTOS CON ESPACIO PARA TOTALIZADOR SQUARD</v>
          </cell>
        </row>
        <row r="442">
          <cell r="A442" t="str">
            <v>TABLERO TRIFASICO DE 18 CTOS CON ESPACIO PARA TOTALIZADOR SQUARD</v>
          </cell>
        </row>
        <row r="443">
          <cell r="A443" t="str">
            <v>TABLERO BIFASICO DE 18 CTOS CON ESPACIO PARA TOTALIZADOR SQUARD</v>
          </cell>
        </row>
        <row r="444">
          <cell r="A444" t="str">
            <v>TABLERO TRIFASICO DE 24 CTOS CON ESPACIO PARA TOTALIZADOR SQUARD</v>
          </cell>
        </row>
        <row r="445">
          <cell r="A445" t="str">
            <v>TABLERO MINIPRAGMA DE 6 CIRCUITOS BLANCO DE EMPOTRAR</v>
          </cell>
        </row>
        <row r="446">
          <cell r="A446" t="str">
            <v>TABLERO MINIPRAGMA DE 20 CIRCUITOS BLANCO DE SOBREPONER</v>
          </cell>
        </row>
        <row r="447">
          <cell r="A447" t="str">
            <v>TABLERO MINIPRAGMA DE 16 CIRCUITOS BLANCO DE SOBREPONER</v>
          </cell>
        </row>
        <row r="448">
          <cell r="A448" t="str">
            <v>TABLERO MINIPRAGMA DE 6 CIRCUITOS BLANCO DE EMPOTRAR</v>
          </cell>
        </row>
        <row r="449">
          <cell r="A449" t="str">
            <v xml:space="preserve">TABLERO REGULADO ML TELEANTIOQUIA </v>
          </cell>
        </row>
        <row r="450">
          <cell r="A450" t="str">
            <v xml:space="preserve">BREAKER ENCHUF. 3x100A  </v>
          </cell>
        </row>
        <row r="451">
          <cell r="A451" t="str">
            <v xml:space="preserve">BREAKER ENCHUF. 3x125A  </v>
          </cell>
        </row>
        <row r="452">
          <cell r="A452" t="str">
            <v xml:space="preserve">BREAKER ENCHUF. 3x60A  </v>
          </cell>
        </row>
        <row r="453">
          <cell r="A453" t="str">
            <v xml:space="preserve">BREAKER ENCHUF. THQL 2x50A G.E. </v>
          </cell>
        </row>
        <row r="454">
          <cell r="A454" t="str">
            <v xml:space="preserve">BREAKER ENCHUFABLE 1x15A </v>
          </cell>
        </row>
        <row r="455">
          <cell r="A455" t="str">
            <v xml:space="preserve">BREAKER ENCHUFABLE 1x20A </v>
          </cell>
        </row>
        <row r="456">
          <cell r="A456" t="str">
            <v xml:space="preserve">BREAKER ENCHUFABLE 2x20A </v>
          </cell>
        </row>
        <row r="457">
          <cell r="A457" t="str">
            <v xml:space="preserve">BREAKER ENCHUFABLE 2x30A </v>
          </cell>
        </row>
        <row r="458">
          <cell r="A458" t="str">
            <v xml:space="preserve">BREAKER ENCHUFABLE 2x40A </v>
          </cell>
        </row>
        <row r="459">
          <cell r="A459" t="str">
            <v xml:space="preserve">BREAKER ENCHUFABLE 3x20A </v>
          </cell>
        </row>
        <row r="460">
          <cell r="A460" t="str">
            <v xml:space="preserve">BREAKER ENCHUFABLE 3x30A </v>
          </cell>
        </row>
        <row r="461">
          <cell r="A461" t="str">
            <v xml:space="preserve">BREAKER ENCHUFABLE 3x40A </v>
          </cell>
        </row>
        <row r="462">
          <cell r="A462" t="str">
            <v xml:space="preserve">BREAKER ENCHUFABLE 3x50A </v>
          </cell>
        </row>
        <row r="463">
          <cell r="A463" t="str">
            <v xml:space="preserve">BREAKER ENCHUFABLE 3x60A </v>
          </cell>
        </row>
        <row r="464">
          <cell r="A464" t="str">
            <v>MARCACION TIPO CLIP</v>
          </cell>
        </row>
        <row r="465">
          <cell r="A465" t="str">
            <v>MARCACION TIPO CINTA (DATOS)</v>
          </cell>
        </row>
        <row r="466">
          <cell r="A466" t="str">
            <v>MINI BREAKER MERLIN GERIN 1X16A, 20A y 32A</v>
          </cell>
        </row>
        <row r="467">
          <cell r="A467" t="str">
            <v xml:space="preserve">TELERRUPTOR 16A MONO MG 120VAC/45VCC </v>
          </cell>
        </row>
        <row r="468">
          <cell r="A468" t="str">
            <v>MINIBREAKER 2X40A</v>
          </cell>
        </row>
        <row r="469">
          <cell r="A469" t="str">
            <v>PEINE 12 MODULOS UNA FASE PARA TABLERO MINIPRAGMA</v>
          </cell>
        </row>
        <row r="470">
          <cell r="A470" t="str">
            <v>peine de 1 m de largo 3x10 mm2 3 FASES PARA TABLERO MINIPRAGMA</v>
          </cell>
        </row>
        <row r="471">
          <cell r="A471" t="str">
            <v>peine de 12 módulos 3x10 mm2 3 FASES PARA TABLERO MINIPRAGMA</v>
          </cell>
        </row>
        <row r="472">
          <cell r="A472" t="str">
            <v>-</v>
          </cell>
        </row>
        <row r="473">
          <cell r="A473" t="str">
            <v>-</v>
          </cell>
        </row>
        <row r="474">
          <cell r="A474" t="str">
            <v xml:space="preserve">ANCLA DE MARIPOSA 1/4"x3" REF.TR-1430 </v>
          </cell>
        </row>
        <row r="475">
          <cell r="A475" t="str">
            <v xml:space="preserve">ANCLA DE MARIPOSA 1/4"x3" REF.TR-1430 </v>
          </cell>
        </row>
        <row r="476">
          <cell r="A476" t="str">
            <v xml:space="preserve">ANCLA DE NYLON 1/4"x1 1/4" REF.NR-1414 </v>
          </cell>
        </row>
        <row r="477">
          <cell r="A477" t="str">
            <v xml:space="preserve">ANCLA EZP-100 (YESO) </v>
          </cell>
        </row>
        <row r="478">
          <cell r="A478" t="str">
            <v>ARANDELA PLANA GALV. DE 5/32"</v>
          </cell>
        </row>
        <row r="479">
          <cell r="A479" t="str">
            <v xml:space="preserve">BARRAJE DE Cu DE 100A. </v>
          </cell>
        </row>
        <row r="480">
          <cell r="A480" t="str">
            <v xml:space="preserve">BARRAJE DE Cu DE 200A. </v>
          </cell>
        </row>
        <row r="481">
          <cell r="A481" t="str">
            <v xml:space="preserve">BARRAJE DE Cu DE 400A. </v>
          </cell>
        </row>
        <row r="482">
          <cell r="A482" t="str">
            <v xml:space="preserve">BREAKER ENCHUF. THQL 2x50A G.E. </v>
          </cell>
        </row>
        <row r="483">
          <cell r="A483" t="str">
            <v xml:space="preserve">BREAKER ENCHUF. THQL 3x30A G.E. </v>
          </cell>
        </row>
        <row r="484">
          <cell r="A484" t="str">
            <v xml:space="preserve">BREAKER ENCHUFABLE 1x20A </v>
          </cell>
        </row>
        <row r="485">
          <cell r="A485" t="str">
            <v xml:space="preserve">BREAKER ENCHUFABLE 2x20A </v>
          </cell>
        </row>
        <row r="486">
          <cell r="A486" t="str">
            <v xml:space="preserve">BREAKER ENCHUFABLE 2x30A </v>
          </cell>
        </row>
        <row r="487">
          <cell r="A487" t="str">
            <v xml:space="preserve">BREAKER ENCHUFABLE 3x40A </v>
          </cell>
        </row>
        <row r="488">
          <cell r="A488" t="str">
            <v xml:space="preserve">BREAKER ENCHUFABLE 3x50A </v>
          </cell>
        </row>
        <row r="489">
          <cell r="A489" t="str">
            <v xml:space="preserve">BREAKER ENCHUFABLE 3x60A </v>
          </cell>
        </row>
        <row r="490">
          <cell r="A490" t="str">
            <v xml:space="preserve">CANCAMO # 10 </v>
          </cell>
        </row>
        <row r="491">
          <cell r="A491" t="str">
            <v xml:space="preserve">CANCAMO # 8 </v>
          </cell>
        </row>
        <row r="492">
          <cell r="A492" t="str">
            <v xml:space="preserve">CHAZO PLASTICO 1/4" </v>
          </cell>
        </row>
        <row r="493">
          <cell r="A493" t="str">
            <v xml:space="preserve">CIERRE BANDEJA 40X8 GALV. </v>
          </cell>
        </row>
        <row r="494">
          <cell r="A494" t="str">
            <v>CINTA AISLANTE AMARILLA</v>
          </cell>
        </row>
        <row r="495">
          <cell r="A495" t="str">
            <v>CINTA AISLANTE AZUL</v>
          </cell>
        </row>
        <row r="496">
          <cell r="A496" t="str">
            <v>CINTA AISLANTE ROJA</v>
          </cell>
        </row>
        <row r="497">
          <cell r="A497" t="str">
            <v>CINTA AISLANTE BLANCA</v>
          </cell>
        </row>
        <row r="498">
          <cell r="A498" t="str">
            <v>CINTA AISLANTE VERDE</v>
          </cell>
        </row>
        <row r="499">
          <cell r="A499" t="str">
            <v>CINTA AISLANTE NEGRA</v>
          </cell>
        </row>
        <row r="500">
          <cell r="A500" t="str">
            <v>CINTA DE ENMASCARAR 1"x40 MTS.</v>
          </cell>
        </row>
        <row r="501">
          <cell r="A501" t="str">
            <v>CINTA PLYMOUTH BISHOP REF-W-963</v>
          </cell>
        </row>
        <row r="502">
          <cell r="A502" t="str">
            <v>CINTA STRECH 15CMSx457MTS.</v>
          </cell>
        </row>
        <row r="503">
          <cell r="A503" t="str">
            <v xml:space="preserve">CODO ESQUINERO INT. 10x4A79º </v>
          </cell>
        </row>
        <row r="504">
          <cell r="A504" t="str">
            <v xml:space="preserve">CODO ESQUINERO INT. 10x4A90º </v>
          </cell>
        </row>
        <row r="505">
          <cell r="A505" t="str">
            <v xml:space="preserve">CONTACT COLOR AZUL BANDERA </v>
          </cell>
        </row>
        <row r="506">
          <cell r="A506" t="str">
            <v xml:space="preserve">CONTACT COLOR NARANJA </v>
          </cell>
        </row>
        <row r="507">
          <cell r="A507" t="str">
            <v xml:space="preserve">CONTACT COLOR TRANSPARENTE </v>
          </cell>
        </row>
        <row r="508">
          <cell r="A508" t="str">
            <v>CORREA PLASTICA 20 CM BLANCA</v>
          </cell>
        </row>
        <row r="509">
          <cell r="A509" t="str">
            <v>CORREA PLASTICA 20 CM NEGRA</v>
          </cell>
        </row>
        <row r="510">
          <cell r="A510" t="str">
            <v>CORREA PLASTICA 25 CM BLANCA</v>
          </cell>
        </row>
        <row r="511">
          <cell r="A511" t="str">
            <v>CORREA PLASTICA 30 CM BLANCA</v>
          </cell>
        </row>
        <row r="512">
          <cell r="A512" t="str">
            <v>CORREA PLASTICA 30 CM NEGRA</v>
          </cell>
        </row>
        <row r="513">
          <cell r="A513" t="str">
            <v>CORREA PLASTICA 35 CM BLANCA</v>
          </cell>
        </row>
        <row r="514">
          <cell r="A514" t="str">
            <v xml:space="preserve">CUADERNO DE 100 HOJAS </v>
          </cell>
        </row>
        <row r="515">
          <cell r="A515" t="str">
            <v xml:space="preserve">CURVA HR. DUCTO C.D. 30x8A90° </v>
          </cell>
        </row>
        <row r="516">
          <cell r="A516" t="str">
            <v xml:space="preserve">CURVA HR. GALV. BAND. DE 10x8A90° </v>
          </cell>
        </row>
        <row r="517">
          <cell r="A517" t="str">
            <v xml:space="preserve">CURVA HR. GALV. BAND. DE 20x8A90° </v>
          </cell>
        </row>
        <row r="518">
          <cell r="A518" t="str">
            <v xml:space="preserve">CURVA HR. GALV. BAND. DE 40x8A45° </v>
          </cell>
        </row>
        <row r="519">
          <cell r="A519" t="str">
            <v xml:space="preserve">CURVA HR. GALV. BAND. DE 40x8A90° </v>
          </cell>
        </row>
        <row r="520">
          <cell r="A520" t="str">
            <v xml:space="preserve">CURVA HR. GALV. BAND. DE 50x8A45º </v>
          </cell>
        </row>
        <row r="521">
          <cell r="A521" t="str">
            <v xml:space="preserve">CURVA V. EXT. DUCTO S.D. 40x8A90º </v>
          </cell>
        </row>
        <row r="522">
          <cell r="A522" t="str">
            <v xml:space="preserve">CURVA V. INT. DUCTO S.D. 20x8A90° </v>
          </cell>
        </row>
        <row r="523">
          <cell r="A523" t="str">
            <v xml:space="preserve">CURVA VERT. EXT.GALV. BD. 10x8A90° </v>
          </cell>
        </row>
        <row r="524">
          <cell r="A524" t="str">
            <v xml:space="preserve">CURVA VERT. EXT.GALV. BD. 20x8A90° </v>
          </cell>
        </row>
        <row r="525">
          <cell r="A525" t="str">
            <v xml:space="preserve">CURVA VERT. EXT.GALV. BD. 40x8A90° </v>
          </cell>
        </row>
        <row r="526">
          <cell r="A526" t="str">
            <v xml:space="preserve">CURVA VERT. INT. GALV. BD. 20x8A90° </v>
          </cell>
        </row>
        <row r="527">
          <cell r="A527" t="str">
            <v xml:space="preserve">CURVA VERT. INT. GALV. BD. 40x8A90° </v>
          </cell>
        </row>
        <row r="528">
          <cell r="A528" t="str">
            <v>DIMMER DEZL. 600W DCRA BCO REF-633-PLW</v>
          </cell>
        </row>
        <row r="529">
          <cell r="A529" t="str">
            <v xml:space="preserve">DUCTO MET. C.D. 30x8x2.40 </v>
          </cell>
        </row>
        <row r="530">
          <cell r="A530" t="str">
            <v xml:space="preserve">DUCTO MET. S.D. 20x8x2.40 </v>
          </cell>
        </row>
        <row r="531">
          <cell r="A531" t="str">
            <v xml:space="preserve">DUCTO MET. S.D. 40x8x2.40 </v>
          </cell>
        </row>
        <row r="532">
          <cell r="A532" t="str">
            <v xml:space="preserve">EMPAQUE EN U DE 1MM </v>
          </cell>
        </row>
        <row r="533">
          <cell r="A533" t="str">
            <v>ENCHUFE BIFILAR CON POLO T. 110V</v>
          </cell>
        </row>
        <row r="534">
          <cell r="A534" t="str">
            <v xml:space="preserve">ESMALTE GRIS PLATA 84 </v>
          </cell>
        </row>
        <row r="535">
          <cell r="A535" t="str">
            <v xml:space="preserve">GUAYA DE 1/16" </v>
          </cell>
        </row>
        <row r="536">
          <cell r="A536" t="str">
            <v xml:space="preserve">HOJA AHESIVA </v>
          </cell>
        </row>
        <row r="537">
          <cell r="A537" t="str">
            <v xml:space="preserve">HOJA DE SIERRA PARA METAL </v>
          </cell>
        </row>
        <row r="538">
          <cell r="A538" t="str">
            <v xml:space="preserve">LAPICERO </v>
          </cell>
        </row>
        <row r="539">
          <cell r="A539" t="str">
            <v xml:space="preserve">LAPIZ NEGRO </v>
          </cell>
        </row>
        <row r="540">
          <cell r="A540" t="str">
            <v xml:space="preserve">LAPIZ ROJO </v>
          </cell>
        </row>
        <row r="541">
          <cell r="A541" t="str">
            <v xml:space="preserve">PAPEL BOND 75 CARTA </v>
          </cell>
        </row>
        <row r="542">
          <cell r="A542" t="str">
            <v>PRENSA ESTOPA 3PE13.5 (1/2") DXN35035</v>
          </cell>
        </row>
        <row r="543">
          <cell r="A543" t="str">
            <v xml:space="preserve">PRENSA STOPA PLASTICO DE 1-1/4 </v>
          </cell>
        </row>
        <row r="544">
          <cell r="A544" t="str">
            <v xml:space="preserve">REDUCCION DUCTO S.D. 20-18A8 </v>
          </cell>
        </row>
        <row r="545">
          <cell r="A545" t="str">
            <v xml:space="preserve">REDUCCION DUCTO S.D. 40-20A8 </v>
          </cell>
        </row>
        <row r="546">
          <cell r="A546" t="str">
            <v xml:space="preserve">REDUCCION SIM. GALV. 20-10 </v>
          </cell>
        </row>
        <row r="547">
          <cell r="A547" t="str">
            <v xml:space="preserve">REDUCCION SIM. GALV. 40-20 </v>
          </cell>
        </row>
        <row r="548">
          <cell r="A548" t="str">
            <v xml:space="preserve">REDUCCION SIM. GALV. 50-10 </v>
          </cell>
        </row>
        <row r="549">
          <cell r="A549" t="str">
            <v xml:space="preserve">REMACHE POP # 5-4 P. BROCA DE 5/32" </v>
          </cell>
        </row>
        <row r="550">
          <cell r="A550" t="str">
            <v xml:space="preserve">REMACHE POP AC-AL 6-6 3/16x1/2 </v>
          </cell>
        </row>
        <row r="551">
          <cell r="A551" t="str">
            <v xml:space="preserve">REPROCESOS </v>
          </cell>
        </row>
        <row r="552">
          <cell r="A552" t="str">
            <v xml:space="preserve">SOLDADURA PVC POR TARRO DE 1/8 GL </v>
          </cell>
        </row>
        <row r="553">
          <cell r="A553" t="str">
            <v xml:space="preserve">SOPORTE MENSULA SENC. DE 15 CM </v>
          </cell>
        </row>
        <row r="554">
          <cell r="A554" t="str">
            <v xml:space="preserve">SOPORTE MENSULA SENC. DE 20 CM </v>
          </cell>
        </row>
        <row r="555">
          <cell r="A555" t="str">
            <v xml:space="preserve">SOPORTE MENSULA SENC. DE 25 CM </v>
          </cell>
        </row>
        <row r="556">
          <cell r="A556" t="str">
            <v xml:space="preserve">SOPORTE MENSULA SENC. DE 35 CM </v>
          </cell>
        </row>
        <row r="557">
          <cell r="A557" t="str">
            <v xml:space="preserve">SOPORTE PELD. PINT. BAND. DE 40 </v>
          </cell>
        </row>
        <row r="558">
          <cell r="A558" t="str">
            <v xml:space="preserve">SOPORTE PELD. PINT. DE 2400MM </v>
          </cell>
        </row>
        <row r="559">
          <cell r="A559" t="str">
            <v xml:space="preserve">TABLERO 3F-12 CTOS CON TOT. </v>
          </cell>
        </row>
        <row r="560">
          <cell r="A560" t="str">
            <v xml:space="preserve">TABLERO 3F-24 CTOS CON TOT. </v>
          </cell>
        </row>
        <row r="561">
          <cell r="A561" t="str">
            <v xml:space="preserve">TABLERO 3F-30 CTOS CON TOT. </v>
          </cell>
        </row>
        <row r="562">
          <cell r="A562" t="str">
            <v xml:space="preserve">TABLERO BIFASICO 8 CTOS. C.P. </v>
          </cell>
        </row>
        <row r="563">
          <cell r="A563" t="str">
            <v xml:space="preserve">TABLERO REGULADO ML TELEANTIOQUIA </v>
          </cell>
        </row>
        <row r="564">
          <cell r="A564" t="str">
            <v xml:space="preserve">TAPON DE CAUCHO DE 1/2" </v>
          </cell>
        </row>
        <row r="565">
          <cell r="A565" t="str">
            <v xml:space="preserve">TAPON DE CAUCHO DE 3/4" </v>
          </cell>
        </row>
        <row r="566">
          <cell r="A566" t="str">
            <v xml:space="preserve">TE GALV. PARA BANDEJA DE 10 </v>
          </cell>
        </row>
        <row r="567">
          <cell r="A567" t="str">
            <v xml:space="preserve">TE GALV. PARA BANDEJA DE 20 </v>
          </cell>
        </row>
        <row r="568">
          <cell r="A568" t="str">
            <v xml:space="preserve">TE GALV. PARA BANDEJA DE 40 </v>
          </cell>
        </row>
        <row r="569">
          <cell r="A569" t="str">
            <v xml:space="preserve">TE GALV. PARA BANDEJA DE 50 </v>
          </cell>
        </row>
        <row r="570">
          <cell r="A570" t="str">
            <v xml:space="preserve">TE PARA DUCTO S.D. 20x8 </v>
          </cell>
        </row>
        <row r="571">
          <cell r="A571" t="str">
            <v xml:space="preserve">TE PARA DUCTO S.D. 40x8 </v>
          </cell>
        </row>
        <row r="572">
          <cell r="A572" t="str">
            <v xml:space="preserve">TORNILLO 1/4"x1/2"-3/4"-1"-1 1/2"-2"-3" </v>
          </cell>
        </row>
        <row r="573">
          <cell r="A573" t="str">
            <v xml:space="preserve">TORNILLO 3/16"x1/2"-1"-1 1/2"-2"-3" </v>
          </cell>
        </row>
        <row r="574">
          <cell r="A574" t="str">
            <v xml:space="preserve">TORNILLO 3/8"x1/2"-1"-1 1/2"-2"-3" </v>
          </cell>
        </row>
        <row r="575">
          <cell r="A575" t="str">
            <v xml:space="preserve">TORNILLO DRYWALL # 6x1-1/2" </v>
          </cell>
        </row>
        <row r="576">
          <cell r="A576" t="str">
            <v xml:space="preserve">TORNILLO DRYWALL # 8x1" </v>
          </cell>
        </row>
        <row r="577">
          <cell r="A577" t="str">
            <v xml:space="preserve">TORNILLO ESTUFA 5/32"x1/2" </v>
          </cell>
        </row>
        <row r="578">
          <cell r="A578" t="str">
            <v xml:space="preserve">TORNILLO LAMINA # 8x1" </v>
          </cell>
        </row>
        <row r="579">
          <cell r="A579" t="str">
            <v xml:space="preserve">TORNILLO PAN 8x1/2 TEKS 2 </v>
          </cell>
        </row>
        <row r="580">
          <cell r="A580" t="str">
            <v xml:space="preserve">TORNILLO PAN EXT. 8x1/2 DS-ZN </v>
          </cell>
        </row>
        <row r="581">
          <cell r="A581" t="str">
            <v xml:space="preserve">VASELINA </v>
          </cell>
        </row>
        <row r="582">
          <cell r="A582" t="str">
            <v xml:space="preserve">XL PEGANTE </v>
          </cell>
        </row>
        <row r="583">
          <cell r="A583" t="str">
            <v>MEDIDOR ELECTRONICO MULTIFUNCIONAL</v>
          </cell>
        </row>
        <row r="584">
          <cell r="A584" t="str">
            <v>BORNERA CORTOCIRCUITABLE LANDIS</v>
          </cell>
        </row>
        <row r="585">
          <cell r="A585" t="str">
            <v>TRANSFORMADORES DE CORRIENTE 200/5</v>
          </cell>
        </row>
        <row r="586">
          <cell r="A586" t="str">
            <v>PLAFON DE LOSA</v>
          </cell>
        </row>
        <row r="587">
          <cell r="A587" t="str">
            <v>PLAFON PLASTICO</v>
          </cell>
        </row>
        <row r="588">
          <cell r="A588" t="str">
            <v>Punta captadora de 5/8x60cm</v>
          </cell>
        </row>
        <row r="589">
          <cell r="A589" t="str">
            <v>Base para punta captadora</v>
          </cell>
        </row>
        <row r="590">
          <cell r="A590" t="str">
            <v xml:space="preserve">TUBO IMC 3/4"x3 MTS. </v>
          </cell>
        </row>
        <row r="591">
          <cell r="A591" t="str">
            <v>Medicion Puesta a tierra</v>
          </cell>
        </row>
        <row r="592">
          <cell r="A592" t="str">
            <v>SOLDADURA EXOTERMICA 90 G</v>
          </cell>
        </row>
        <row r="593">
          <cell r="A593" t="str">
            <v>SOLDADURA EXOTERMICA 115 G</v>
          </cell>
        </row>
        <row r="594">
          <cell r="A594" t="str">
            <v>SOLDADURA EXOTERMICA 150 G</v>
          </cell>
        </row>
        <row r="595">
          <cell r="A595" t="str">
            <v>GABINETES Y SUBESTACIONES</v>
          </cell>
        </row>
        <row r="596">
          <cell r="A596" t="str">
            <v>PLANTA EMERGENCIA 1000 KVA 208 V</v>
          </cell>
        </row>
        <row r="597">
          <cell r="A597" t="str">
            <v>PLANTA EMERGENCIA 60 KVA 208 V</v>
          </cell>
        </row>
        <row r="598">
          <cell r="A598" t="str">
            <v>TERMINALES PREMOLDEADAS TIPO INTERIOR 15KV</v>
          </cell>
        </row>
        <row r="599">
          <cell r="A599" t="str">
            <v>CELDA PARA TRAFO DE 1000 KVA</v>
          </cell>
        </row>
        <row r="600">
          <cell r="A600" t="str">
            <v>CELDA PARA SECCIONADOR 60A INCLUYE FUSIBLES TIPO HH 60A</v>
          </cell>
        </row>
        <row r="601">
          <cell r="A601" t="str">
            <v>TRANSFORMADOR SECO 1000 KVA</v>
          </cell>
        </row>
        <row r="602">
          <cell r="A602" t="str">
            <v>GABINETE GENERAL 208V, SEGÚN DIAGRAMA UNIFILAR</v>
          </cell>
        </row>
        <row r="603">
          <cell r="A603" t="str">
            <v xml:space="preserve">GABINETE MEDIDA Y PROTECCION 36 MEDIDORES TIPO PARILLA </v>
          </cell>
        </row>
        <row r="604">
          <cell r="A604" t="str">
            <v>GABINETE ZONAS COMUNES, SEGÚN DIAGRAMA UNIFILAR</v>
          </cell>
        </row>
        <row r="605">
          <cell r="A605" t="str">
            <v>TABLERO AUTOSOPORTADO, FABRICADO EN LÁMINA COLD ROLLED. PINTURA EN POLVO DE APLICACIÓN ELECTROSTÁTICA, COLOR RAL 7032. PROTECCION IP 20.</v>
          </cell>
        </row>
        <row r="606">
          <cell r="A606" t="str">
            <v xml:space="preserve">TC TIPO VENTANA 400/5A CALIBRADO </v>
          </cell>
        </row>
        <row r="607">
          <cell r="A607" t="str">
            <v xml:space="preserve">MEDIDOR ELECTRONICO MONOFASICO TRIFILAR 240V 5(60)A </v>
          </cell>
        </row>
        <row r="608">
          <cell r="A608" t="str">
            <v xml:space="preserve">MEDIDOR ELECTRONICO TRIFASICO 240V 5(100)A </v>
          </cell>
        </row>
        <row r="609">
          <cell r="A609" t="str">
            <v>BRK 3X(350-500)A 40KA/220V SCH CVS TMD500, LV563305</v>
          </cell>
        </row>
        <row r="610">
          <cell r="A610" t="str">
            <v xml:space="preserve">BORNERA DE INTERCONEXION CONTADORES </v>
          </cell>
        </row>
        <row r="611">
          <cell r="A611" t="str">
            <v>TABLERO PARA USO INTERIOR (IP 20), EN LÁMINA COLD ROLLED CALIBRE 18, CON BARRAJE EN COBRE ELECTROLÍTICO DE 520 A. TIPO ML DE 10 CIRCUITOS, BARRAS DE NEUTRO Y TIERRA AISLADAS Y
COMPLETAMENTE CABLEADO</v>
          </cell>
        </row>
        <row r="612">
          <cell r="A612" t="str">
            <v>BRK 3X30A 25KA/240V, 12.5KA/440V, SCH, EZC100N3030</v>
          </cell>
        </row>
        <row r="613">
          <cell r="A613" t="str">
            <v>BRK 3X50A 25KA/240V, 12.5KA/440V, SCH, EZC100N3050</v>
          </cell>
        </row>
        <row r="614">
          <cell r="A614" t="str">
            <v>BRK 3X80A 25KA/240V, 12.5KA/440V, SCH, EZC100N3080</v>
          </cell>
        </row>
        <row r="615">
          <cell r="A615" t="str">
            <v>BRK 3X125A 50KA/240V, 25KA/440V, SCH, EZC250N3125</v>
          </cell>
        </row>
        <row r="616">
          <cell r="A616" t="str">
            <v>CONTADOR ELECTRONICO 3F 20(100)A CALIBRADO</v>
          </cell>
        </row>
        <row r="617">
          <cell r="A617" t="str">
            <v>CONTADOR CICLOM. PARRILLA 20(100)A CALIBRADO</v>
          </cell>
        </row>
        <row r="618">
          <cell r="A618" t="str">
            <v>DPS OBO V25-B+C/3+NPE-FS 150</v>
          </cell>
        </row>
        <row r="619">
          <cell r="A619" t="str">
            <v xml:space="preserve">TABLERO PARA USO INTERIOR (IP 20) EN LÁMINA COLD ROLLED CALIBRE 18 CON BARRAJE EN COBRE ELECTROLÍTICO DE 250 A. </v>
          </cell>
        </row>
        <row r="620">
          <cell r="A620" t="str">
            <v>BRK 3X150A 50KA/240V, 25KA/440V, SCH, EZC250N3150</v>
          </cell>
        </row>
        <row r="621">
          <cell r="A621" t="str">
            <v>BRK 3X250A 50KA/240V, 25KA/440V, SCH, EZC250N3250</v>
          </cell>
        </row>
        <row r="622">
          <cell r="A622" t="str">
            <v>TABLERO PARA USO INTERIOR (IP 20) EN LÁMINA COLD ROLLED CALIBRE 18 CON BARRAJE EN COBRE ELECTROLÍTICO DE 170 A. TIPO ML DE 2 CIRCUITOS, CABLEADO DE CONTROL Y ACCESORIOS PARA TRANSFERENCIA AUTOMATICA</v>
          </cell>
        </row>
        <row r="623">
          <cell r="A623" t="str">
            <v>CONTACTOR 55A/AC3 220V MITSUBISHI SERIE S , S-N50</v>
          </cell>
        </row>
        <row r="624">
          <cell r="A624" t="str">
            <v>ENCLAV MEC PARA CONTACTOR SUNML21 MIT, UNML-21</v>
          </cell>
        </row>
        <row r="625">
          <cell r="A625" t="str">
            <v>UND DE TRANSFERENCIA AUT. DE CARGA 3F 220V VORKOM</v>
          </cell>
        </row>
        <row r="626">
          <cell r="A626" t="str">
            <v>BREAKER 3X32A MAGNETICO 3VT1703-2DB36</v>
          </cell>
        </row>
        <row r="627">
          <cell r="A627" t="str">
            <v>BREAKER 3X50A MAGNETICO 3VT1705-2DB36</v>
          </cell>
        </row>
        <row r="629">
          <cell r="A629" t="str">
            <v>ESTRUCTURAS LINEAS PRIMARIAS</v>
          </cell>
        </row>
        <row r="631">
          <cell r="A631" t="str">
            <v>PARARRAYOS 15 KV</v>
          </cell>
        </row>
        <row r="632">
          <cell r="A632" t="str">
            <v>CAJA PRIMARIA 15KV</v>
          </cell>
        </row>
        <row r="633">
          <cell r="A633" t="str">
            <v>CRUCETA METALICA 2.4 m</v>
          </cell>
        </row>
        <row r="634">
          <cell r="A634" t="str">
            <v>PIEAMIGO 48"</v>
          </cell>
        </row>
        <row r="635">
          <cell r="A635" t="str">
            <v>TORNILLO 1/2 x 38 mm</v>
          </cell>
        </row>
        <row r="636">
          <cell r="A636" t="str">
            <v xml:space="preserve">VARILLA COPPERWELD 5/8 2.4m </v>
          </cell>
        </row>
        <row r="637">
          <cell r="A637" t="str">
            <v>GRAPA COPPERWELD</v>
          </cell>
        </row>
        <row r="638">
          <cell r="A638" t="str">
            <v>TORNILLO ESPACIADOR 5/8 x 12"</v>
          </cell>
        </row>
        <row r="639">
          <cell r="A639" t="str">
            <v>COLLARIN 2 SALIDAS 8-9/230MM</v>
          </cell>
        </row>
        <row r="640">
          <cell r="A640" t="str">
            <v>CONECTOR TRANSVERSAL 1/0</v>
          </cell>
        </row>
        <row r="641">
          <cell r="A641" t="str">
            <v>FUSIBLE TIPO K</v>
          </cell>
        </row>
        <row r="642">
          <cell r="A642" t="str">
            <v>TERMINALES PREMOLDEADAS USO EXTERIOR</v>
          </cell>
        </row>
        <row r="643">
          <cell r="A643" t="str">
            <v xml:space="preserve">PERNO EN U </v>
          </cell>
        </row>
        <row r="644">
          <cell r="A644" t="str">
            <v>ESPIGO PARA CRUCETA METALICA 38 MM</v>
          </cell>
        </row>
        <row r="645">
          <cell r="A645" t="str">
            <v>AISLADOR PORCELANA TIPO PIN 13,2 KV</v>
          </cell>
        </row>
        <row r="646">
          <cell r="A646" t="str">
            <v>MANO DE OBRA ESTRIBO LINEA VIVA</v>
          </cell>
        </row>
        <row r="647">
          <cell r="A647" t="str">
            <v>CINTA BANDIT 5/8"</v>
          </cell>
        </row>
        <row r="648">
          <cell r="A648" t="str">
            <v>HEBILLA BANDIT 5/8"</v>
          </cell>
        </row>
        <row r="649">
          <cell r="A649" t="str">
            <v xml:space="preserve">CAPACETE 2" </v>
          </cell>
        </row>
        <row r="650">
          <cell r="A650" t="str">
            <v xml:space="preserve">CAPACETE 4" </v>
          </cell>
        </row>
        <row r="651">
          <cell r="A651" t="str">
            <v>PINTURA NARANJA AEROSOL</v>
          </cell>
        </row>
        <row r="654">
          <cell r="A654" t="str">
            <v xml:space="preserve">TUBO PVC DE 1 1/4"x3 MTS. </v>
          </cell>
        </row>
        <row r="655">
          <cell r="A655" t="str">
            <v>CABLE THHN/THWN # 4</v>
          </cell>
        </row>
        <row r="656">
          <cell r="A656" t="str">
            <v>Tablero monofasico de 2 ctos</v>
          </cell>
        </row>
        <row r="657">
          <cell r="A657" t="str">
            <v>Chazo Golpe C/tornillo 1/4*1 1/4"</v>
          </cell>
        </row>
        <row r="658">
          <cell r="A658" t="str">
            <v>CAJA DE EMPALME 20x20x15 Schneider</v>
          </cell>
        </row>
        <row r="659">
          <cell r="A659" t="str">
            <v>CAJA DE EMPALME 40x40x15 Schneider</v>
          </cell>
        </row>
        <row r="660">
          <cell r="A660" t="str">
            <v xml:space="preserve">Strep telefonico 100x120x15 </v>
          </cell>
        </row>
        <row r="661">
          <cell r="A661" t="str">
            <v>Caja telefonica 40x40x15</v>
          </cell>
        </row>
        <row r="662">
          <cell r="A662" t="str">
            <v xml:space="preserve">BREAKER ENCHUFABLE 1x15A </v>
          </cell>
        </row>
        <row r="663">
          <cell r="A663" t="str">
            <v xml:space="preserve">BREAKER ENCHUF. THQL 3x20A G.E. </v>
          </cell>
        </row>
        <row r="664">
          <cell r="A664" t="str">
            <v xml:space="preserve">BREAKER ENCHUF. 3x60A  </v>
          </cell>
        </row>
        <row r="665">
          <cell r="A665" t="str">
            <v xml:space="preserve">BREAKER ENCHUF. 3x100A  </v>
          </cell>
        </row>
        <row r="666">
          <cell r="A666" t="str">
            <v xml:space="preserve">BREAKER ENCHUF. 3x125A  </v>
          </cell>
        </row>
        <row r="667">
          <cell r="A667" t="str">
            <v>Caja para breaker industrial 44x23x24</v>
          </cell>
        </row>
        <row r="668">
          <cell r="A668" t="str">
            <v>Instalacion Luminarias</v>
          </cell>
        </row>
        <row r="669">
          <cell r="A669" t="str">
            <v xml:space="preserve">Cable XLPE Nº2 </v>
          </cell>
        </row>
        <row r="670">
          <cell r="A670" t="str">
            <v>Juego de conos premoldeados uso exterior</v>
          </cell>
        </row>
        <row r="671">
          <cell r="A671" t="str">
            <v>CABLE THHN/THWN # 250</v>
          </cell>
        </row>
        <row r="672">
          <cell r="A672" t="str">
            <v>CABLE THHN/THWN # 350</v>
          </cell>
        </row>
        <row r="673">
          <cell r="A673" t="str">
            <v>CABLE THHN/THWN # 500MCM</v>
          </cell>
        </row>
        <row r="674">
          <cell r="A674" t="str">
            <v>CABLE THHN/THWN # 3/0</v>
          </cell>
        </row>
        <row r="675">
          <cell r="A675" t="str">
            <v>CABLE DESNUDO 1/0</v>
          </cell>
        </row>
        <row r="676">
          <cell r="A676" t="str">
            <v>Soldadura exotermica 90G</v>
          </cell>
        </row>
        <row r="677">
          <cell r="A677" t="str">
            <v>Soporte tipo Snap de 36mm</v>
          </cell>
        </row>
        <row r="678">
          <cell r="A678" t="str">
            <v>Soporte para cables en tejado con altura de 0.066m.</v>
          </cell>
        </row>
        <row r="679">
          <cell r="A679" t="str">
            <v>Vestida primaria, valor global</v>
          </cell>
        </row>
        <row r="680">
          <cell r="A680" t="str">
            <v>Pararrayos 15KV</v>
          </cell>
        </row>
        <row r="681">
          <cell r="A681" t="str">
            <v>Caja primaria 15KV</v>
          </cell>
        </row>
        <row r="682">
          <cell r="A682" t="str">
            <v>Bajante primario en 3"</v>
          </cell>
        </row>
        <row r="683">
          <cell r="A683" t="str">
            <v>POSTE DE CONCERTO DE 12 METROS</v>
          </cell>
        </row>
        <row r="684">
          <cell r="A684" t="str">
            <v>POSTE EN FIBRA DE VIDRIO 12 M X 750 KGF</v>
          </cell>
        </row>
        <row r="685">
          <cell r="A685" t="str">
            <v>POSTE EN FIBRA DE VIDRIO 9 M POR 510 KGF</v>
          </cell>
        </row>
        <row r="686">
          <cell r="A686" t="str">
            <v>TRANSFORMADOR 3F 13.2KV-220/127V 112.5KV</v>
          </cell>
        </row>
        <row r="687">
          <cell r="A687" t="str">
            <v>PROTECTOR DE VIDA SILVESTRE PARA BUJES</v>
          </cell>
        </row>
        <row r="688">
          <cell r="A688" t="str">
            <v>CHEQUEO TRANSFORMADOR TRIFASICO EN POSTE</v>
          </cell>
        </row>
        <row r="689">
          <cell r="A689" t="str">
            <v>Luminaria fluorescente 60x60 4x17</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Hoja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BASE"/>
      <sheetName val="1_Preliminares"/>
      <sheetName val="M.Obra"/>
      <sheetName val="días habiles 2015"/>
      <sheetName val="INS"/>
      <sheetName val="Ppto"/>
      <sheetName val="Plan auditoría"/>
      <sheetName val="320.1"/>
      <sheetName val="330.2"/>
      <sheetName val="700.1"/>
      <sheetName val="PLAN DE INVERSION ANTICIPO"/>
      <sheetName val="inv mensual"/>
      <sheetName val="borrador flujo inv"/>
      <sheetName val="social-ambiental"/>
      <sheetName val="AU"/>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precios"/>
      <sheetName val="Ppto"/>
      <sheetName val="impresoras"/>
      <sheetName val="seguim"/>
      <sheetName val="Hoja2"/>
      <sheetName val="inventario"/>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ow r="7">
          <cell r="D7" t="str">
            <v>CANTIDAD EQUIPOS</v>
          </cell>
        </row>
      </sheetData>
      <sheetData sheetId="5"/>
      <sheetData sheetId="6"/>
      <sheetData sheetId="7"/>
      <sheetData sheetId="8"/>
      <sheetData sheetId="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DESPLEGABLE"/>
      <sheetName val="Hoja4"/>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oja2"/>
      <sheetName val="LISTADO "/>
      <sheetName val="M.O."/>
      <sheetName val="CANT OBRA"/>
      <sheetName val="Tabla CONPES 3714"/>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BASE"/>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PLAN DE INVERSION ANTICIPO"/>
      <sheetName val="inv mensual"/>
      <sheetName val="borrador flujo inv"/>
      <sheetName val="social-ambiental"/>
      <sheetName val="A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PUNITARIOS%20PARA%20241201%202S"/>
      <sheetName val="TARIFAS"/>
      <sheetName val="TRANSPORTE"/>
      <sheetName val="PRECIOS"/>
      <sheetName val="PREACTA 6"/>
      <sheetName val="TABLA 2008"/>
      <sheetName val="Equipo"/>
      <sheetName val="Excavación Mat. Común Estacione"/>
      <sheetName val="Demolición Pavimento"/>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REC-COD,"/>
      <sheetName val="2,2,6,1 Pilotes 0,30"/>
      <sheetName val="062"/>
      <sheetName val="LISTA DE PRECIOS"/>
      <sheetName val="Listado"/>
      <sheetName val="Proveedores y acreedores"/>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 Liquidacion de Obra por Tramos"/>
      <sheetName val="PERSONAL"/>
      <sheetName val="Tarifa MT"/>
      <sheetName val="Lp"/>
      <sheetName val="Requisición1"/>
      <sheetName val="SALARIOS"/>
      <sheetName val="APU NO PREVISTO"/>
      <sheetName val="PPTA (3)"/>
      <sheetName val="PPTA (2)"/>
      <sheetName val="PPTA"/>
      <sheetName val="Materiales"/>
      <sheetName val="skj452"/>
      <sheetName val="ita878"/>
      <sheetName val="aea-944"/>
      <sheetName val="dub-823"/>
      <sheetName val="gpi 526"/>
      <sheetName val="xxj617"/>
      <sheetName val="sng_855"/>
      <sheetName val="vea 374"/>
      <sheetName val="hfb024"/>
      <sheetName val="paj825"/>
      <sheetName val="TODAS"/>
      <sheetName val="FINANC"/>
      <sheetName val="PLAN DE INVERSION ANTICIPO"/>
      <sheetName val="inv mensual"/>
      <sheetName val="borrador flujo inv"/>
      <sheetName val="social-ambiental"/>
      <sheetName val="AU"/>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91"/>
  <sheetViews>
    <sheetView showGridLines="0" tabSelected="1" topLeftCell="A69" zoomScale="90" zoomScaleNormal="90" workbookViewId="0">
      <selection activeCell="A77" sqref="A77:J77"/>
    </sheetView>
  </sheetViews>
  <sheetFormatPr baseColWidth="10" defaultRowHeight="15" x14ac:dyDescent="0.25"/>
  <cols>
    <col min="1" max="1" width="6" style="6" customWidth="1"/>
    <col min="2" max="2" width="73.140625" style="3" customWidth="1"/>
    <col min="3" max="4" width="10.5703125" style="3" customWidth="1"/>
    <col min="5" max="5" width="12.140625" style="3" customWidth="1"/>
    <col min="6" max="6" width="17.5703125" style="3" customWidth="1"/>
    <col min="7" max="7" width="18.42578125" style="3" customWidth="1"/>
    <col min="8" max="8" width="18.7109375" style="3" customWidth="1"/>
    <col min="9" max="9" width="19.7109375" style="4" customWidth="1"/>
    <col min="10" max="10" width="24.42578125" style="5" customWidth="1"/>
  </cols>
  <sheetData>
    <row r="1" spans="1:10" ht="20.25" customHeight="1" x14ac:dyDescent="0.25">
      <c r="A1" s="121" t="s">
        <v>7</v>
      </c>
      <c r="B1" s="122"/>
      <c r="C1" s="122"/>
      <c r="D1" s="122"/>
      <c r="E1" s="122"/>
      <c r="F1" s="122"/>
      <c r="G1" s="122"/>
      <c r="H1" s="122"/>
      <c r="I1" s="122"/>
      <c r="J1" s="123"/>
    </row>
    <row r="2" spans="1:10" ht="20.25" customHeight="1" x14ac:dyDescent="0.25">
      <c r="A2" s="124" t="s">
        <v>131</v>
      </c>
      <c r="B2" s="125"/>
      <c r="C2" s="125"/>
      <c r="D2" s="125"/>
      <c r="E2" s="125"/>
      <c r="F2" s="125"/>
      <c r="G2" s="125"/>
      <c r="H2" s="125"/>
      <c r="I2" s="125"/>
      <c r="J2" s="126"/>
    </row>
    <row r="3" spans="1:10" ht="28.5" customHeight="1" x14ac:dyDescent="0.25">
      <c r="A3" s="124" t="s">
        <v>34</v>
      </c>
      <c r="B3" s="125"/>
      <c r="C3" s="125"/>
      <c r="D3" s="125"/>
      <c r="E3" s="125"/>
      <c r="F3" s="125"/>
      <c r="G3" s="125"/>
      <c r="H3" s="125"/>
      <c r="I3" s="125"/>
      <c r="J3" s="126"/>
    </row>
    <row r="4" spans="1:10" ht="30" customHeight="1" x14ac:dyDescent="0.25">
      <c r="A4" s="124" t="s">
        <v>132</v>
      </c>
      <c r="B4" s="125"/>
      <c r="C4" s="125"/>
      <c r="D4" s="125"/>
      <c r="E4" s="125"/>
      <c r="F4" s="125"/>
      <c r="G4" s="125"/>
      <c r="H4" s="125"/>
      <c r="I4" s="125"/>
      <c r="J4" s="126"/>
    </row>
    <row r="5" spans="1:10" ht="48.75" customHeight="1" x14ac:dyDescent="0.25">
      <c r="A5" s="127" t="s">
        <v>109</v>
      </c>
      <c r="B5" s="128"/>
      <c r="C5" s="128"/>
      <c r="D5" s="128"/>
      <c r="E5" s="128"/>
      <c r="F5" s="128"/>
      <c r="G5" s="128"/>
      <c r="H5" s="128"/>
      <c r="I5" s="128"/>
      <c r="J5" s="129"/>
    </row>
    <row r="6" spans="1:10" ht="27.75" customHeight="1" x14ac:dyDescent="0.25">
      <c r="A6" s="130" t="s">
        <v>38</v>
      </c>
      <c r="B6" s="131"/>
      <c r="C6" s="131"/>
      <c r="D6" s="131"/>
      <c r="E6" s="131"/>
      <c r="F6" s="131"/>
      <c r="G6" s="131"/>
      <c r="H6" s="131"/>
      <c r="I6" s="131"/>
      <c r="J6" s="132"/>
    </row>
    <row r="7" spans="1:10" ht="15.75" thickBot="1" x14ac:dyDescent="0.3"/>
    <row r="8" spans="1:10" ht="82.5" customHeight="1" thickBot="1" x14ac:dyDescent="0.3">
      <c r="A8" s="103" t="s">
        <v>39</v>
      </c>
      <c r="B8" s="100" t="s">
        <v>40</v>
      </c>
      <c r="C8" s="103" t="s">
        <v>41</v>
      </c>
      <c r="D8" s="100" t="s">
        <v>42</v>
      </c>
      <c r="E8" s="100" t="s">
        <v>43</v>
      </c>
      <c r="F8" s="100" t="s">
        <v>47</v>
      </c>
      <c r="G8" s="100" t="s">
        <v>48</v>
      </c>
      <c r="H8" s="30" t="s">
        <v>49</v>
      </c>
      <c r="I8" s="100" t="s">
        <v>46</v>
      </c>
      <c r="J8" s="100" t="s">
        <v>3</v>
      </c>
    </row>
    <row r="9" spans="1:10" ht="25.5" customHeight="1" thickBot="1" x14ac:dyDescent="0.3">
      <c r="A9" s="103"/>
      <c r="B9" s="100"/>
      <c r="C9" s="103"/>
      <c r="D9" s="100"/>
      <c r="E9" s="100"/>
      <c r="F9" s="100"/>
      <c r="G9" s="100"/>
      <c r="H9" s="82" t="s">
        <v>45</v>
      </c>
      <c r="I9" s="100"/>
      <c r="J9" s="100"/>
    </row>
    <row r="10" spans="1:10" ht="31.5" customHeight="1" thickBot="1" x14ac:dyDescent="0.3">
      <c r="A10" s="98" t="s">
        <v>44</v>
      </c>
      <c r="B10" s="99"/>
      <c r="C10" s="99"/>
      <c r="D10" s="99"/>
      <c r="E10" s="99"/>
      <c r="F10" s="99"/>
      <c r="G10" s="99"/>
      <c r="H10" s="31"/>
      <c r="I10" s="31"/>
      <c r="J10" s="32"/>
    </row>
    <row r="11" spans="1:10" ht="31.5" customHeight="1" thickBot="1" x14ac:dyDescent="0.3">
      <c r="A11" s="104" t="s">
        <v>50</v>
      </c>
      <c r="B11" s="105"/>
      <c r="C11" s="33"/>
      <c r="D11" s="33"/>
      <c r="E11" s="33"/>
      <c r="F11" s="33"/>
      <c r="G11" s="33"/>
      <c r="H11" s="33"/>
      <c r="I11" s="33"/>
      <c r="J11" s="34"/>
    </row>
    <row r="12" spans="1:10" ht="79.5" customHeight="1" x14ac:dyDescent="0.25">
      <c r="A12" s="47">
        <v>1</v>
      </c>
      <c r="B12" s="48" t="s">
        <v>51</v>
      </c>
      <c r="C12" s="47" t="s">
        <v>52</v>
      </c>
      <c r="D12" s="47">
        <v>6</v>
      </c>
      <c r="E12" s="47">
        <v>4</v>
      </c>
      <c r="F12" s="49">
        <v>0</v>
      </c>
      <c r="G12" s="49">
        <v>0</v>
      </c>
      <c r="H12" s="50">
        <v>0</v>
      </c>
      <c r="I12" s="51">
        <v>0</v>
      </c>
      <c r="J12" s="52" t="s">
        <v>92</v>
      </c>
    </row>
    <row r="13" spans="1:10" ht="63.75" x14ac:dyDescent="0.25">
      <c r="A13" s="47">
        <v>2</v>
      </c>
      <c r="B13" s="48" t="s">
        <v>53</v>
      </c>
      <c r="C13" s="47" t="s">
        <v>52</v>
      </c>
      <c r="D13" s="47">
        <v>2</v>
      </c>
      <c r="E13" s="47">
        <v>4</v>
      </c>
      <c r="F13" s="49">
        <v>0</v>
      </c>
      <c r="G13" s="49">
        <v>0</v>
      </c>
      <c r="H13" s="50">
        <v>0</v>
      </c>
      <c r="I13" s="51">
        <v>0</v>
      </c>
      <c r="J13" s="52" t="s">
        <v>92</v>
      </c>
    </row>
    <row r="14" spans="1:10" ht="63.75" x14ac:dyDescent="0.25">
      <c r="A14" s="47">
        <v>3</v>
      </c>
      <c r="B14" s="48" t="s">
        <v>54</v>
      </c>
      <c r="C14" s="47" t="s">
        <v>52</v>
      </c>
      <c r="D14" s="47">
        <v>3</v>
      </c>
      <c r="E14" s="47">
        <v>4</v>
      </c>
      <c r="F14" s="49">
        <v>0</v>
      </c>
      <c r="G14" s="49">
        <v>0</v>
      </c>
      <c r="H14" s="50">
        <v>0</v>
      </c>
      <c r="I14" s="51">
        <v>0</v>
      </c>
      <c r="J14" s="52" t="s">
        <v>92</v>
      </c>
    </row>
    <row r="15" spans="1:10" ht="63.75" x14ac:dyDescent="0.25">
      <c r="A15" s="47">
        <v>4</v>
      </c>
      <c r="B15" s="48" t="s">
        <v>55</v>
      </c>
      <c r="C15" s="47" t="s">
        <v>52</v>
      </c>
      <c r="D15" s="47">
        <v>2</v>
      </c>
      <c r="E15" s="47">
        <v>4</v>
      </c>
      <c r="F15" s="49">
        <v>0</v>
      </c>
      <c r="G15" s="49">
        <v>0</v>
      </c>
      <c r="H15" s="50">
        <v>0</v>
      </c>
      <c r="I15" s="51">
        <v>0</v>
      </c>
      <c r="J15" s="52" t="s">
        <v>92</v>
      </c>
    </row>
    <row r="16" spans="1:10" ht="55.5" customHeight="1" x14ac:dyDescent="0.25">
      <c r="A16" s="47">
        <v>5</v>
      </c>
      <c r="B16" s="48" t="s">
        <v>56</v>
      </c>
      <c r="C16" s="47" t="s">
        <v>52</v>
      </c>
      <c r="D16" s="47">
        <v>1</v>
      </c>
      <c r="E16" s="47">
        <v>4</v>
      </c>
      <c r="F16" s="49">
        <v>0</v>
      </c>
      <c r="G16" s="49">
        <v>0</v>
      </c>
      <c r="H16" s="50">
        <v>0</v>
      </c>
      <c r="I16" s="51">
        <v>0</v>
      </c>
      <c r="J16" s="52" t="s">
        <v>92</v>
      </c>
    </row>
    <row r="17" spans="1:11" ht="25.5" x14ac:dyDescent="0.25">
      <c r="A17" s="47">
        <v>6</v>
      </c>
      <c r="B17" s="48" t="s">
        <v>57</v>
      </c>
      <c r="C17" s="47" t="s">
        <v>52</v>
      </c>
      <c r="D17" s="47">
        <v>2</v>
      </c>
      <c r="E17" s="47">
        <v>4</v>
      </c>
      <c r="F17" s="49">
        <v>0</v>
      </c>
      <c r="G17" s="49">
        <v>0</v>
      </c>
      <c r="H17" s="50">
        <v>0</v>
      </c>
      <c r="I17" s="51">
        <v>0</v>
      </c>
      <c r="J17" s="52" t="s">
        <v>92</v>
      </c>
    </row>
    <row r="18" spans="1:11" ht="65.25" customHeight="1" x14ac:dyDescent="0.25">
      <c r="A18" s="47">
        <v>7</v>
      </c>
      <c r="B18" s="48" t="s">
        <v>76</v>
      </c>
      <c r="C18" s="47" t="s">
        <v>52</v>
      </c>
      <c r="D18" s="47">
        <v>2</v>
      </c>
      <c r="E18" s="47">
        <v>4</v>
      </c>
      <c r="F18" s="49">
        <v>0</v>
      </c>
      <c r="G18" s="49">
        <v>0</v>
      </c>
      <c r="H18" s="50">
        <v>0</v>
      </c>
      <c r="I18" s="51">
        <v>0</v>
      </c>
      <c r="J18" s="52" t="s">
        <v>92</v>
      </c>
    </row>
    <row r="19" spans="1:11" ht="63.75" customHeight="1" x14ac:dyDescent="0.25">
      <c r="A19" s="47">
        <v>8</v>
      </c>
      <c r="B19" s="48" t="s">
        <v>77</v>
      </c>
      <c r="C19" s="47" t="s">
        <v>52</v>
      </c>
      <c r="D19" s="47">
        <v>2</v>
      </c>
      <c r="E19" s="47">
        <v>4</v>
      </c>
      <c r="F19" s="49">
        <v>0</v>
      </c>
      <c r="G19" s="49">
        <v>0</v>
      </c>
      <c r="H19" s="50">
        <v>0</v>
      </c>
      <c r="I19" s="51">
        <v>0</v>
      </c>
      <c r="J19" s="52" t="s">
        <v>92</v>
      </c>
    </row>
    <row r="20" spans="1:11" ht="52.5" customHeight="1" x14ac:dyDescent="0.25">
      <c r="A20" s="47">
        <v>9</v>
      </c>
      <c r="B20" s="48" t="s">
        <v>78</v>
      </c>
      <c r="C20" s="47" t="s">
        <v>52</v>
      </c>
      <c r="D20" s="47">
        <v>2</v>
      </c>
      <c r="E20" s="47">
        <v>4</v>
      </c>
      <c r="F20" s="49">
        <v>0</v>
      </c>
      <c r="G20" s="49">
        <v>0</v>
      </c>
      <c r="H20" s="50">
        <v>0</v>
      </c>
      <c r="I20" s="51">
        <v>0</v>
      </c>
      <c r="J20" s="52" t="s">
        <v>92</v>
      </c>
    </row>
    <row r="21" spans="1:11" ht="51" x14ac:dyDescent="0.25">
      <c r="A21" s="47">
        <v>10</v>
      </c>
      <c r="B21" s="48" t="s">
        <v>58</v>
      </c>
      <c r="C21" s="47" t="s">
        <v>52</v>
      </c>
      <c r="D21" s="47">
        <v>1</v>
      </c>
      <c r="E21" s="47">
        <v>4</v>
      </c>
      <c r="F21" s="49">
        <v>0</v>
      </c>
      <c r="G21" s="49">
        <v>0</v>
      </c>
      <c r="H21" s="50">
        <v>0</v>
      </c>
      <c r="I21" s="51">
        <v>0</v>
      </c>
      <c r="J21" s="52" t="s">
        <v>92</v>
      </c>
    </row>
    <row r="22" spans="1:11" ht="38.25" x14ac:dyDescent="0.25">
      <c r="A22" s="47">
        <v>11</v>
      </c>
      <c r="B22" s="48" t="s">
        <v>59</v>
      </c>
      <c r="C22" s="47" t="s">
        <v>52</v>
      </c>
      <c r="D22" s="47">
        <v>20</v>
      </c>
      <c r="E22" s="47">
        <v>4</v>
      </c>
      <c r="F22" s="49">
        <v>0</v>
      </c>
      <c r="G22" s="49">
        <v>0</v>
      </c>
      <c r="H22" s="50">
        <v>0</v>
      </c>
      <c r="I22" s="51">
        <v>0</v>
      </c>
      <c r="J22" s="52" t="s">
        <v>92</v>
      </c>
    </row>
    <row r="23" spans="1:11" ht="127.5" x14ac:dyDescent="0.25">
      <c r="A23" s="47">
        <v>12</v>
      </c>
      <c r="B23" s="48" t="s">
        <v>79</v>
      </c>
      <c r="C23" s="53" t="s">
        <v>52</v>
      </c>
      <c r="D23" s="53">
        <v>2</v>
      </c>
      <c r="E23" s="53">
        <v>8</v>
      </c>
      <c r="F23" s="49">
        <v>0</v>
      </c>
      <c r="G23" s="49">
        <v>0</v>
      </c>
      <c r="H23" s="50">
        <v>0</v>
      </c>
      <c r="I23" s="51">
        <v>0</v>
      </c>
      <c r="J23" s="52" t="s">
        <v>92</v>
      </c>
    </row>
    <row r="24" spans="1:11" ht="30.75" customHeight="1" x14ac:dyDescent="0.25">
      <c r="A24" s="47">
        <v>13</v>
      </c>
      <c r="B24" s="48" t="s">
        <v>60</v>
      </c>
      <c r="C24" s="53" t="s">
        <v>52</v>
      </c>
      <c r="D24" s="53">
        <v>18</v>
      </c>
      <c r="E24" s="53">
        <v>4</v>
      </c>
      <c r="F24" s="49">
        <v>0</v>
      </c>
      <c r="G24" s="49">
        <v>0</v>
      </c>
      <c r="H24" s="50">
        <v>0</v>
      </c>
      <c r="I24" s="51">
        <v>0</v>
      </c>
      <c r="J24" s="52" t="s">
        <v>92</v>
      </c>
    </row>
    <row r="25" spans="1:11" ht="42" customHeight="1" x14ac:dyDescent="0.25">
      <c r="A25" s="47">
        <v>14</v>
      </c>
      <c r="B25" s="48" t="s">
        <v>61</v>
      </c>
      <c r="C25" s="53" t="s">
        <v>52</v>
      </c>
      <c r="D25" s="53">
        <v>14</v>
      </c>
      <c r="E25" s="53">
        <v>2</v>
      </c>
      <c r="F25" s="49">
        <v>0</v>
      </c>
      <c r="G25" s="49">
        <v>0</v>
      </c>
      <c r="H25" s="50">
        <v>0</v>
      </c>
      <c r="I25" s="51">
        <v>0</v>
      </c>
      <c r="J25" s="52" t="s">
        <v>92</v>
      </c>
      <c r="K25" s="7"/>
    </row>
    <row r="26" spans="1:11" ht="42" customHeight="1" x14ac:dyDescent="0.25">
      <c r="A26" s="47">
        <v>15</v>
      </c>
      <c r="B26" s="48" t="s">
        <v>80</v>
      </c>
      <c r="C26" s="53" t="s">
        <v>52</v>
      </c>
      <c r="D26" s="53">
        <v>34</v>
      </c>
      <c r="E26" s="53">
        <v>3</v>
      </c>
      <c r="F26" s="49">
        <v>0</v>
      </c>
      <c r="G26" s="49">
        <v>0</v>
      </c>
      <c r="H26" s="50">
        <v>0</v>
      </c>
      <c r="I26" s="51">
        <v>0</v>
      </c>
      <c r="J26" s="52" t="s">
        <v>92</v>
      </c>
      <c r="K26" s="7"/>
    </row>
    <row r="27" spans="1:11" ht="42" customHeight="1" x14ac:dyDescent="0.25">
      <c r="A27" s="47">
        <v>16</v>
      </c>
      <c r="B27" s="48" t="s">
        <v>81</v>
      </c>
      <c r="C27" s="53" t="s">
        <v>52</v>
      </c>
      <c r="D27" s="53">
        <v>40</v>
      </c>
      <c r="E27" s="53">
        <v>3</v>
      </c>
      <c r="F27" s="49">
        <v>0</v>
      </c>
      <c r="G27" s="49">
        <v>0</v>
      </c>
      <c r="H27" s="50">
        <v>0</v>
      </c>
      <c r="I27" s="51">
        <v>0</v>
      </c>
      <c r="J27" s="52" t="s">
        <v>92</v>
      </c>
      <c r="K27" s="7"/>
    </row>
    <row r="28" spans="1:11" ht="42" customHeight="1" x14ac:dyDescent="0.25">
      <c r="A28" s="47">
        <v>17</v>
      </c>
      <c r="B28" s="48" t="s">
        <v>110</v>
      </c>
      <c r="C28" s="53" t="s">
        <v>52</v>
      </c>
      <c r="D28" s="53">
        <v>6</v>
      </c>
      <c r="E28" s="53">
        <v>3</v>
      </c>
      <c r="F28" s="49">
        <v>0</v>
      </c>
      <c r="G28" s="49">
        <v>0</v>
      </c>
      <c r="H28" s="50">
        <v>0</v>
      </c>
      <c r="I28" s="51">
        <v>0</v>
      </c>
      <c r="J28" s="52" t="s">
        <v>92</v>
      </c>
      <c r="K28" s="7"/>
    </row>
    <row r="29" spans="1:11" ht="42" customHeight="1" x14ac:dyDescent="0.25">
      <c r="A29" s="47">
        <v>18</v>
      </c>
      <c r="B29" s="54" t="s">
        <v>82</v>
      </c>
      <c r="C29" s="53" t="s">
        <v>52</v>
      </c>
      <c r="D29" s="53">
        <v>3</v>
      </c>
      <c r="E29" s="53">
        <v>4</v>
      </c>
      <c r="F29" s="49">
        <v>0</v>
      </c>
      <c r="G29" s="49">
        <v>0</v>
      </c>
      <c r="H29" s="50">
        <v>0</v>
      </c>
      <c r="I29" s="51">
        <v>0</v>
      </c>
      <c r="J29" s="52" t="s">
        <v>92</v>
      </c>
      <c r="K29" s="7"/>
    </row>
    <row r="30" spans="1:11" ht="42" customHeight="1" x14ac:dyDescent="0.25">
      <c r="A30" s="47">
        <v>19</v>
      </c>
      <c r="B30" s="54" t="s">
        <v>83</v>
      </c>
      <c r="C30" s="53" t="s">
        <v>52</v>
      </c>
      <c r="D30" s="53">
        <v>1</v>
      </c>
      <c r="E30" s="53">
        <v>4</v>
      </c>
      <c r="F30" s="49">
        <v>0</v>
      </c>
      <c r="G30" s="49">
        <v>0</v>
      </c>
      <c r="H30" s="50">
        <v>0</v>
      </c>
      <c r="I30" s="51">
        <v>0</v>
      </c>
      <c r="J30" s="52" t="s">
        <v>92</v>
      </c>
      <c r="K30" s="7"/>
    </row>
    <row r="31" spans="1:11" ht="39.75" customHeight="1" x14ac:dyDescent="0.25">
      <c r="A31" s="102" t="s">
        <v>93</v>
      </c>
      <c r="B31" s="102"/>
      <c r="C31" s="102"/>
      <c r="D31" s="102"/>
      <c r="E31" s="102"/>
      <c r="F31" s="102"/>
      <c r="G31" s="55">
        <v>0</v>
      </c>
      <c r="H31" s="55">
        <v>0</v>
      </c>
      <c r="I31" s="55">
        <v>0</v>
      </c>
      <c r="J31" s="56" t="s">
        <v>92</v>
      </c>
      <c r="K31" s="7"/>
    </row>
    <row r="32" spans="1:11" ht="39.75" customHeight="1" x14ac:dyDescent="0.25">
      <c r="A32" s="101" t="s">
        <v>94</v>
      </c>
      <c r="B32" s="101"/>
      <c r="C32" s="101"/>
      <c r="D32" s="101"/>
      <c r="E32" s="101"/>
      <c r="F32" s="101"/>
      <c r="G32" s="57">
        <v>16626000</v>
      </c>
      <c r="H32" s="58">
        <v>0</v>
      </c>
      <c r="I32" s="58">
        <v>0</v>
      </c>
      <c r="J32" s="59" t="s">
        <v>92</v>
      </c>
      <c r="K32" s="7"/>
    </row>
    <row r="33" spans="1:11" ht="31.5" customHeight="1" x14ac:dyDescent="0.25">
      <c r="A33" s="60" t="s">
        <v>95</v>
      </c>
      <c r="B33" s="60"/>
      <c r="C33" s="61"/>
      <c r="D33" s="61"/>
      <c r="E33" s="61"/>
      <c r="F33" s="61"/>
      <c r="G33" s="62"/>
      <c r="H33" s="62"/>
      <c r="I33" s="62"/>
      <c r="J33" s="61"/>
    </row>
    <row r="34" spans="1:11" ht="71.25" customHeight="1" x14ac:dyDescent="0.25">
      <c r="A34" s="53">
        <v>20</v>
      </c>
      <c r="B34" s="48" t="s">
        <v>63</v>
      </c>
      <c r="C34" s="63" t="s">
        <v>64</v>
      </c>
      <c r="D34" s="63">
        <v>1</v>
      </c>
      <c r="E34" s="63">
        <v>4</v>
      </c>
      <c r="F34" s="49">
        <v>0</v>
      </c>
      <c r="G34" s="49">
        <v>0</v>
      </c>
      <c r="H34" s="49">
        <v>0</v>
      </c>
      <c r="I34" s="51">
        <v>0</v>
      </c>
      <c r="J34" s="52" t="s">
        <v>92</v>
      </c>
      <c r="K34" s="7"/>
    </row>
    <row r="35" spans="1:11" ht="74.25" customHeight="1" x14ac:dyDescent="0.25">
      <c r="A35" s="53">
        <v>21</v>
      </c>
      <c r="B35" s="48" t="s">
        <v>65</v>
      </c>
      <c r="C35" s="63" t="s">
        <v>64</v>
      </c>
      <c r="D35" s="63">
        <v>1</v>
      </c>
      <c r="E35" s="63">
        <v>4</v>
      </c>
      <c r="F35" s="49">
        <v>0</v>
      </c>
      <c r="G35" s="49">
        <v>0</v>
      </c>
      <c r="H35" s="49">
        <v>0</v>
      </c>
      <c r="I35" s="51">
        <v>0</v>
      </c>
      <c r="J35" s="52" t="s">
        <v>92</v>
      </c>
      <c r="K35" s="7"/>
    </row>
    <row r="36" spans="1:11" ht="33" customHeight="1" x14ac:dyDescent="0.25">
      <c r="A36" s="53">
        <v>22</v>
      </c>
      <c r="B36" s="48" t="s">
        <v>60</v>
      </c>
      <c r="C36" s="63" t="s">
        <v>64</v>
      </c>
      <c r="D36" s="63">
        <v>15</v>
      </c>
      <c r="E36" s="63">
        <v>4</v>
      </c>
      <c r="F36" s="49">
        <v>0</v>
      </c>
      <c r="G36" s="49">
        <v>0</v>
      </c>
      <c r="H36" s="49">
        <v>0</v>
      </c>
      <c r="I36" s="51">
        <v>0</v>
      </c>
      <c r="J36" s="52" t="s">
        <v>92</v>
      </c>
      <c r="K36" s="7"/>
    </row>
    <row r="37" spans="1:11" ht="39" customHeight="1" x14ac:dyDescent="0.25">
      <c r="A37" s="102" t="s">
        <v>96</v>
      </c>
      <c r="B37" s="102"/>
      <c r="C37" s="102"/>
      <c r="D37" s="102"/>
      <c r="E37" s="102"/>
      <c r="F37" s="102"/>
      <c r="G37" s="55">
        <v>0</v>
      </c>
      <c r="H37" s="55">
        <v>0</v>
      </c>
      <c r="I37" s="55">
        <v>0</v>
      </c>
      <c r="J37" s="56" t="s">
        <v>92</v>
      </c>
      <c r="K37" s="7"/>
    </row>
    <row r="38" spans="1:11" ht="45.75" customHeight="1" x14ac:dyDescent="0.25">
      <c r="A38" s="101" t="s">
        <v>97</v>
      </c>
      <c r="B38" s="101"/>
      <c r="C38" s="101"/>
      <c r="D38" s="101"/>
      <c r="E38" s="101"/>
      <c r="F38" s="101"/>
      <c r="G38" s="57">
        <v>7548000</v>
      </c>
      <c r="H38" s="58">
        <v>0</v>
      </c>
      <c r="I38" s="58">
        <v>0</v>
      </c>
      <c r="J38" s="59" t="s">
        <v>92</v>
      </c>
    </row>
    <row r="39" spans="1:11" ht="45.75" customHeight="1" x14ac:dyDescent="0.25">
      <c r="A39" s="102" t="s">
        <v>101</v>
      </c>
      <c r="B39" s="102"/>
      <c r="C39" s="102"/>
      <c r="D39" s="102"/>
      <c r="E39" s="102"/>
      <c r="F39" s="102"/>
      <c r="G39" s="55">
        <v>0</v>
      </c>
      <c r="H39" s="55">
        <v>0</v>
      </c>
      <c r="I39" s="55">
        <v>0</v>
      </c>
      <c r="J39" s="56" t="s">
        <v>92</v>
      </c>
    </row>
    <row r="40" spans="1:11" ht="46.5" customHeight="1" x14ac:dyDescent="0.25">
      <c r="A40" s="101" t="s">
        <v>102</v>
      </c>
      <c r="B40" s="101"/>
      <c r="C40" s="101"/>
      <c r="D40" s="101"/>
      <c r="E40" s="101"/>
      <c r="F40" s="101"/>
      <c r="G40" s="57">
        <f>+G32+G38</f>
        <v>24174000</v>
      </c>
      <c r="H40" s="58">
        <v>0</v>
      </c>
      <c r="I40" s="58">
        <v>0</v>
      </c>
      <c r="J40" s="59" t="s">
        <v>92</v>
      </c>
    </row>
    <row r="41" spans="1:11" ht="60" customHeight="1" thickBot="1" x14ac:dyDescent="0.3">
      <c r="A41" s="141" t="s">
        <v>106</v>
      </c>
      <c r="B41" s="141"/>
      <c r="C41" s="141"/>
      <c r="D41" s="141"/>
      <c r="E41" s="141"/>
      <c r="F41" s="141"/>
      <c r="G41" s="64">
        <v>0</v>
      </c>
      <c r="H41" s="64">
        <v>0</v>
      </c>
      <c r="I41" s="64">
        <v>0</v>
      </c>
      <c r="J41" s="65" t="s">
        <v>92</v>
      </c>
    </row>
    <row r="42" spans="1:11" ht="32.25" customHeight="1" x14ac:dyDescent="0.25">
      <c r="A42" s="66" t="s">
        <v>98</v>
      </c>
      <c r="B42" s="66"/>
      <c r="C42" s="67"/>
      <c r="D42" s="67"/>
      <c r="E42" s="67"/>
      <c r="F42" s="67"/>
      <c r="G42" s="68"/>
      <c r="H42" s="68"/>
      <c r="I42" s="68"/>
      <c r="J42" s="69"/>
    </row>
    <row r="43" spans="1:11" ht="43.5" customHeight="1" x14ac:dyDescent="0.25">
      <c r="A43" s="53">
        <v>23</v>
      </c>
      <c r="B43" s="54" t="s">
        <v>67</v>
      </c>
      <c r="C43" s="53" t="s">
        <v>52</v>
      </c>
      <c r="D43" s="53">
        <v>5</v>
      </c>
      <c r="E43" s="53">
        <v>4</v>
      </c>
      <c r="F43" s="49">
        <v>0</v>
      </c>
      <c r="G43" s="49">
        <v>0</v>
      </c>
      <c r="H43" s="49">
        <v>0</v>
      </c>
      <c r="I43" s="51">
        <v>0</v>
      </c>
      <c r="J43" s="52" t="s">
        <v>99</v>
      </c>
      <c r="K43" s="1"/>
    </row>
    <row r="44" spans="1:11" ht="31.5" customHeight="1" x14ac:dyDescent="0.25">
      <c r="A44" s="53">
        <v>24</v>
      </c>
      <c r="B44" s="54" t="s">
        <v>68</v>
      </c>
      <c r="C44" s="53" t="s">
        <v>52</v>
      </c>
      <c r="D44" s="53">
        <v>1</v>
      </c>
      <c r="E44" s="53">
        <v>4</v>
      </c>
      <c r="F44" s="49">
        <v>0</v>
      </c>
      <c r="G44" s="49">
        <v>0</v>
      </c>
      <c r="H44" s="49">
        <v>0</v>
      </c>
      <c r="I44" s="51">
        <v>0</v>
      </c>
      <c r="J44" s="52" t="s">
        <v>99</v>
      </c>
      <c r="K44" s="2"/>
    </row>
    <row r="45" spans="1:11" ht="42" customHeight="1" x14ac:dyDescent="0.25">
      <c r="A45" s="53">
        <v>25</v>
      </c>
      <c r="B45" s="54" t="s">
        <v>69</v>
      </c>
      <c r="C45" s="53" t="s">
        <v>52</v>
      </c>
      <c r="D45" s="53">
        <v>1</v>
      </c>
      <c r="E45" s="53">
        <v>4</v>
      </c>
      <c r="F45" s="49">
        <v>0</v>
      </c>
      <c r="G45" s="49">
        <v>0</v>
      </c>
      <c r="H45" s="49">
        <v>0</v>
      </c>
      <c r="I45" s="51">
        <v>0</v>
      </c>
      <c r="J45" s="52" t="s">
        <v>99</v>
      </c>
    </row>
    <row r="46" spans="1:11" ht="33.75" customHeight="1" x14ac:dyDescent="0.25">
      <c r="A46" s="102" t="s">
        <v>103</v>
      </c>
      <c r="B46" s="102"/>
      <c r="C46" s="102"/>
      <c r="D46" s="102"/>
      <c r="E46" s="102"/>
      <c r="F46" s="102"/>
      <c r="G46" s="55">
        <v>0</v>
      </c>
      <c r="H46" s="55">
        <v>0</v>
      </c>
      <c r="I46" s="55">
        <v>0</v>
      </c>
      <c r="J46" s="56" t="s">
        <v>99</v>
      </c>
    </row>
    <row r="47" spans="1:11" ht="50.25" customHeight="1" x14ac:dyDescent="0.25">
      <c r="A47" s="101" t="s">
        <v>104</v>
      </c>
      <c r="B47" s="101"/>
      <c r="C47" s="101"/>
      <c r="D47" s="101"/>
      <c r="E47" s="101"/>
      <c r="F47" s="101"/>
      <c r="G47" s="57">
        <v>4692000</v>
      </c>
      <c r="H47" s="58">
        <v>0</v>
      </c>
      <c r="I47" s="58">
        <v>0</v>
      </c>
      <c r="J47" s="59" t="s">
        <v>99</v>
      </c>
    </row>
    <row r="48" spans="1:11" ht="44.25" customHeight="1" x14ac:dyDescent="0.25">
      <c r="A48" s="152" t="s">
        <v>107</v>
      </c>
      <c r="B48" s="152"/>
      <c r="C48" s="152"/>
      <c r="D48" s="152"/>
      <c r="E48" s="152"/>
      <c r="F48" s="152"/>
      <c r="G48" s="64">
        <v>0</v>
      </c>
      <c r="H48" s="64">
        <v>0</v>
      </c>
      <c r="I48" s="64">
        <v>0</v>
      </c>
      <c r="J48" s="70" t="s">
        <v>99</v>
      </c>
    </row>
    <row r="49" spans="1:11" ht="14.25" customHeight="1" thickBot="1" x14ac:dyDescent="0.3">
      <c r="A49" s="71"/>
      <c r="B49" s="72"/>
      <c r="C49" s="72"/>
      <c r="D49" s="72"/>
      <c r="E49" s="72"/>
      <c r="F49" s="72"/>
      <c r="G49" s="73"/>
      <c r="H49" s="73"/>
      <c r="I49" s="73"/>
      <c r="J49" s="74"/>
      <c r="K49" s="1"/>
    </row>
    <row r="50" spans="1:11" ht="15.75" thickBot="1" x14ac:dyDescent="0.3">
      <c r="A50" s="75" t="s">
        <v>105</v>
      </c>
      <c r="B50" s="76"/>
      <c r="C50" s="76"/>
      <c r="D50" s="76"/>
      <c r="E50" s="76"/>
      <c r="F50" s="76"/>
      <c r="G50" s="77"/>
      <c r="H50" s="77"/>
      <c r="I50" s="77"/>
      <c r="J50" s="78"/>
      <c r="K50" s="2"/>
    </row>
    <row r="51" spans="1:11" ht="113.25" customHeight="1" x14ac:dyDescent="0.25">
      <c r="A51" s="47">
        <v>26</v>
      </c>
      <c r="B51" s="54" t="s">
        <v>113</v>
      </c>
      <c r="C51" s="53" t="s">
        <v>52</v>
      </c>
      <c r="D51" s="53">
        <v>2</v>
      </c>
      <c r="E51" s="53">
        <v>1</v>
      </c>
      <c r="F51" s="49">
        <v>0</v>
      </c>
      <c r="G51" s="49">
        <v>0</v>
      </c>
      <c r="H51" s="49">
        <v>0</v>
      </c>
      <c r="I51" s="51">
        <v>0</v>
      </c>
      <c r="J51" s="52" t="s">
        <v>111</v>
      </c>
    </row>
    <row r="52" spans="1:11" ht="53.25" customHeight="1" x14ac:dyDescent="0.25">
      <c r="A52" s="152" t="s">
        <v>112</v>
      </c>
      <c r="B52" s="152"/>
      <c r="C52" s="152"/>
      <c r="D52" s="152"/>
      <c r="E52" s="152"/>
      <c r="F52" s="152"/>
      <c r="G52" s="64">
        <v>0</v>
      </c>
      <c r="H52" s="64">
        <v>0</v>
      </c>
      <c r="I52" s="64">
        <v>0</v>
      </c>
      <c r="J52" s="70" t="s">
        <v>111</v>
      </c>
    </row>
    <row r="53" spans="1:11" ht="43.5" customHeight="1" x14ac:dyDescent="0.25">
      <c r="A53" s="107" t="s">
        <v>75</v>
      </c>
      <c r="B53" s="107"/>
      <c r="C53" s="107"/>
      <c r="D53" s="107"/>
      <c r="E53" s="107"/>
      <c r="F53" s="107"/>
      <c r="G53" s="83" t="s">
        <v>74</v>
      </c>
      <c r="H53" s="83" t="s">
        <v>74</v>
      </c>
      <c r="I53" s="83" t="s">
        <v>74</v>
      </c>
      <c r="J53" s="84"/>
    </row>
    <row r="54" spans="1:11" ht="17.25" customHeight="1" x14ac:dyDescent="0.25">
      <c r="A54" s="35"/>
      <c r="B54" s="35"/>
      <c r="C54" s="35"/>
      <c r="D54" s="35"/>
      <c r="E54" s="35"/>
      <c r="F54" s="35"/>
      <c r="G54" s="36"/>
      <c r="H54" s="36"/>
      <c r="I54" s="36"/>
      <c r="J54" s="26"/>
    </row>
    <row r="55" spans="1:11" ht="30" customHeight="1" thickBot="1" x14ac:dyDescent="0.3">
      <c r="A55" s="118" t="s">
        <v>70</v>
      </c>
      <c r="B55" s="118"/>
      <c r="C55" s="118"/>
      <c r="D55" s="118"/>
      <c r="E55" s="118"/>
      <c r="F55" s="118"/>
      <c r="G55" s="118"/>
      <c r="H55" s="118"/>
      <c r="I55" s="118"/>
      <c r="J55" s="118"/>
    </row>
    <row r="56" spans="1:11" ht="38.25" customHeight="1" thickBot="1" x14ac:dyDescent="0.3">
      <c r="A56" s="96" t="s">
        <v>117</v>
      </c>
      <c r="B56" s="97"/>
      <c r="C56" s="120" t="s">
        <v>118</v>
      </c>
      <c r="D56" s="120"/>
      <c r="E56" s="120"/>
      <c r="F56" s="120"/>
      <c r="G56" s="120"/>
      <c r="H56" s="27" t="s">
        <v>84</v>
      </c>
      <c r="I56" s="39" t="s">
        <v>71</v>
      </c>
      <c r="J56" s="112"/>
    </row>
    <row r="57" spans="1:11" ht="30" customHeight="1" thickBot="1" x14ac:dyDescent="0.3">
      <c r="A57" s="97"/>
      <c r="B57" s="97"/>
      <c r="C57" s="120"/>
      <c r="D57" s="120"/>
      <c r="E57" s="120"/>
      <c r="F57" s="120"/>
      <c r="G57" s="120"/>
      <c r="H57" s="41" t="s">
        <v>45</v>
      </c>
      <c r="I57" s="37" t="s">
        <v>74</v>
      </c>
      <c r="J57" s="112"/>
    </row>
    <row r="58" spans="1:11" ht="30" customHeight="1" thickBot="1" x14ac:dyDescent="0.3">
      <c r="A58" s="119"/>
      <c r="B58" s="119"/>
      <c r="C58" s="119"/>
      <c r="D58" s="119"/>
      <c r="E58" s="119"/>
      <c r="F58" s="119"/>
      <c r="G58" s="119"/>
      <c r="H58" s="119"/>
      <c r="I58" s="119"/>
      <c r="J58" s="119"/>
    </row>
    <row r="59" spans="1:11" ht="41.25" customHeight="1" x14ac:dyDescent="0.25">
      <c r="A59" s="146" t="s">
        <v>87</v>
      </c>
      <c r="B59" s="147"/>
      <c r="C59" s="117" t="s">
        <v>114</v>
      </c>
      <c r="D59" s="117"/>
      <c r="E59" s="117"/>
      <c r="F59" s="117"/>
      <c r="G59" s="117"/>
      <c r="H59" s="117"/>
      <c r="I59" s="88" t="s">
        <v>71</v>
      </c>
      <c r="J59" s="87" t="s">
        <v>8</v>
      </c>
      <c r="K59" s="2"/>
    </row>
    <row r="60" spans="1:11" ht="31.5" customHeight="1" x14ac:dyDescent="0.25">
      <c r="A60" s="148"/>
      <c r="B60" s="149"/>
      <c r="C60" s="91" t="s">
        <v>122</v>
      </c>
      <c r="D60" s="92"/>
      <c r="E60" s="92"/>
      <c r="F60" s="92"/>
      <c r="G60" s="92"/>
      <c r="H60" s="93"/>
      <c r="I60" s="94"/>
      <c r="J60" s="95"/>
      <c r="K60" s="2"/>
    </row>
    <row r="61" spans="1:11" ht="41.25" customHeight="1" x14ac:dyDescent="0.25">
      <c r="A61" s="148"/>
      <c r="B61" s="149"/>
      <c r="C61" s="144" t="s">
        <v>123</v>
      </c>
      <c r="D61" s="144"/>
      <c r="E61" s="142" t="s">
        <v>124</v>
      </c>
      <c r="F61" s="142"/>
      <c r="G61" s="142"/>
      <c r="H61" s="142"/>
      <c r="I61" s="89">
        <v>0</v>
      </c>
      <c r="J61" s="90" t="s">
        <v>92</v>
      </c>
      <c r="K61" s="2"/>
    </row>
    <row r="62" spans="1:11" ht="41.25" customHeight="1" x14ac:dyDescent="0.25">
      <c r="A62" s="148"/>
      <c r="B62" s="149"/>
      <c r="C62" s="145"/>
      <c r="D62" s="145"/>
      <c r="E62" s="143" t="s">
        <v>129</v>
      </c>
      <c r="F62" s="143"/>
      <c r="G62" s="143"/>
      <c r="H62" s="143"/>
      <c r="I62" s="85">
        <v>0</v>
      </c>
      <c r="J62" s="52" t="s">
        <v>92</v>
      </c>
      <c r="K62" s="2"/>
    </row>
    <row r="63" spans="1:11" ht="41.25" customHeight="1" x14ac:dyDescent="0.25">
      <c r="A63" s="148"/>
      <c r="B63" s="149"/>
      <c r="C63" s="153" t="s">
        <v>125</v>
      </c>
      <c r="D63" s="153"/>
      <c r="E63" s="153"/>
      <c r="F63" s="153"/>
      <c r="G63" s="153"/>
      <c r="H63" s="153"/>
      <c r="I63" s="86">
        <v>0</v>
      </c>
      <c r="J63" s="65" t="s">
        <v>92</v>
      </c>
      <c r="K63" s="2"/>
    </row>
    <row r="64" spans="1:11" ht="41.25" customHeight="1" x14ac:dyDescent="0.25">
      <c r="A64" s="148"/>
      <c r="B64" s="149"/>
      <c r="C64" s="145" t="s">
        <v>126</v>
      </c>
      <c r="D64" s="145"/>
      <c r="E64" s="143" t="s">
        <v>124</v>
      </c>
      <c r="F64" s="143"/>
      <c r="G64" s="143"/>
      <c r="H64" s="143"/>
      <c r="I64" s="85">
        <v>0</v>
      </c>
      <c r="J64" s="52" t="s">
        <v>99</v>
      </c>
      <c r="K64" s="2"/>
    </row>
    <row r="65" spans="1:11" ht="41.25" customHeight="1" x14ac:dyDescent="0.25">
      <c r="A65" s="148"/>
      <c r="B65" s="149"/>
      <c r="C65" s="145"/>
      <c r="D65" s="145"/>
      <c r="E65" s="143" t="s">
        <v>129</v>
      </c>
      <c r="F65" s="143"/>
      <c r="G65" s="143"/>
      <c r="H65" s="143"/>
      <c r="I65" s="85">
        <v>0</v>
      </c>
      <c r="J65" s="52" t="s">
        <v>99</v>
      </c>
      <c r="K65" s="2"/>
    </row>
    <row r="66" spans="1:11" ht="41.25" customHeight="1" x14ac:dyDescent="0.25">
      <c r="A66" s="148"/>
      <c r="B66" s="149"/>
      <c r="C66" s="153" t="s">
        <v>127</v>
      </c>
      <c r="D66" s="153"/>
      <c r="E66" s="153"/>
      <c r="F66" s="153"/>
      <c r="G66" s="153"/>
      <c r="H66" s="153"/>
      <c r="I66" s="86">
        <v>0</v>
      </c>
      <c r="J66" s="65" t="s">
        <v>99</v>
      </c>
      <c r="K66" s="2"/>
    </row>
    <row r="67" spans="1:11" ht="29.25" customHeight="1" x14ac:dyDescent="0.25">
      <c r="A67" s="148"/>
      <c r="B67" s="149"/>
      <c r="C67" s="91" t="s">
        <v>128</v>
      </c>
      <c r="D67" s="92"/>
      <c r="E67" s="92"/>
      <c r="F67" s="92"/>
      <c r="G67" s="92"/>
      <c r="H67" s="93"/>
      <c r="I67" s="94"/>
      <c r="J67" s="95"/>
      <c r="K67" s="2"/>
    </row>
    <row r="68" spans="1:11" ht="41.25" customHeight="1" x14ac:dyDescent="0.25">
      <c r="A68" s="148"/>
      <c r="B68" s="149"/>
      <c r="C68" s="153" t="s">
        <v>115</v>
      </c>
      <c r="D68" s="153"/>
      <c r="E68" s="153"/>
      <c r="F68" s="153"/>
      <c r="G68" s="153"/>
      <c r="H68" s="153"/>
      <c r="I68" s="86">
        <v>0</v>
      </c>
      <c r="J68" s="65" t="s">
        <v>111</v>
      </c>
      <c r="K68" s="2"/>
    </row>
    <row r="69" spans="1:11" ht="51" customHeight="1" thickBot="1" x14ac:dyDescent="0.3">
      <c r="A69" s="150"/>
      <c r="B69" s="151"/>
      <c r="C69" s="110" t="s">
        <v>73</v>
      </c>
      <c r="D69" s="110"/>
      <c r="E69" s="110"/>
      <c r="F69" s="110"/>
      <c r="G69" s="110"/>
      <c r="H69" s="110"/>
      <c r="I69" s="45"/>
      <c r="J69" s="46"/>
    </row>
    <row r="70" spans="1:11" ht="51" customHeight="1" thickBot="1" x14ac:dyDescent="0.3">
      <c r="A70" s="113" t="s">
        <v>130</v>
      </c>
      <c r="B70" s="114"/>
      <c r="C70" s="115"/>
      <c r="D70" s="115"/>
      <c r="E70" s="115"/>
      <c r="F70" s="115"/>
      <c r="G70" s="115"/>
      <c r="H70" s="115"/>
      <c r="I70" s="115"/>
      <c r="J70" s="116"/>
    </row>
    <row r="71" spans="1:11" ht="36" customHeight="1" x14ac:dyDescent="0.25">
      <c r="B71" s="38"/>
      <c r="C71" s="38"/>
      <c r="D71" s="38"/>
      <c r="E71" s="38"/>
      <c r="F71" s="38"/>
      <c r="G71" s="42"/>
      <c r="H71" s="42"/>
      <c r="I71" s="40"/>
      <c r="J71" s="40"/>
    </row>
    <row r="72" spans="1:11" ht="89.25" x14ac:dyDescent="0.25">
      <c r="A72" s="133" t="s">
        <v>89</v>
      </c>
      <c r="B72" s="134"/>
      <c r="C72" s="140" t="s">
        <v>88</v>
      </c>
      <c r="D72" s="140"/>
      <c r="E72" s="140"/>
      <c r="F72" s="140"/>
      <c r="G72" s="140"/>
      <c r="H72" s="12" t="s">
        <v>119</v>
      </c>
      <c r="I72" s="12" t="s">
        <v>71</v>
      </c>
      <c r="J72" s="13" t="s">
        <v>8</v>
      </c>
    </row>
    <row r="73" spans="1:11" ht="51" customHeight="1" x14ac:dyDescent="0.25">
      <c r="A73" s="135"/>
      <c r="B73" s="136"/>
      <c r="C73" s="139" t="s">
        <v>62</v>
      </c>
      <c r="D73" s="139"/>
      <c r="E73" s="139"/>
      <c r="F73" s="139"/>
      <c r="G73" s="139"/>
      <c r="H73" s="81">
        <v>16626000</v>
      </c>
      <c r="I73" s="43"/>
      <c r="J73" s="79" t="s">
        <v>92</v>
      </c>
    </row>
    <row r="74" spans="1:11" ht="51" customHeight="1" x14ac:dyDescent="0.25">
      <c r="A74" s="135"/>
      <c r="B74" s="136"/>
      <c r="C74" s="139" t="s">
        <v>66</v>
      </c>
      <c r="D74" s="139"/>
      <c r="E74" s="139"/>
      <c r="F74" s="139"/>
      <c r="G74" s="139"/>
      <c r="H74" s="81">
        <v>7548000</v>
      </c>
      <c r="I74" s="43"/>
      <c r="J74" s="79" t="s">
        <v>92</v>
      </c>
    </row>
    <row r="75" spans="1:11" ht="51" customHeight="1" x14ac:dyDescent="0.25">
      <c r="A75" s="135"/>
      <c r="B75" s="136"/>
      <c r="C75" s="139" t="s">
        <v>85</v>
      </c>
      <c r="D75" s="139"/>
      <c r="E75" s="139"/>
      <c r="F75" s="139"/>
      <c r="G75" s="139"/>
      <c r="H75" s="81">
        <v>4692000</v>
      </c>
      <c r="I75" s="43"/>
      <c r="J75" s="80" t="s">
        <v>100</v>
      </c>
    </row>
    <row r="76" spans="1:11" ht="51" customHeight="1" x14ac:dyDescent="0.25">
      <c r="A76" s="137"/>
      <c r="B76" s="138"/>
      <c r="C76" s="110" t="s">
        <v>86</v>
      </c>
      <c r="D76" s="110"/>
      <c r="E76" s="110"/>
      <c r="F76" s="110"/>
      <c r="G76" s="110"/>
      <c r="H76" s="44">
        <f>SUM(H73:H75)</f>
        <v>28866000</v>
      </c>
      <c r="I76" s="45"/>
      <c r="J76" s="46"/>
    </row>
    <row r="77" spans="1:11" ht="63" customHeight="1" x14ac:dyDescent="0.25">
      <c r="A77" s="108" t="s">
        <v>120</v>
      </c>
      <c r="B77" s="108"/>
      <c r="C77" s="108"/>
      <c r="D77" s="108"/>
      <c r="E77" s="108"/>
      <c r="F77" s="108"/>
      <c r="G77" s="108"/>
      <c r="H77" s="108"/>
      <c r="I77" s="108"/>
      <c r="J77" s="108"/>
    </row>
    <row r="78" spans="1:11" ht="77.25" customHeight="1" x14ac:dyDescent="0.25">
      <c r="A78" s="17"/>
      <c r="B78" s="18"/>
      <c r="C78" s="19"/>
      <c r="J78" s="3"/>
    </row>
    <row r="79" spans="1:11" s="3" customFormat="1" ht="12.75" x14ac:dyDescent="0.2">
      <c r="A79" s="6" t="s">
        <v>35</v>
      </c>
      <c r="F79" s="28"/>
      <c r="G79" s="28"/>
      <c r="J79" s="29"/>
      <c r="K79" s="29"/>
    </row>
    <row r="80" spans="1:11" s="3" customFormat="1" ht="21" customHeight="1" x14ac:dyDescent="0.2">
      <c r="A80" s="6" t="s">
        <v>36</v>
      </c>
      <c r="F80" s="28"/>
      <c r="G80" s="28"/>
      <c r="J80" s="29"/>
      <c r="K80" s="29"/>
    </row>
    <row r="81" spans="1:11" s="3" customFormat="1" ht="12.75" x14ac:dyDescent="0.2">
      <c r="A81" s="5"/>
      <c r="F81" s="28"/>
      <c r="G81" s="28"/>
      <c r="J81" s="29"/>
      <c r="K81" s="29"/>
    </row>
    <row r="82" spans="1:11" s="3" customFormat="1" ht="60" customHeight="1" x14ac:dyDescent="0.2">
      <c r="A82" s="111" t="s">
        <v>116</v>
      </c>
      <c r="B82" s="111"/>
      <c r="C82" s="111"/>
      <c r="D82" s="111"/>
      <c r="E82" s="111"/>
      <c r="F82" s="111"/>
      <c r="G82" s="111"/>
      <c r="H82" s="111"/>
      <c r="I82" s="111"/>
      <c r="J82" s="111"/>
      <c r="K82" s="29"/>
    </row>
    <row r="83" spans="1:11" s="3" customFormat="1" ht="12.75" x14ac:dyDescent="0.2">
      <c r="A83" s="5"/>
      <c r="F83" s="28"/>
      <c r="G83" s="28"/>
      <c r="J83" s="29"/>
      <c r="K83" s="29"/>
    </row>
    <row r="84" spans="1:11" s="3" customFormat="1" ht="12.75" x14ac:dyDescent="0.2">
      <c r="A84" s="6" t="s">
        <v>90</v>
      </c>
      <c r="F84" s="28"/>
      <c r="G84" s="28"/>
      <c r="J84" s="29"/>
      <c r="K84" s="29"/>
    </row>
    <row r="85" spans="1:11" s="3" customFormat="1" ht="63.75" customHeight="1" x14ac:dyDescent="0.2">
      <c r="A85" s="109" t="s">
        <v>108</v>
      </c>
      <c r="B85" s="109"/>
      <c r="C85" s="109"/>
      <c r="D85" s="109"/>
      <c r="E85" s="109"/>
      <c r="F85" s="109"/>
      <c r="G85" s="109"/>
      <c r="H85" s="109"/>
      <c r="I85" s="109"/>
      <c r="J85" s="109"/>
      <c r="K85" s="29"/>
    </row>
    <row r="86" spans="1:11" s="3" customFormat="1" ht="87.75" customHeight="1" x14ac:dyDescent="0.2">
      <c r="A86" s="109" t="s">
        <v>91</v>
      </c>
      <c r="B86" s="109"/>
      <c r="C86" s="109"/>
      <c r="D86" s="109"/>
      <c r="E86" s="109"/>
      <c r="F86" s="109"/>
      <c r="G86" s="109"/>
      <c r="H86" s="109"/>
      <c r="I86" s="109"/>
      <c r="J86" s="109"/>
      <c r="K86" s="29"/>
    </row>
    <row r="87" spans="1:11" s="3" customFormat="1" ht="72" customHeight="1" x14ac:dyDescent="0.2">
      <c r="A87" s="109" t="s">
        <v>37</v>
      </c>
      <c r="B87" s="109"/>
      <c r="C87" s="109"/>
      <c r="D87" s="109"/>
      <c r="E87" s="109"/>
      <c r="F87" s="109"/>
      <c r="G87" s="109"/>
      <c r="H87" s="109"/>
      <c r="I87" s="109"/>
      <c r="J87" s="109"/>
      <c r="K87" s="29"/>
    </row>
    <row r="88" spans="1:11" s="3" customFormat="1" ht="17.25" customHeight="1" x14ac:dyDescent="0.2">
      <c r="A88" s="109" t="s">
        <v>72</v>
      </c>
      <c r="B88" s="109"/>
      <c r="C88" s="109"/>
      <c r="D88" s="109"/>
      <c r="E88" s="109"/>
      <c r="F88" s="109"/>
      <c r="G88" s="109"/>
      <c r="H88" s="109"/>
      <c r="I88" s="109"/>
      <c r="J88" s="109"/>
      <c r="K88" s="29"/>
    </row>
    <row r="89" spans="1:11" ht="72.75" customHeight="1" x14ac:dyDescent="0.25">
      <c r="A89" s="109" t="s">
        <v>121</v>
      </c>
      <c r="B89" s="109"/>
      <c r="C89" s="109"/>
      <c r="D89" s="109"/>
      <c r="E89" s="109"/>
      <c r="F89" s="109"/>
      <c r="G89" s="109"/>
      <c r="H89" s="109"/>
      <c r="I89" s="109"/>
      <c r="J89" s="109"/>
    </row>
    <row r="91" spans="1:11" x14ac:dyDescent="0.25">
      <c r="A91" s="106" t="s">
        <v>13</v>
      </c>
      <c r="B91" s="106"/>
      <c r="C91" s="106"/>
      <c r="D91" s="106"/>
      <c r="E91" s="106"/>
      <c r="F91" s="106"/>
      <c r="G91" s="106"/>
      <c r="H91" s="106"/>
      <c r="I91" s="106"/>
      <c r="J91" s="106"/>
    </row>
  </sheetData>
  <mergeCells count="61">
    <mergeCell ref="E61:H61"/>
    <mergeCell ref="E62:H62"/>
    <mergeCell ref="C61:D62"/>
    <mergeCell ref="A59:B69"/>
    <mergeCell ref="A46:F46"/>
    <mergeCell ref="A47:F47"/>
    <mergeCell ref="A52:F52"/>
    <mergeCell ref="C63:H63"/>
    <mergeCell ref="E64:H64"/>
    <mergeCell ref="E65:H65"/>
    <mergeCell ref="C64:D65"/>
    <mergeCell ref="C66:H66"/>
    <mergeCell ref="C68:H68"/>
    <mergeCell ref="A48:F48"/>
    <mergeCell ref="A72:B76"/>
    <mergeCell ref="C75:G75"/>
    <mergeCell ref="C76:G76"/>
    <mergeCell ref="C72:G72"/>
    <mergeCell ref="C73:G73"/>
    <mergeCell ref="C74:G74"/>
    <mergeCell ref="C56:G57"/>
    <mergeCell ref="A1:J1"/>
    <mergeCell ref="A4:J4"/>
    <mergeCell ref="A5:J5"/>
    <mergeCell ref="A6:J6"/>
    <mergeCell ref="A2:J2"/>
    <mergeCell ref="A3:J3"/>
    <mergeCell ref="A40:F40"/>
    <mergeCell ref="A41:F41"/>
    <mergeCell ref="A32:F32"/>
    <mergeCell ref="A91:J91"/>
    <mergeCell ref="A53:F53"/>
    <mergeCell ref="A77:J77"/>
    <mergeCell ref="A85:J85"/>
    <mergeCell ref="A86:J86"/>
    <mergeCell ref="A87:J87"/>
    <mergeCell ref="A88:J88"/>
    <mergeCell ref="A89:J89"/>
    <mergeCell ref="C69:H69"/>
    <mergeCell ref="A82:J82"/>
    <mergeCell ref="J56:J57"/>
    <mergeCell ref="A70:J70"/>
    <mergeCell ref="C59:H59"/>
    <mergeCell ref="A55:J55"/>
    <mergeCell ref="A58:J58"/>
    <mergeCell ref="A56:B57"/>
    <mergeCell ref="A10:G10"/>
    <mergeCell ref="G8:G9"/>
    <mergeCell ref="J8:J9"/>
    <mergeCell ref="A38:F38"/>
    <mergeCell ref="A39:F39"/>
    <mergeCell ref="A31:F31"/>
    <mergeCell ref="A37:F37"/>
    <mergeCell ref="F8:F9"/>
    <mergeCell ref="I8:I9"/>
    <mergeCell ref="A8:A9"/>
    <mergeCell ref="B8:B9"/>
    <mergeCell ref="C8:C9"/>
    <mergeCell ref="D8:D9"/>
    <mergeCell ref="E8:E9"/>
    <mergeCell ref="A11:B11"/>
  </mergeCells>
  <pageMargins left="0.74803149606299213" right="0.6692913385826772" top="0.39370078740157483" bottom="0.35433070866141736" header="0.23622047244094491" footer="0.23622047244094491"/>
  <pageSetup paperSize="5" scale="72" fitToHeight="0"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F7"/>
  <sheetViews>
    <sheetView workbookViewId="0">
      <selection activeCell="E6" sqref="E6"/>
    </sheetView>
  </sheetViews>
  <sheetFormatPr baseColWidth="10" defaultRowHeight="15" x14ac:dyDescent="0.25"/>
  <cols>
    <col min="1" max="1" width="17.28515625" customWidth="1"/>
    <col min="2" max="2" width="51.42578125" customWidth="1"/>
    <col min="3" max="3" width="13.7109375" customWidth="1"/>
    <col min="5" max="5" width="15.42578125" customWidth="1"/>
    <col min="6" max="6" width="17.28515625" customWidth="1"/>
  </cols>
  <sheetData>
    <row r="1" spans="1:6" ht="51.75" thickBot="1" x14ac:dyDescent="0.3">
      <c r="A1" s="8" t="s">
        <v>1</v>
      </c>
      <c r="B1" s="8" t="s">
        <v>0</v>
      </c>
      <c r="C1" s="8" t="s">
        <v>5</v>
      </c>
      <c r="D1" s="8" t="s">
        <v>2</v>
      </c>
      <c r="E1" s="8" t="s">
        <v>6</v>
      </c>
      <c r="F1" s="16" t="s">
        <v>8</v>
      </c>
    </row>
    <row r="2" spans="1:6" ht="64.5" thickBot="1" x14ac:dyDescent="0.3">
      <c r="A2" s="9" t="s">
        <v>14</v>
      </c>
      <c r="B2" s="21" t="s">
        <v>17</v>
      </c>
      <c r="C2" s="11">
        <f>+'RELACION DE PRECIOS'!I43</f>
        <v>0</v>
      </c>
      <c r="D2" s="11" t="e">
        <f>+'RELACION DE PRECIOS'!#REF!</f>
        <v>#REF!</v>
      </c>
      <c r="E2" s="11" t="e">
        <f>+'RELACION DE PRECIOS'!#REF!</f>
        <v>#REF!</v>
      </c>
      <c r="F2" s="22">
        <v>131</v>
      </c>
    </row>
    <row r="3" spans="1:6" ht="64.5" thickBot="1" x14ac:dyDescent="0.3">
      <c r="A3" s="9" t="s">
        <v>15</v>
      </c>
      <c r="B3" s="21" t="s">
        <v>18</v>
      </c>
      <c r="C3" s="11">
        <f>+'RELACION DE PRECIOS'!I49</f>
        <v>0</v>
      </c>
      <c r="D3" s="11" t="e">
        <f>+'RELACION DE PRECIOS'!#REF!</f>
        <v>#REF!</v>
      </c>
      <c r="E3" s="11" t="e">
        <f>+'RELACION DE PRECIOS'!#REF!</f>
        <v>#REF!</v>
      </c>
      <c r="F3" s="22">
        <v>130</v>
      </c>
    </row>
    <row r="4" spans="1:6" ht="95.25" customHeight="1" thickBot="1" x14ac:dyDescent="0.3">
      <c r="A4" s="9" t="s">
        <v>11</v>
      </c>
      <c r="B4" s="21" t="s">
        <v>19</v>
      </c>
      <c r="C4" s="11" t="e">
        <f>+'RELACION DE PRECIOS'!#REF!</f>
        <v>#REF!</v>
      </c>
      <c r="D4" s="11" t="e">
        <f>+'RELACION DE PRECIOS'!#REF!</f>
        <v>#REF!</v>
      </c>
      <c r="E4" s="11" t="e">
        <f>+'RELACION DE PRECIOS'!#REF!</f>
        <v>#REF!</v>
      </c>
      <c r="F4" s="22">
        <v>89</v>
      </c>
    </row>
    <row r="5" spans="1:6" ht="81.75" customHeight="1" thickBot="1" x14ac:dyDescent="0.3">
      <c r="A5" s="9" t="s">
        <v>4</v>
      </c>
      <c r="B5" s="21" t="s">
        <v>20</v>
      </c>
      <c r="C5" s="11">
        <f>+'RELACION DE PRECIOS'!I77</f>
        <v>0</v>
      </c>
      <c r="D5" s="11" t="e">
        <f>+'RELACION DE PRECIOS'!#REF!</f>
        <v>#REF!</v>
      </c>
      <c r="E5" s="11" t="e">
        <f>+'RELACION DE PRECIOS'!#REF!</f>
        <v>#REF!</v>
      </c>
      <c r="F5" s="22">
        <v>118</v>
      </c>
    </row>
    <row r="6" spans="1:6" ht="64.5" thickBot="1" x14ac:dyDescent="0.3">
      <c r="A6" s="9" t="s">
        <v>16</v>
      </c>
      <c r="B6" s="21" t="s">
        <v>21</v>
      </c>
      <c r="C6" s="11" t="e">
        <f>+'RELACION DE PRECIOS'!#REF!</f>
        <v>#REF!</v>
      </c>
      <c r="D6" s="11" t="e">
        <f>+'RELACION DE PRECIOS'!#REF!</f>
        <v>#REF!</v>
      </c>
      <c r="E6" s="11" t="e">
        <f>+'RELACION DE PRECIOS'!#REF!</f>
        <v>#REF!</v>
      </c>
      <c r="F6" s="22">
        <v>37</v>
      </c>
    </row>
    <row r="7" spans="1:6" ht="42.75" customHeight="1" thickBot="1" x14ac:dyDescent="0.3">
      <c r="A7" s="154" t="s">
        <v>22</v>
      </c>
      <c r="B7" s="154"/>
      <c r="C7" s="20" t="e">
        <f>SUM(C2:C6)</f>
        <v>#REF!</v>
      </c>
      <c r="D7" s="20" t="e">
        <f t="shared" ref="D7:E7" si="0">SUM(D2:D6)</f>
        <v>#REF!</v>
      </c>
      <c r="E7" s="20" t="e">
        <f t="shared" si="0"/>
        <v>#REF!</v>
      </c>
      <c r="F7" s="10"/>
    </row>
  </sheetData>
  <mergeCells count="1">
    <mergeCell ref="A7:B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0"/>
  <sheetViews>
    <sheetView workbookViewId="0">
      <selection activeCell="H3" sqref="H3:H9"/>
    </sheetView>
  </sheetViews>
  <sheetFormatPr baseColWidth="10" defaultRowHeight="15" x14ac:dyDescent="0.25"/>
  <cols>
    <col min="1" max="1" width="14.42578125" customWidth="1"/>
    <col min="5" max="5" width="9.7109375" customWidth="1"/>
    <col min="6" max="6" width="11.42578125" hidden="1" customWidth="1"/>
    <col min="7" max="7" width="20.42578125" customWidth="1"/>
    <col min="8" max="8" width="12.140625" bestFit="1" customWidth="1"/>
  </cols>
  <sheetData>
    <row r="1" spans="1:9" ht="15.75" thickTop="1" x14ac:dyDescent="0.25">
      <c r="A1" s="155" t="s">
        <v>23</v>
      </c>
      <c r="B1" s="156"/>
      <c r="C1" s="156"/>
      <c r="D1" s="156"/>
      <c r="E1" s="156"/>
      <c r="F1" s="156"/>
      <c r="G1" s="157"/>
    </row>
    <row r="2" spans="1:9" ht="38.25" x14ac:dyDescent="0.25">
      <c r="A2" s="13" t="s">
        <v>24</v>
      </c>
      <c r="B2" s="13" t="s">
        <v>25</v>
      </c>
      <c r="C2" s="140" t="s">
        <v>27</v>
      </c>
      <c r="D2" s="140"/>
      <c r="E2" s="140"/>
      <c r="F2" s="140"/>
      <c r="G2" s="12" t="s">
        <v>26</v>
      </c>
    </row>
    <row r="3" spans="1:9" ht="28.5" customHeight="1" x14ac:dyDescent="0.25">
      <c r="A3" s="14">
        <v>994</v>
      </c>
      <c r="B3" s="14">
        <v>91</v>
      </c>
      <c r="C3" s="159" t="s">
        <v>12</v>
      </c>
      <c r="D3" s="159"/>
      <c r="E3" s="159"/>
      <c r="F3" s="159"/>
      <c r="G3" s="15" t="e">
        <f>+#REF!</f>
        <v>#REF!</v>
      </c>
      <c r="H3" s="24" t="e">
        <f>+G3+G4+G5</f>
        <v>#REF!</v>
      </c>
      <c r="I3" t="s">
        <v>33</v>
      </c>
    </row>
    <row r="4" spans="1:9" ht="27.75" customHeight="1" x14ac:dyDescent="0.25">
      <c r="A4" s="14">
        <v>994</v>
      </c>
      <c r="B4" s="14">
        <v>37</v>
      </c>
      <c r="C4" s="159" t="s">
        <v>9</v>
      </c>
      <c r="D4" s="159"/>
      <c r="E4" s="159"/>
      <c r="F4" s="159"/>
      <c r="G4" s="15" t="e">
        <f>+#REF!</f>
        <v>#REF!</v>
      </c>
      <c r="H4" s="25"/>
    </row>
    <row r="5" spans="1:9" ht="24.75" customHeight="1" x14ac:dyDescent="0.25">
      <c r="A5" s="14">
        <v>994</v>
      </c>
      <c r="B5" s="14">
        <v>89</v>
      </c>
      <c r="C5" s="159" t="s">
        <v>10</v>
      </c>
      <c r="D5" s="159"/>
      <c r="E5" s="159"/>
      <c r="F5" s="159"/>
      <c r="G5" s="15" t="e">
        <f>+#REF!</f>
        <v>#REF!</v>
      </c>
      <c r="H5" s="25"/>
    </row>
    <row r="6" spans="1:9" ht="25.5" customHeight="1" x14ac:dyDescent="0.25">
      <c r="A6" s="14">
        <v>986</v>
      </c>
      <c r="B6" s="14">
        <v>118</v>
      </c>
      <c r="C6" s="158" t="s">
        <v>28</v>
      </c>
      <c r="D6" s="158"/>
      <c r="E6" s="158"/>
      <c r="F6" s="158"/>
      <c r="G6" s="15" t="e">
        <f>+#REF!</f>
        <v>#REF!</v>
      </c>
      <c r="H6" s="25" t="s">
        <v>32</v>
      </c>
    </row>
    <row r="7" spans="1:9" ht="34.5" customHeight="1" x14ac:dyDescent="0.25">
      <c r="A7" s="14">
        <v>996</v>
      </c>
      <c r="B7" s="14">
        <v>130</v>
      </c>
      <c r="C7" s="158" t="s">
        <v>29</v>
      </c>
      <c r="D7" s="158"/>
      <c r="E7" s="158"/>
      <c r="F7" s="158"/>
      <c r="G7" s="15" t="e">
        <f>+#REF!</f>
        <v>#REF!</v>
      </c>
      <c r="H7" s="25" t="s">
        <v>32</v>
      </c>
    </row>
    <row r="8" spans="1:9" ht="51" customHeight="1" x14ac:dyDescent="0.25">
      <c r="A8" s="14">
        <v>985</v>
      </c>
      <c r="B8" s="14">
        <v>131</v>
      </c>
      <c r="C8" s="158" t="s">
        <v>30</v>
      </c>
      <c r="D8" s="158"/>
      <c r="E8" s="158"/>
      <c r="F8" s="158"/>
      <c r="G8" s="15" t="e">
        <f>+#REF!</f>
        <v>#REF!</v>
      </c>
      <c r="H8" s="25" t="s">
        <v>32</v>
      </c>
    </row>
    <row r="9" spans="1:9" ht="51" customHeight="1" x14ac:dyDescent="0.25">
      <c r="A9" s="14">
        <v>987</v>
      </c>
      <c r="B9" s="14">
        <v>141</v>
      </c>
      <c r="C9" s="158" t="s">
        <v>31</v>
      </c>
      <c r="D9" s="158"/>
      <c r="E9" s="158"/>
      <c r="F9" s="158"/>
      <c r="G9" s="15" t="e">
        <f>+#REF!</f>
        <v>#REF!</v>
      </c>
      <c r="H9" s="25" t="s">
        <v>32</v>
      </c>
    </row>
    <row r="10" spans="1:9" ht="24.75" customHeight="1" x14ac:dyDescent="0.25">
      <c r="A10" s="110" t="s">
        <v>26</v>
      </c>
      <c r="B10" s="110"/>
      <c r="C10" s="110"/>
      <c r="D10" s="110"/>
      <c r="E10" s="110"/>
      <c r="F10" s="110"/>
      <c r="G10" s="23" t="e">
        <f>SUM(G3:G9)</f>
        <v>#REF!</v>
      </c>
    </row>
  </sheetData>
  <mergeCells count="10">
    <mergeCell ref="A1:G1"/>
    <mergeCell ref="C2:F2"/>
    <mergeCell ref="C8:F8"/>
    <mergeCell ref="A10:F10"/>
    <mergeCell ref="C5:F5"/>
    <mergeCell ref="C6:F6"/>
    <mergeCell ref="C7:F7"/>
    <mergeCell ref="C3:F3"/>
    <mergeCell ref="C4:F4"/>
    <mergeCell ref="C9:F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RELACION DE PRECIOS</vt:lpstr>
      <vt:lpstr>VALORES FIJOS, INMODIF Y REEMB</vt:lpstr>
      <vt:lpstr>CERIFICADO DE DISPONIBILIDAD</vt:lpstr>
      <vt:lpstr>'RELACION DE PRECIOS'!Área_de_impresión</vt:lpstr>
      <vt:lpstr>'RELACION DE PRECIOS'!Títulos_a_imprimir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Alejandra Marulanda Sanmartin</dc:creator>
  <cp:lastModifiedBy>Carolina Gomez Gomez</cp:lastModifiedBy>
  <cp:lastPrinted>2020-06-10T07:18:12Z</cp:lastPrinted>
  <dcterms:created xsi:type="dcterms:W3CDTF">2019-08-06T15:28:59Z</dcterms:created>
  <dcterms:modified xsi:type="dcterms:W3CDTF">2023-06-05T18:41:37Z</dcterms:modified>
</cp:coreProperties>
</file>