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drawings/drawing6.xml" ContentType="application/vnd.openxmlformats-officedocument.drawing+xml"/>
  <Override PartName="/xl/embeddings/oleObject5.bin" ContentType="application/vnd.openxmlformats-officedocument.oleObject"/>
  <Override PartName="/xl/drawings/drawing7.xml" ContentType="application/vnd.openxmlformats-officedocument.drawing+xml"/>
  <Override PartName="/xl/embeddings/oleObject6.bin" ContentType="application/vnd.openxmlformats-officedocument.oleObject"/>
  <Override PartName="/xl/drawings/drawing8.xml" ContentType="application/vnd.openxmlformats-officedocument.drawing+xml"/>
  <Override PartName="/xl/embeddings/oleObject7.bin" ContentType="application/vnd.openxmlformats-officedocument.oleObject"/>
  <Override PartName="/xl/drawings/drawing9.xml" ContentType="application/vnd.openxmlformats-officedocument.drawing+xml"/>
  <Override PartName="/xl/embeddings/oleObject8.bin" ContentType="application/vnd.openxmlformats-officedocument.oleObject"/>
  <Override PartName="/xl/drawings/drawing10.xml" ContentType="application/vnd.openxmlformats-officedocument.drawing+xml"/>
  <Override PartName="/xl/embeddings/oleObject9.bin" ContentType="application/vnd.openxmlformats-officedocument.oleObject"/>
  <Override PartName="/xl/drawings/drawing11.xml" ContentType="application/vnd.openxmlformats-officedocument.drawing+xml"/>
  <Override PartName="/xl/embeddings/oleObject10.bin" ContentType="application/vnd.openxmlformats-officedocument.oleObject"/>
  <Override PartName="/xl/drawings/drawing12.xml" ContentType="application/vnd.openxmlformats-officedocument.drawing+xml"/>
  <Override PartName="/xl/embeddings/oleObject11.bin" ContentType="application/vnd.openxmlformats-officedocument.oleObject"/>
  <Override PartName="/xl/drawings/drawing13.xml" ContentType="application/vnd.openxmlformats-officedocument.drawing+xml"/>
  <Override PartName="/xl/embeddings/oleObject12.bin" ContentType="application/vnd.openxmlformats-officedocument.oleObject"/>
  <Override PartName="/xl/drawings/drawing14.xml" ContentType="application/vnd.openxmlformats-officedocument.drawing+xml"/>
  <Override PartName="/xl/embeddings/oleObject13.bin" ContentType="application/vnd.openxmlformats-officedocument.oleObject"/>
  <Override PartName="/xl/drawings/drawing15.xml" ContentType="application/vnd.openxmlformats-officedocument.drawing+xml"/>
  <Override PartName="/xl/embeddings/oleObject14.bin" ContentType="application/vnd.openxmlformats-officedocument.oleObject"/>
  <Override PartName="/xl/drawings/drawing16.xml" ContentType="application/vnd.openxmlformats-officedocument.drawing+xml"/>
  <Override PartName="/xl/embeddings/oleObject15.bin" ContentType="application/vnd.openxmlformats-officedocument.oleObject"/>
  <Override PartName="/xl/drawings/drawing17.xml" ContentType="application/vnd.openxmlformats-officedocument.drawing+xml"/>
  <Override PartName="/xl/embeddings/oleObject16.bin" ContentType="application/vnd.openxmlformats-officedocument.oleObject"/>
  <Override PartName="/xl/drawings/drawing18.xml" ContentType="application/vnd.openxmlformats-officedocument.drawing+xml"/>
  <Override PartName="/xl/embeddings/oleObject17.bin" ContentType="application/vnd.openxmlformats-officedocument.oleObject"/>
  <Override PartName="/xl/drawings/drawing19.xml" ContentType="application/vnd.openxmlformats-officedocument.drawing+xml"/>
  <Override PartName="/xl/embeddings/oleObject18.bin" ContentType="application/vnd.openxmlformats-officedocument.oleObject"/>
  <Override PartName="/xl/drawings/drawing20.xml" ContentType="application/vnd.openxmlformats-officedocument.drawing+xml"/>
  <Override PartName="/xl/embeddings/oleObject19.bin" ContentType="application/vnd.openxmlformats-officedocument.oleObject"/>
  <Override PartName="/xl/drawings/drawing21.xml" ContentType="application/vnd.openxmlformats-officedocument.drawing+xml"/>
  <Override PartName="/xl/embeddings/oleObject20.bin" ContentType="application/vnd.openxmlformats-officedocument.oleObject"/>
  <Override PartName="/xl/drawings/drawing22.xml" ContentType="application/vnd.openxmlformats-officedocument.drawing+xml"/>
  <Override PartName="/xl/embeddings/oleObject21.bin" ContentType="application/vnd.openxmlformats-officedocument.oleObject"/>
  <Override PartName="/xl/drawings/drawing23.xml" ContentType="application/vnd.openxmlformats-officedocument.drawing+xml"/>
  <Override PartName="/xl/embeddings/oleObject22.bin" ContentType="application/vnd.openxmlformats-officedocument.oleObject"/>
  <Override PartName="/xl/drawings/drawing24.xml" ContentType="application/vnd.openxmlformats-officedocument.drawing+xml"/>
  <Override PartName="/xl/embeddings/oleObject23.bin" ContentType="application/vnd.openxmlformats-officedocument.oleObject"/>
  <Override PartName="/xl/drawings/drawing25.xml" ContentType="application/vnd.openxmlformats-officedocument.drawing+xml"/>
  <Override PartName="/xl/embeddings/oleObject2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DRIGOREYES\Documents\ROKAVIA\BARBOSA TUNJA OSCAR\FORMATOS PDF\"/>
    </mc:Choice>
  </mc:AlternateContent>
  <bookViews>
    <workbookView xWindow="0" yWindow="0" windowWidth="16815" windowHeight="7575" tabRatio="888"/>
  </bookViews>
  <sheets>
    <sheet name="propuesta economica" sheetId="32" r:id="rId1"/>
    <sheet name="201.7" sheetId="2" r:id="rId2"/>
    <sheet name="201.15" sheetId="3" r:id="rId3"/>
    <sheet name="320.2" sheetId="5" r:id="rId4"/>
    <sheet name="330.2" sheetId="6" r:id="rId5"/>
    <sheet name="420.2 " sheetId="7" r:id="rId6"/>
    <sheet name="421.1" sheetId="8" r:id="rId7"/>
    <sheet name="450.2p" sheetId="9" r:id="rId8"/>
    <sheet name="450.10P" sheetId="10" r:id="rId9"/>
    <sheet name="465.1" sheetId="12" r:id="rId10"/>
    <sheet name="460.1" sheetId="11" r:id="rId11"/>
    <sheet name="600.1.1" sheetId="13" r:id="rId12"/>
    <sheet name="600.2.1" sheetId="14" r:id="rId13"/>
    <sheet name="610.1" sheetId="15" r:id="rId14"/>
    <sheet name="630.4" sheetId="16" r:id="rId15"/>
    <sheet name="630.6" sheetId="17" r:id="rId16"/>
    <sheet name="640.1" sheetId="18" r:id="rId17"/>
    <sheet name="671.3" sheetId="20" r:id="rId18"/>
    <sheet name="673.2" sheetId="21" r:id="rId19"/>
    <sheet name="673.1.1" sheetId="22" r:id="rId20"/>
    <sheet name="673.3" sheetId="23" r:id="rId21"/>
    <sheet name="700.1" sheetId="25" r:id="rId22"/>
    <sheet name="701.1" sheetId="27" r:id="rId23"/>
    <sheet name="710.1" sheetId="31" r:id="rId24"/>
    <sheet name="900.2" sheetId="29" r:id="rId25"/>
  </sheets>
  <externalReferences>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s>
  <definedNames>
    <definedName name="\A" localSheetId="8">#REF!</definedName>
    <definedName name="\A" localSheetId="23">#REF!</definedName>
    <definedName name="\A" localSheetId="0">#REF!</definedName>
    <definedName name="\A">#REF!</definedName>
    <definedName name="\L" localSheetId="8">#REF!</definedName>
    <definedName name="\L" localSheetId="23">#REF!</definedName>
    <definedName name="\L" localSheetId="0">#REF!</definedName>
    <definedName name="\L">#REF!</definedName>
    <definedName name="\P" localSheetId="8">#REF!</definedName>
    <definedName name="\P" localSheetId="23">#REF!</definedName>
    <definedName name="\P" localSheetId="0">#REF!</definedName>
    <definedName name="\P">#REF!</definedName>
    <definedName name="\s" localSheetId="8">#REF!</definedName>
    <definedName name="\s" localSheetId="23">#REF!</definedName>
    <definedName name="\s" localSheetId="0">#REF!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8">#REF!</definedName>
    <definedName name="_______________oa55" localSheetId="23">#REF!</definedName>
    <definedName name="_______________oa55" localSheetId="0">#REF!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8">#REF!</definedName>
    <definedName name="______________oa55" localSheetId="23">#REF!</definedName>
    <definedName name="______________oa55" localSheetId="0">#REF!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8">#REF!</definedName>
    <definedName name="_____________oa55" localSheetId="23">#REF!</definedName>
    <definedName name="_____________oa55" localSheetId="0">#REF!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8">#REF!</definedName>
    <definedName name="____________oa55" localSheetId="23">#REF!</definedName>
    <definedName name="____________oa55" localSheetId="0">#REF!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8">#REF!</definedName>
    <definedName name="___________oa55" localSheetId="23">#REF!</definedName>
    <definedName name="___________oa55" localSheetId="0">#REF!</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8">#REF!</definedName>
    <definedName name="__________oa55" localSheetId="23">#REF!</definedName>
    <definedName name="__________oa55" localSheetId="0">#REF!</definedName>
    <definedName name="__________oa55">#REF!</definedName>
    <definedName name="__________PJ50" localSheetId="8">#REF!</definedName>
    <definedName name="__________PJ50" localSheetId="23">#REF!</definedName>
    <definedName name="__________PJ50" localSheetId="0">#REF!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8">#REF!</definedName>
    <definedName name="_________oa55" localSheetId="23">#REF!</definedName>
    <definedName name="_________oa55" localSheetId="0">#REF!</definedName>
    <definedName name="_________oa55">#REF!</definedName>
    <definedName name="_________PJ50" localSheetId="8">#REF!</definedName>
    <definedName name="_________PJ50" localSheetId="23">#REF!</definedName>
    <definedName name="_________PJ50" localSheetId="0">#REF!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8">#REF!</definedName>
    <definedName name="________MA2" localSheetId="23">#REF!</definedName>
    <definedName name="________MA2" localSheetId="0">#REF!</definedName>
    <definedName name="________MA2">#REF!</definedName>
    <definedName name="________oa55" localSheetId="8">#REF!</definedName>
    <definedName name="________oa55" localSheetId="23">#REF!</definedName>
    <definedName name="________oa55" localSheetId="0">#REF!</definedName>
    <definedName name="________oa55">#REF!</definedName>
    <definedName name="________PJ50" localSheetId="8">#REF!</definedName>
    <definedName name="________PJ50" localSheetId="23">#REF!</definedName>
    <definedName name="________PJ50" localSheetId="0">#REF!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8">#REF!</definedName>
    <definedName name="_______MA2" localSheetId="23">#REF!</definedName>
    <definedName name="_______MA2" localSheetId="0">#REF!</definedName>
    <definedName name="_______MA2">#REF!</definedName>
    <definedName name="_______oa55" localSheetId="8">#REF!</definedName>
    <definedName name="_______oa55" localSheetId="23">#REF!</definedName>
    <definedName name="_______oa55" localSheetId="0">#REF!</definedName>
    <definedName name="_______oa55">#REF!</definedName>
    <definedName name="_______PJ50" localSheetId="8">#REF!</definedName>
    <definedName name="_______PJ50" localSheetId="23">#REF!</definedName>
    <definedName name="_______PJ50" localSheetId="0">#REF!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8">#REF!</definedName>
    <definedName name="______MA2" localSheetId="23">#REF!</definedName>
    <definedName name="______MA2" localSheetId="0">#REF!</definedName>
    <definedName name="______MA2">#REF!</definedName>
    <definedName name="______oa55" localSheetId="8">#REF!</definedName>
    <definedName name="______oa55" localSheetId="23">#REF!</definedName>
    <definedName name="______oa55" localSheetId="0">#REF!</definedName>
    <definedName name="______oa55">#REF!</definedName>
    <definedName name="______PJ50" localSheetId="8">#REF!</definedName>
    <definedName name="______PJ50" localSheetId="23">#REF!</definedName>
    <definedName name="______PJ50" localSheetId="0">#REF!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8">#REF!</definedName>
    <definedName name="_____MA2" localSheetId="23">#REF!</definedName>
    <definedName name="_____MA2" localSheetId="0">#REF!</definedName>
    <definedName name="_____MA2">#REF!</definedName>
    <definedName name="_____oa55" localSheetId="8">#REF!</definedName>
    <definedName name="_____oa55" localSheetId="23">#REF!</definedName>
    <definedName name="_____oa55" localSheetId="0">#REF!</definedName>
    <definedName name="_____oa55">#REF!</definedName>
    <definedName name="_____PJ50" localSheetId="8">#REF!</definedName>
    <definedName name="_____PJ50" localSheetId="23">#REF!</definedName>
    <definedName name="_____PJ50" localSheetId="0">#REF!</definedName>
    <definedName name="_____PJ50">#REF!</definedName>
    <definedName name="_____pj51" localSheetId="8">#REF!</definedName>
    <definedName name="_____pj51" localSheetId="23">#REF!</definedName>
    <definedName name="_____pj51" localSheetId="0">#REF!</definedName>
    <definedName name="_____pj51">#REF!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8">#REF!</definedName>
    <definedName name="____MA2" localSheetId="23">#REF!</definedName>
    <definedName name="____MA2" localSheetId="0">#REF!</definedName>
    <definedName name="____MA2">#REF!</definedName>
    <definedName name="____oa55" localSheetId="8">#REF!</definedName>
    <definedName name="____oa55" localSheetId="23">#REF!</definedName>
    <definedName name="____oa55" localSheetId="0">#REF!</definedName>
    <definedName name="____oa55">#REF!</definedName>
    <definedName name="____PJ50" localSheetId="8">#REF!</definedName>
    <definedName name="____PJ50" localSheetId="23">#REF!</definedName>
    <definedName name="____PJ50" localSheetId="0">#REF!</definedName>
    <definedName name="____PJ50">#REF!</definedName>
    <definedName name="____pj51" localSheetId="8">#REF!</definedName>
    <definedName name="____pj51" localSheetId="23">#REF!</definedName>
    <definedName name="____pj51" localSheetId="0">#REF!</definedName>
    <definedName name="____pj51">#REF!</definedName>
    <definedName name="____SBC1">[1]INV!$A$12:$D$15</definedName>
    <definedName name="____SBC3">[1]INV!$F$12:$I$15</definedName>
    <definedName name="____SBC5">[1]INV!$K$12:$N$15</definedName>
    <definedName name="____xz2" localSheetId="8">#REF!</definedName>
    <definedName name="____xz2" localSheetId="23">#REF!</definedName>
    <definedName name="____xz2" localSheetId="0">#REF!</definedName>
    <definedName name="____xz2">#REF!</definedName>
    <definedName name="___A1">#N/A</definedName>
    <definedName name="___A17000" localSheetId="8">#REF!</definedName>
    <definedName name="___A17000" localSheetId="23">#REF!</definedName>
    <definedName name="___A17000" localSheetId="0">#REF!</definedName>
    <definedName name="___A17000">#REF!</definedName>
    <definedName name="___A20000" localSheetId="8">#REF!</definedName>
    <definedName name="___A20000" localSheetId="23">#REF!</definedName>
    <definedName name="___A20000" localSheetId="0">#REF!</definedName>
    <definedName name="___A20000">#REF!</definedName>
    <definedName name="___A30000" localSheetId="8">#REF!</definedName>
    <definedName name="___A30000" localSheetId="23">#REF!</definedName>
    <definedName name="___A30000" localSheetId="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8">#REF!</definedName>
    <definedName name="___IPC2002" localSheetId="23">#REF!</definedName>
    <definedName name="___IPC2002" localSheetId="0">#REF!</definedName>
    <definedName name="___IPC2002">#REF!</definedName>
    <definedName name="___MA2" localSheetId="8">#REF!</definedName>
    <definedName name="___MA2" localSheetId="23">#REF!</definedName>
    <definedName name="___MA2" localSheetId="0">#REF!</definedName>
    <definedName name="___MA2">#REF!</definedName>
    <definedName name="___oa55" localSheetId="8">#REF!</definedName>
    <definedName name="___oa55" localSheetId="23">#REF!</definedName>
    <definedName name="___oa55" localSheetId="0">#REF!</definedName>
    <definedName name="___oa55">#REF!</definedName>
    <definedName name="___PJ50" localSheetId="8">#REF!</definedName>
    <definedName name="___PJ50" localSheetId="23">#REF!</definedName>
    <definedName name="___PJ50" localSheetId="0">#REF!</definedName>
    <definedName name="___PJ50">#REF!</definedName>
    <definedName name="___pj51" localSheetId="8">#REF!</definedName>
    <definedName name="___pj51" localSheetId="23">#REF!</definedName>
    <definedName name="___pj51" localSheetId="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8">Scheduled_Payment+Extra_Payment</definedName>
    <definedName name="___v7" localSheetId="23">Scheduled_Payment+Extra_Payment</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8">Scheduled_Payment+Extra_Payment</definedName>
    <definedName name="___w6" localSheetId="23">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8">Scheduled_Payment+Extra_Payment</definedName>
    <definedName name="___X6" localSheetId="23">Scheduled_Payment+Extra_Payment</definedName>
    <definedName name="___X6" localSheetId="0">Scheduled_Payment+Extra_Payment</definedName>
    <definedName name="___X6">Scheduled_Payment+Extra_Payment</definedName>
    <definedName name="___X7">#N/A</definedName>
    <definedName name="___xz2" localSheetId="8">#REF!</definedName>
    <definedName name="___xz2" localSheetId="23">#REF!</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8">Scheduled_Payment+Extra_Payment</definedName>
    <definedName name="___y6" localSheetId="23">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8">Scheduled_Payment+Extra_Payment</definedName>
    <definedName name="___z6" localSheetId="23">Scheduled_Payment+Extra_Payment</definedName>
    <definedName name="___z6" localSheetId="0">Scheduled_Payment+Extra_Payment</definedName>
    <definedName name="___z6">Scheduled_Payment+Extra_Payment</definedName>
    <definedName name="___z7">#N/A</definedName>
    <definedName name="__a1" localSheetId="8" hidden="1">{"TAB1",#N/A,TRUE,"GENERAL";"TAB2",#N/A,TRUE,"GENERAL";"TAB3",#N/A,TRUE,"GENERAL";"TAB4",#N/A,TRUE,"GENERAL";"TAB5",#N/A,TRUE,"GENERAL"}</definedName>
    <definedName name="__a1" localSheetId="23" hidden="1">{"TAB1",#N/A,TRUE,"GENERAL";"TAB2",#N/A,TRUE,"GENERAL";"TAB3",#N/A,TRUE,"GENERAL";"TAB4",#N/A,TRUE,"GENERAL";"TAB5",#N/A,TRUE,"GENERAL"}</definedName>
    <definedName name="__a1" hidden="1">{"TAB1",#N/A,TRUE,"GENERAL";"TAB2",#N/A,TRUE,"GENERAL";"TAB3",#N/A,TRUE,"GENERAL";"TAB4",#N/A,TRUE,"GENERAL";"TAB5",#N/A,TRUE,"GENERAL"}</definedName>
    <definedName name="__A17000" localSheetId="8">#REF!</definedName>
    <definedName name="__A17000" localSheetId="23">#REF!</definedName>
    <definedName name="__A17000" localSheetId="0">#REF!</definedName>
    <definedName name="__A17000">#REF!</definedName>
    <definedName name="__A20000" localSheetId="8">#REF!</definedName>
    <definedName name="__A20000" localSheetId="23">#REF!</definedName>
    <definedName name="__A20000" localSheetId="0">#REF!</definedName>
    <definedName name="__A20000">#REF!</definedName>
    <definedName name="__a3" localSheetId="8" hidden="1">{"TAB1",#N/A,TRUE,"GENERAL";"TAB2",#N/A,TRUE,"GENERAL";"TAB3",#N/A,TRUE,"GENERAL";"TAB4",#N/A,TRUE,"GENERAL";"TAB5",#N/A,TRUE,"GENERAL"}</definedName>
    <definedName name="__a3" localSheetId="23" hidden="1">{"TAB1",#N/A,TRUE,"GENERAL";"TAB2",#N/A,TRUE,"GENERAL";"TAB3",#N/A,TRUE,"GENERAL";"TAB4",#N/A,TRUE,"GENERAL";"TAB5",#N/A,TRUE,"GENERAL"}</definedName>
    <definedName name="__a3" hidden="1">{"TAB1",#N/A,TRUE,"GENERAL";"TAB2",#N/A,TRUE,"GENERAL";"TAB3",#N/A,TRUE,"GENERAL";"TAB4",#N/A,TRUE,"GENERAL";"TAB5",#N/A,TRUE,"GENERAL"}</definedName>
    <definedName name="__A30000" localSheetId="8">#REF!</definedName>
    <definedName name="__A30000" localSheetId="23">#REF!</definedName>
    <definedName name="__A30000" localSheetId="0">#REF!</definedName>
    <definedName name="__A30000">#REF!</definedName>
    <definedName name="__a4" localSheetId="8" hidden="1">{"via1",#N/A,TRUE,"general";"via2",#N/A,TRUE,"general";"via3",#N/A,TRUE,"general"}</definedName>
    <definedName name="__a4" localSheetId="23" hidden="1">{"via1",#N/A,TRUE,"general";"via2",#N/A,TRUE,"general";"via3",#N/A,TRUE,"general"}</definedName>
    <definedName name="__a4" hidden="1">{"via1",#N/A,TRUE,"general";"via2",#N/A,TRUE,"general";"via3",#N/A,TRUE,"general"}</definedName>
    <definedName name="__a5" localSheetId="8" hidden="1">{"TAB1",#N/A,TRUE,"GENERAL";"TAB2",#N/A,TRUE,"GENERAL";"TAB3",#N/A,TRUE,"GENERAL";"TAB4",#N/A,TRUE,"GENERAL";"TAB5",#N/A,TRUE,"GENERAL"}</definedName>
    <definedName name="__a5" localSheetId="23" hidden="1">{"TAB1",#N/A,TRUE,"GENERAL";"TAB2",#N/A,TRUE,"GENERAL";"TAB3",#N/A,TRUE,"GENERAL";"TAB4",#N/A,TRUE,"GENERAL";"TAB5",#N/A,TRUE,"GENERAL"}</definedName>
    <definedName name="__a5" hidden="1">{"TAB1",#N/A,TRUE,"GENERAL";"TAB2",#N/A,TRUE,"GENERAL";"TAB3",#N/A,TRUE,"GENERAL";"TAB4",#N/A,TRUE,"GENERAL";"TAB5",#N/A,TRUE,"GENERAL"}</definedName>
    <definedName name="__a6" localSheetId="8" hidden="1">{"TAB1",#N/A,TRUE,"GENERAL";"TAB2",#N/A,TRUE,"GENERAL";"TAB3",#N/A,TRUE,"GENERAL";"TAB4",#N/A,TRUE,"GENERAL";"TAB5",#N/A,TRUE,"GENERAL"}</definedName>
    <definedName name="__a6" localSheetId="23"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 localSheetId="8">#REF!</definedName>
    <definedName name="__APU221" localSheetId="23">#REF!</definedName>
    <definedName name="__APU221" localSheetId="0">#REF!</definedName>
    <definedName name="__APU221">#REF!</definedName>
    <definedName name="__APU465" localSheetId="8">[2]!absc</definedName>
    <definedName name="__APU465" localSheetId="0">[2]!absc</definedName>
    <definedName name="__APU465">[2]!absc</definedName>
    <definedName name="__b2" localSheetId="8" hidden="1">{"TAB1",#N/A,TRUE,"GENERAL";"TAB2",#N/A,TRUE,"GENERAL";"TAB3",#N/A,TRUE,"GENERAL";"TAB4",#N/A,TRUE,"GENERAL";"TAB5",#N/A,TRUE,"GENERAL"}</definedName>
    <definedName name="__b2" localSheetId="23" hidden="1">{"TAB1",#N/A,TRUE,"GENERAL";"TAB2",#N/A,TRUE,"GENERAL";"TAB3",#N/A,TRUE,"GENERAL";"TAB4",#N/A,TRUE,"GENERAL";"TAB5",#N/A,TRUE,"GENERAL"}</definedName>
    <definedName name="__b2" hidden="1">{"TAB1",#N/A,TRUE,"GENERAL";"TAB2",#N/A,TRUE,"GENERAL";"TAB3",#N/A,TRUE,"GENERAL";"TAB4",#N/A,TRUE,"GENERAL";"TAB5",#N/A,TRUE,"GENERAL"}</definedName>
    <definedName name="__b3" localSheetId="8" hidden="1">{"TAB1",#N/A,TRUE,"GENERAL";"TAB2",#N/A,TRUE,"GENERAL";"TAB3",#N/A,TRUE,"GENERAL";"TAB4",#N/A,TRUE,"GENERAL";"TAB5",#N/A,TRUE,"GENERAL"}</definedName>
    <definedName name="__b3" localSheetId="23" hidden="1">{"TAB1",#N/A,TRUE,"GENERAL";"TAB2",#N/A,TRUE,"GENERAL";"TAB3",#N/A,TRUE,"GENERAL";"TAB4",#N/A,TRUE,"GENERAL";"TAB5",#N/A,TRUE,"GENERAL"}</definedName>
    <definedName name="__b3" hidden="1">{"TAB1",#N/A,TRUE,"GENERAL";"TAB2",#N/A,TRUE,"GENERAL";"TAB3",#N/A,TRUE,"GENERAL";"TAB4",#N/A,TRUE,"GENERAL";"TAB5",#N/A,TRUE,"GENERAL"}</definedName>
    <definedName name="__b4" localSheetId="8" hidden="1">{"TAB1",#N/A,TRUE,"GENERAL";"TAB2",#N/A,TRUE,"GENERAL";"TAB3",#N/A,TRUE,"GENERAL";"TAB4",#N/A,TRUE,"GENERAL";"TAB5",#N/A,TRUE,"GENERAL"}</definedName>
    <definedName name="__b4" localSheetId="23" hidden="1">{"TAB1",#N/A,TRUE,"GENERAL";"TAB2",#N/A,TRUE,"GENERAL";"TAB3",#N/A,TRUE,"GENERAL";"TAB4",#N/A,TRUE,"GENERAL";"TAB5",#N/A,TRUE,"GENERAL"}</definedName>
    <definedName name="__b4" hidden="1">{"TAB1",#N/A,TRUE,"GENERAL";"TAB2",#N/A,TRUE,"GENERAL";"TAB3",#N/A,TRUE,"GENERAL";"TAB4",#N/A,TRUE,"GENERAL";"TAB5",#N/A,TRUE,"GENERAL"}</definedName>
    <definedName name="__b5" localSheetId="8" hidden="1">{"TAB1",#N/A,TRUE,"GENERAL";"TAB2",#N/A,TRUE,"GENERAL";"TAB3",#N/A,TRUE,"GENERAL";"TAB4",#N/A,TRUE,"GENERAL";"TAB5",#N/A,TRUE,"GENERAL"}</definedName>
    <definedName name="__b5" localSheetId="23" hidden="1">{"TAB1",#N/A,TRUE,"GENERAL";"TAB2",#N/A,TRUE,"GENERAL";"TAB3",#N/A,TRUE,"GENERAL";"TAB4",#N/A,TRUE,"GENERAL";"TAB5",#N/A,TRUE,"GENERAL"}</definedName>
    <definedName name="__b5" hidden="1">{"TAB1",#N/A,TRUE,"GENERAL";"TAB2",#N/A,TRUE,"GENERAL";"TAB3",#N/A,TRUE,"GENERAL";"TAB4",#N/A,TRUE,"GENERAL";"TAB5",#N/A,TRUE,"GENERAL"}</definedName>
    <definedName name="__b6" localSheetId="8" hidden="1">{"TAB1",#N/A,TRUE,"GENERAL";"TAB2",#N/A,TRUE,"GENERAL";"TAB3",#N/A,TRUE,"GENERAL";"TAB4",#N/A,TRUE,"GENERAL";"TAB5",#N/A,TRUE,"GENERAL"}</definedName>
    <definedName name="__b6" localSheetId="23" hidden="1">{"TAB1",#N/A,TRUE,"GENERAL";"TAB2",#N/A,TRUE,"GENERAL";"TAB3",#N/A,TRUE,"GENERAL";"TAB4",#N/A,TRUE,"GENERAL";"TAB5",#N/A,TRUE,"GENERAL"}</definedName>
    <definedName name="__b6" hidden="1">{"TAB1",#N/A,TRUE,"GENERAL";"TAB2",#N/A,TRUE,"GENERAL";"TAB3",#N/A,TRUE,"GENERAL";"TAB4",#N/A,TRUE,"GENERAL";"TAB5",#N/A,TRUE,"GENERAL"}</definedName>
    <definedName name="__b7" localSheetId="8" hidden="1">{"via1",#N/A,TRUE,"general";"via2",#N/A,TRUE,"general";"via3",#N/A,TRUE,"general"}</definedName>
    <definedName name="__b7" localSheetId="23" hidden="1">{"via1",#N/A,TRUE,"general";"via2",#N/A,TRUE,"general";"via3",#N/A,TRUE,"general"}</definedName>
    <definedName name="__b7" hidden="1">{"via1",#N/A,TRUE,"general";"via2",#N/A,TRUE,"general";"via3",#N/A,TRUE,"general"}</definedName>
    <definedName name="__b8" localSheetId="8" hidden="1">{"via1",#N/A,TRUE,"general";"via2",#N/A,TRUE,"general";"via3",#N/A,TRUE,"general"}</definedName>
    <definedName name="__b8" localSheetId="23" hidden="1">{"via1",#N/A,TRUE,"general";"via2",#N/A,TRUE,"general";"via3",#N/A,TRUE,"general"}</definedName>
    <definedName name="__b8" hidden="1">{"via1",#N/A,TRUE,"general";"via2",#N/A,TRUE,"general";"via3",#N/A,TRUE,"general"}</definedName>
    <definedName name="__bb9" localSheetId="8" hidden="1">{"TAB1",#N/A,TRUE,"GENERAL";"TAB2",#N/A,TRUE,"GENERAL";"TAB3",#N/A,TRUE,"GENERAL";"TAB4",#N/A,TRUE,"GENERAL";"TAB5",#N/A,TRUE,"GENERAL"}</definedName>
    <definedName name="__bb9" localSheetId="23" hidden="1">{"TAB1",#N/A,TRUE,"GENERAL";"TAB2",#N/A,TRUE,"GENERAL";"TAB3",#N/A,TRUE,"GENERAL";"TAB4",#N/A,TRUE,"GENERAL";"TAB5",#N/A,TRUE,"GENERAL"}</definedName>
    <definedName name="__bb9"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23"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8">#REF!</definedName>
    <definedName name="__EST10" localSheetId="23">#REF!</definedName>
    <definedName name="__EST10" localSheetId="0">#REF!</definedName>
    <definedName name="__EST10">#REF!</definedName>
    <definedName name="__EST11" localSheetId="8">#REF!</definedName>
    <definedName name="__EST11" localSheetId="23">#REF!</definedName>
    <definedName name="__EST11" localSheetId="0">#REF!</definedName>
    <definedName name="__EST11">#REF!</definedName>
    <definedName name="__EST12" localSheetId="8">#REF!</definedName>
    <definedName name="__EST12" localSheetId="23">#REF!</definedName>
    <definedName name="__EST12" localSheetId="0">#REF!</definedName>
    <definedName name="__EST12">#REF!</definedName>
    <definedName name="__EST13" localSheetId="8">#REF!</definedName>
    <definedName name="__EST13" localSheetId="23">#REF!</definedName>
    <definedName name="__EST13" localSheetId="0">#REF!</definedName>
    <definedName name="__EST13">#REF!</definedName>
    <definedName name="__EST14" localSheetId="8">#REF!</definedName>
    <definedName name="__EST14" localSheetId="23">#REF!</definedName>
    <definedName name="__EST14" localSheetId="0">#REF!</definedName>
    <definedName name="__EST14">#REF!</definedName>
    <definedName name="__EST15" localSheetId="8">#REF!</definedName>
    <definedName name="__EST15" localSheetId="23">#REF!</definedName>
    <definedName name="__EST15" localSheetId="0">#REF!</definedName>
    <definedName name="__EST15">#REF!</definedName>
    <definedName name="__EST16" localSheetId="8">#REF!</definedName>
    <definedName name="__EST16" localSheetId="23">#REF!</definedName>
    <definedName name="__EST16" localSheetId="0">#REF!</definedName>
    <definedName name="__EST16">#REF!</definedName>
    <definedName name="__EST17" localSheetId="8">#REF!</definedName>
    <definedName name="__EST17" localSheetId="23">#REF!</definedName>
    <definedName name="__EST17" localSheetId="0">#REF!</definedName>
    <definedName name="__EST17">#REF!</definedName>
    <definedName name="__EST18" localSheetId="8">#REF!</definedName>
    <definedName name="__EST18" localSheetId="23">#REF!</definedName>
    <definedName name="__EST18" localSheetId="0">#REF!</definedName>
    <definedName name="__EST18">#REF!</definedName>
    <definedName name="__EST19" localSheetId="8">#REF!</definedName>
    <definedName name="__EST19" localSheetId="23">#REF!</definedName>
    <definedName name="__EST19" localSheetId="0">#REF!</definedName>
    <definedName name="__EST19">#REF!</definedName>
    <definedName name="__EST2" localSheetId="8">#REF!</definedName>
    <definedName name="__EST2" localSheetId="23">#REF!</definedName>
    <definedName name="__EST2" localSheetId="0">#REF!</definedName>
    <definedName name="__EST2">#REF!</definedName>
    <definedName name="__EST3" localSheetId="8">#REF!</definedName>
    <definedName name="__EST3" localSheetId="23">#REF!</definedName>
    <definedName name="__EST3" localSheetId="0">#REF!</definedName>
    <definedName name="__EST3">#REF!</definedName>
    <definedName name="__EST4" localSheetId="8">#REF!</definedName>
    <definedName name="__EST4" localSheetId="23">#REF!</definedName>
    <definedName name="__EST4" localSheetId="0">#REF!</definedName>
    <definedName name="__EST4">#REF!</definedName>
    <definedName name="__EST5" localSheetId="8">#REF!</definedName>
    <definedName name="__EST5" localSheetId="23">#REF!</definedName>
    <definedName name="__EST5" localSheetId="0">#REF!</definedName>
    <definedName name="__EST5">#REF!</definedName>
    <definedName name="__EST6" localSheetId="8">#REF!</definedName>
    <definedName name="__EST6" localSheetId="23">#REF!</definedName>
    <definedName name="__EST6" localSheetId="0">#REF!</definedName>
    <definedName name="__EST6">#REF!</definedName>
    <definedName name="__EST7" localSheetId="8">#REF!</definedName>
    <definedName name="__EST7" localSheetId="23">#REF!</definedName>
    <definedName name="__EST7" localSheetId="0">#REF!</definedName>
    <definedName name="__EST7">#REF!</definedName>
    <definedName name="__EST8" localSheetId="8">#REF!</definedName>
    <definedName name="__EST8" localSheetId="23">#REF!</definedName>
    <definedName name="__EST8" localSheetId="0">#REF!</definedName>
    <definedName name="__EST8">#REF!</definedName>
    <definedName name="__EST9" localSheetId="8">#REF!</definedName>
    <definedName name="__EST9" localSheetId="23">#REF!</definedName>
    <definedName name="__EST9" localSheetId="0">#REF!</definedName>
    <definedName name="__EST9">#REF!</definedName>
    <definedName name="__EXC1" localSheetId="8">#REF!</definedName>
    <definedName name="__EXC1" localSheetId="23">#REF!</definedName>
    <definedName name="__EXC1" localSheetId="0">#REF!</definedName>
    <definedName name="__EXC1">#REF!</definedName>
    <definedName name="__EXC10" localSheetId="8">#REF!</definedName>
    <definedName name="__EXC10" localSheetId="23">#REF!</definedName>
    <definedName name="__EXC10" localSheetId="0">#REF!</definedName>
    <definedName name="__EXC10">#REF!</definedName>
    <definedName name="__EXC11" localSheetId="8">#REF!</definedName>
    <definedName name="__EXC11" localSheetId="23">#REF!</definedName>
    <definedName name="__EXC11" localSheetId="0">#REF!</definedName>
    <definedName name="__EXC11">#REF!</definedName>
    <definedName name="__EXC12" localSheetId="8">#REF!</definedName>
    <definedName name="__EXC12" localSheetId="23">#REF!</definedName>
    <definedName name="__EXC12" localSheetId="0">#REF!</definedName>
    <definedName name="__EXC12">#REF!</definedName>
    <definedName name="__EXC2" localSheetId="8">#REF!</definedName>
    <definedName name="__EXC2" localSheetId="23">#REF!</definedName>
    <definedName name="__EXC2" localSheetId="0">#REF!</definedName>
    <definedName name="__EXC2">#REF!</definedName>
    <definedName name="__EXC3" localSheetId="8">#REF!</definedName>
    <definedName name="__EXC3" localSheetId="23">#REF!</definedName>
    <definedName name="__EXC3" localSheetId="0">#REF!</definedName>
    <definedName name="__EXC3">#REF!</definedName>
    <definedName name="__EXC4" localSheetId="8">#REF!</definedName>
    <definedName name="__EXC4" localSheetId="23">#REF!</definedName>
    <definedName name="__EXC4" localSheetId="0">#REF!</definedName>
    <definedName name="__EXC4">#REF!</definedName>
    <definedName name="__EXC5" localSheetId="8">#REF!</definedName>
    <definedName name="__EXC5" localSheetId="23">#REF!</definedName>
    <definedName name="__EXC5" localSheetId="0">#REF!</definedName>
    <definedName name="__EXC5">#REF!</definedName>
    <definedName name="__EXC6" localSheetId="8">#REF!</definedName>
    <definedName name="__EXC6" localSheetId="23">#REF!</definedName>
    <definedName name="__EXC6" localSheetId="0">#REF!</definedName>
    <definedName name="__EXC6">#REF!</definedName>
    <definedName name="__EXC7" localSheetId="8">#REF!</definedName>
    <definedName name="__EXC7" localSheetId="23">#REF!</definedName>
    <definedName name="__EXC7" localSheetId="0">#REF!</definedName>
    <definedName name="__EXC7">#REF!</definedName>
    <definedName name="__EXC8" localSheetId="8">#REF!</definedName>
    <definedName name="__EXC8" localSheetId="23">#REF!</definedName>
    <definedName name="__EXC8" localSheetId="0">#REF!</definedName>
    <definedName name="__EXC8">#REF!</definedName>
    <definedName name="__EXC9" localSheetId="8">#REF!</definedName>
    <definedName name="__EXC9" localSheetId="23">#REF!</definedName>
    <definedName name="__EXC9" localSheetId="0">#REF!</definedName>
    <definedName name="__EXC9">#REF!</definedName>
    <definedName name="__G1">#N/A</definedName>
    <definedName name="__g2" localSheetId="8" hidden="1">{"TAB1",#N/A,TRUE,"GENERAL";"TAB2",#N/A,TRUE,"GENERAL";"TAB3",#N/A,TRUE,"GENERAL";"TAB4",#N/A,TRUE,"GENERAL";"TAB5",#N/A,TRUE,"GENERAL"}</definedName>
    <definedName name="__g2" localSheetId="23" hidden="1">{"TAB1",#N/A,TRUE,"GENERAL";"TAB2",#N/A,TRUE,"GENERAL";"TAB3",#N/A,TRUE,"GENERAL";"TAB4",#N/A,TRUE,"GENERAL";"TAB5",#N/A,TRUE,"GENERAL"}</definedName>
    <definedName name="__g2" hidden="1">{"TAB1",#N/A,TRUE,"GENERAL";"TAB2",#N/A,TRUE,"GENERAL";"TAB3",#N/A,TRUE,"GENERAL";"TAB4",#N/A,TRUE,"GENERAL";"TAB5",#N/A,TRUE,"GENERAL"}</definedName>
    <definedName name="__g3" localSheetId="8" hidden="1">{"via1",#N/A,TRUE,"general";"via2",#N/A,TRUE,"general";"via3",#N/A,TRUE,"general"}</definedName>
    <definedName name="__g3" localSheetId="23" hidden="1">{"via1",#N/A,TRUE,"general";"via2",#N/A,TRUE,"general";"via3",#N/A,TRUE,"general"}</definedName>
    <definedName name="__g3" hidden="1">{"via1",#N/A,TRUE,"general";"via2",#N/A,TRUE,"general";"via3",#N/A,TRUE,"general"}</definedName>
    <definedName name="__g4" localSheetId="8" hidden="1">{"via1",#N/A,TRUE,"general";"via2",#N/A,TRUE,"general";"via3",#N/A,TRUE,"general"}</definedName>
    <definedName name="__g4" localSheetId="23" hidden="1">{"via1",#N/A,TRUE,"general";"via2",#N/A,TRUE,"general";"via3",#N/A,TRUE,"general"}</definedName>
    <definedName name="__g4" hidden="1">{"via1",#N/A,TRUE,"general";"via2",#N/A,TRUE,"general";"via3",#N/A,TRUE,"general"}</definedName>
    <definedName name="__g5" localSheetId="8" hidden="1">{"via1",#N/A,TRUE,"general";"via2",#N/A,TRUE,"general";"via3",#N/A,TRUE,"general"}</definedName>
    <definedName name="__g5" localSheetId="23" hidden="1">{"via1",#N/A,TRUE,"general";"via2",#N/A,TRUE,"general";"via3",#N/A,TRUE,"general"}</definedName>
    <definedName name="__g5" hidden="1">{"via1",#N/A,TRUE,"general";"via2",#N/A,TRUE,"general";"via3",#N/A,TRUE,"general"}</definedName>
    <definedName name="__g6" localSheetId="8" hidden="1">{"via1",#N/A,TRUE,"general";"via2",#N/A,TRUE,"general";"via3",#N/A,TRUE,"general"}</definedName>
    <definedName name="__g6" localSheetId="23" hidden="1">{"via1",#N/A,TRUE,"general";"via2",#N/A,TRUE,"general";"via3",#N/A,TRUE,"general"}</definedName>
    <definedName name="__g6" hidden="1">{"via1",#N/A,TRUE,"general";"via2",#N/A,TRUE,"general";"via3",#N/A,TRUE,"general"}</definedName>
    <definedName name="__g7" localSheetId="8" hidden="1">{"TAB1",#N/A,TRUE,"GENERAL";"TAB2",#N/A,TRUE,"GENERAL";"TAB3",#N/A,TRUE,"GENERAL";"TAB4",#N/A,TRUE,"GENERAL";"TAB5",#N/A,TRUE,"GENERAL"}</definedName>
    <definedName name="__g7" localSheetId="23" hidden="1">{"TAB1",#N/A,TRUE,"GENERAL";"TAB2",#N/A,TRUE,"GENERAL";"TAB3",#N/A,TRUE,"GENERAL";"TAB4",#N/A,TRUE,"GENERAL";"TAB5",#N/A,TRUE,"GENERAL"}</definedName>
    <definedName name="__g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23" hidden="1">{"TAB1",#N/A,TRUE,"GENERAL";"TAB2",#N/A,TRUE,"GENERAL";"TAB3",#N/A,TRUE,"GENERAL";"TAB4",#N/A,TRUE,"GENERAL";"TAB5",#N/A,TRUE,"GENERAL"}</definedName>
    <definedName name="__GR1" hidden="1">{"TAB1",#N/A,TRUE,"GENERAL";"TAB2",#N/A,TRUE,"GENERAL";"TAB3",#N/A,TRUE,"GENERAL";"TAB4",#N/A,TRUE,"GENERAL";"TAB5",#N/A,TRUE,"GENERAL"}</definedName>
    <definedName name="__gtr4" localSheetId="8" hidden="1">{"via1",#N/A,TRUE,"general";"via2",#N/A,TRUE,"general";"via3",#N/A,TRUE,"general"}</definedName>
    <definedName name="__gtr4" localSheetId="23" hidden="1">{"via1",#N/A,TRUE,"general";"via2",#N/A,TRUE,"general";"via3",#N/A,TRUE,"general"}</definedName>
    <definedName name="__gtr4" hidden="1">{"via1",#N/A,TRUE,"general";"via2",#N/A,TRUE,"general";"via3",#N/A,TRUE,"general"}</definedName>
    <definedName name="__h2" localSheetId="8" hidden="1">{"via1",#N/A,TRUE,"general";"via2",#N/A,TRUE,"general";"via3",#N/A,TRUE,"general"}</definedName>
    <definedName name="__h2" localSheetId="23" hidden="1">{"via1",#N/A,TRUE,"general";"via2",#N/A,TRUE,"general";"via3",#N/A,TRUE,"general"}</definedName>
    <definedName name="__h2" hidden="1">{"via1",#N/A,TRUE,"general";"via2",#N/A,TRUE,"general";"via3",#N/A,TRUE,"general"}</definedName>
    <definedName name="__h3" localSheetId="8" hidden="1">{"via1",#N/A,TRUE,"general";"via2",#N/A,TRUE,"general";"via3",#N/A,TRUE,"general"}</definedName>
    <definedName name="__h3" localSheetId="23" hidden="1">{"via1",#N/A,TRUE,"general";"via2",#N/A,TRUE,"general";"via3",#N/A,TRUE,"general"}</definedName>
    <definedName name="__h3" hidden="1">{"via1",#N/A,TRUE,"general";"via2",#N/A,TRUE,"general";"via3",#N/A,TRUE,"general"}</definedName>
    <definedName name="__h4" localSheetId="8" hidden="1">{"TAB1",#N/A,TRUE,"GENERAL";"TAB2",#N/A,TRUE,"GENERAL";"TAB3",#N/A,TRUE,"GENERAL";"TAB4",#N/A,TRUE,"GENERAL";"TAB5",#N/A,TRUE,"GENERAL"}</definedName>
    <definedName name="__h4" localSheetId="23" hidden="1">{"TAB1",#N/A,TRUE,"GENERAL";"TAB2",#N/A,TRUE,"GENERAL";"TAB3",#N/A,TRUE,"GENERAL";"TAB4",#N/A,TRUE,"GENERAL";"TAB5",#N/A,TRUE,"GENERAL"}</definedName>
    <definedName name="__h4" hidden="1">{"TAB1",#N/A,TRUE,"GENERAL";"TAB2",#N/A,TRUE,"GENERAL";"TAB3",#N/A,TRUE,"GENERAL";"TAB4",#N/A,TRUE,"GENERAL";"TAB5",#N/A,TRUE,"GENERAL"}</definedName>
    <definedName name="__h5" localSheetId="8" hidden="1">{"TAB1",#N/A,TRUE,"GENERAL";"TAB2",#N/A,TRUE,"GENERAL";"TAB3",#N/A,TRUE,"GENERAL";"TAB4",#N/A,TRUE,"GENERAL";"TAB5",#N/A,TRUE,"GENERAL"}</definedName>
    <definedName name="__h5" localSheetId="23" hidden="1">{"TAB1",#N/A,TRUE,"GENERAL";"TAB2",#N/A,TRUE,"GENERAL";"TAB3",#N/A,TRUE,"GENERAL";"TAB4",#N/A,TRUE,"GENERAL";"TAB5",#N/A,TRUE,"GENERAL"}</definedName>
    <definedName name="__h5" hidden="1">{"TAB1",#N/A,TRUE,"GENERAL";"TAB2",#N/A,TRUE,"GENERAL";"TAB3",#N/A,TRUE,"GENERAL";"TAB4",#N/A,TRUE,"GENERAL";"TAB5",#N/A,TRUE,"GENERAL"}</definedName>
    <definedName name="__h6" localSheetId="8" hidden="1">{"via1",#N/A,TRUE,"general";"via2",#N/A,TRUE,"general";"via3",#N/A,TRUE,"general"}</definedName>
    <definedName name="__h6" localSheetId="23" hidden="1">{"via1",#N/A,TRUE,"general";"via2",#N/A,TRUE,"general";"via3",#N/A,TRUE,"general"}</definedName>
    <definedName name="__h6" hidden="1">{"via1",#N/A,TRUE,"general";"via2",#N/A,TRUE,"general";"via3",#N/A,TRUE,"general"}</definedName>
    <definedName name="__h7" localSheetId="8" hidden="1">{"TAB1",#N/A,TRUE,"GENERAL";"TAB2",#N/A,TRUE,"GENERAL";"TAB3",#N/A,TRUE,"GENERAL";"TAB4",#N/A,TRUE,"GENERAL";"TAB5",#N/A,TRUE,"GENERAL"}</definedName>
    <definedName name="__h7" localSheetId="23" hidden="1">{"TAB1",#N/A,TRUE,"GENERAL";"TAB2",#N/A,TRUE,"GENERAL";"TAB3",#N/A,TRUE,"GENERAL";"TAB4",#N/A,TRUE,"GENERAL";"TAB5",#N/A,TRUE,"GENERAL"}</definedName>
    <definedName name="__h7" hidden="1">{"TAB1",#N/A,TRUE,"GENERAL";"TAB2",#N/A,TRUE,"GENERAL";"TAB3",#N/A,TRUE,"GENERAL";"TAB4",#N/A,TRUE,"GENERAL";"TAB5",#N/A,TRUE,"GENERAL"}</definedName>
    <definedName name="__h8" localSheetId="8" hidden="1">{"via1",#N/A,TRUE,"general";"via2",#N/A,TRUE,"general";"via3",#N/A,TRUE,"general"}</definedName>
    <definedName name="__h8" localSheetId="23" hidden="1">{"via1",#N/A,TRUE,"general";"via2",#N/A,TRUE,"general";"via3",#N/A,TRUE,"general"}</definedName>
    <definedName name="__h8" hidden="1">{"via1",#N/A,TRUE,"general";"via2",#N/A,TRUE,"general";"via3",#N/A,TRUE,"general"}</definedName>
    <definedName name="__hfh7" localSheetId="8" hidden="1">{"via1",#N/A,TRUE,"general";"via2",#N/A,TRUE,"general";"via3",#N/A,TRUE,"general"}</definedName>
    <definedName name="__hfh7" localSheetId="23" hidden="1">{"via1",#N/A,TRUE,"general";"via2",#N/A,TRUE,"general";"via3",#N/A,TRUE,"general"}</definedName>
    <definedName name="__hfh7" hidden="1">{"via1",#N/A,TRUE,"general";"via2",#N/A,TRUE,"general";"via3",#N/A,TRUE,"general"}</definedName>
    <definedName name="__i4" localSheetId="8" hidden="1">{"via1",#N/A,TRUE,"general";"via2",#N/A,TRUE,"general";"via3",#N/A,TRUE,"general"}</definedName>
    <definedName name="__i4" localSheetId="23" hidden="1">{"via1",#N/A,TRUE,"general";"via2",#N/A,TRUE,"general";"via3",#N/A,TRUE,"general"}</definedName>
    <definedName name="__i4" hidden="1">{"via1",#N/A,TRUE,"general";"via2",#N/A,TRUE,"general";"via3",#N/A,TRUE,"general"}</definedName>
    <definedName name="__i5" localSheetId="8" hidden="1">{"TAB1",#N/A,TRUE,"GENERAL";"TAB2",#N/A,TRUE,"GENERAL";"TAB3",#N/A,TRUE,"GENERAL";"TAB4",#N/A,TRUE,"GENERAL";"TAB5",#N/A,TRUE,"GENERAL"}</definedName>
    <definedName name="__i5" localSheetId="23" hidden="1">{"TAB1",#N/A,TRUE,"GENERAL";"TAB2",#N/A,TRUE,"GENERAL";"TAB3",#N/A,TRUE,"GENERAL";"TAB4",#N/A,TRUE,"GENERAL";"TAB5",#N/A,TRUE,"GENERAL"}</definedName>
    <definedName name="__i5" hidden="1">{"TAB1",#N/A,TRUE,"GENERAL";"TAB2",#N/A,TRUE,"GENERAL";"TAB3",#N/A,TRUE,"GENERAL";"TAB4",#N/A,TRUE,"GENERAL";"TAB5",#N/A,TRUE,"GENERAL"}</definedName>
    <definedName name="__i6" localSheetId="8" hidden="1">{"TAB1",#N/A,TRUE,"GENERAL";"TAB2",#N/A,TRUE,"GENERAL";"TAB3",#N/A,TRUE,"GENERAL";"TAB4",#N/A,TRUE,"GENERAL";"TAB5",#N/A,TRUE,"GENERAL"}</definedName>
    <definedName name="__i6" localSheetId="23" hidden="1">{"TAB1",#N/A,TRUE,"GENERAL";"TAB2",#N/A,TRUE,"GENERAL";"TAB3",#N/A,TRUE,"GENERAL";"TAB4",#N/A,TRUE,"GENERAL";"TAB5",#N/A,TRUE,"GENERAL"}</definedName>
    <definedName name="__i6" hidden="1">{"TAB1",#N/A,TRUE,"GENERAL";"TAB2",#N/A,TRUE,"GENERAL";"TAB3",#N/A,TRUE,"GENERAL";"TAB4",#N/A,TRUE,"GENERAL";"TAB5",#N/A,TRUE,"GENERAL"}</definedName>
    <definedName name="__i7" localSheetId="8" hidden="1">{"via1",#N/A,TRUE,"general";"via2",#N/A,TRUE,"general";"via3",#N/A,TRUE,"general"}</definedName>
    <definedName name="__i7" localSheetId="23" hidden="1">{"via1",#N/A,TRUE,"general";"via2",#N/A,TRUE,"general";"via3",#N/A,TRUE,"general"}</definedName>
    <definedName name="__i7" hidden="1">{"via1",#N/A,TRUE,"general";"via2",#N/A,TRUE,"general";"via3",#N/A,TRUE,"general"}</definedName>
    <definedName name="__i77" localSheetId="8" hidden="1">{"TAB1",#N/A,TRUE,"GENERAL";"TAB2",#N/A,TRUE,"GENERAL";"TAB3",#N/A,TRUE,"GENERAL";"TAB4",#N/A,TRUE,"GENERAL";"TAB5",#N/A,TRUE,"GENERAL"}</definedName>
    <definedName name="__i77" localSheetId="23" hidden="1">{"TAB1",#N/A,TRUE,"GENERAL";"TAB2",#N/A,TRUE,"GENERAL";"TAB3",#N/A,TRUE,"GENERAL";"TAB4",#N/A,TRUE,"GENERAL";"TAB5",#N/A,TRUE,"GENERAL"}</definedName>
    <definedName name="__i77" hidden="1">{"TAB1",#N/A,TRUE,"GENERAL";"TAB2",#N/A,TRUE,"GENERAL";"TAB3",#N/A,TRUE,"GENERAL";"TAB4",#N/A,TRUE,"GENERAL";"TAB5",#N/A,TRUE,"GENERAL"}</definedName>
    <definedName name="__i8" localSheetId="8" hidden="1">{"via1",#N/A,TRUE,"general";"via2",#N/A,TRUE,"general";"via3",#N/A,TRUE,"general"}</definedName>
    <definedName name="__i8" localSheetId="23" hidden="1">{"via1",#N/A,TRUE,"general";"via2",#N/A,TRUE,"general";"via3",#N/A,TRUE,"general"}</definedName>
    <definedName name="__i8" hidden="1">{"via1",#N/A,TRUE,"general";"via2",#N/A,TRUE,"general";"via3",#N/A,TRUE,"general"}</definedName>
    <definedName name="__i9" localSheetId="8" hidden="1">{"TAB1",#N/A,TRUE,"GENERAL";"TAB2",#N/A,TRUE,"GENERAL";"TAB3",#N/A,TRUE,"GENERAL";"TAB4",#N/A,TRUE,"GENERAL";"TAB5",#N/A,TRUE,"GENERAL"}</definedName>
    <definedName name="__i9" localSheetId="23" hidden="1">{"TAB1",#N/A,TRUE,"GENERAL";"TAB2",#N/A,TRUE,"GENERAL";"TAB3",#N/A,TRUE,"GENERAL";"TAB4",#N/A,TRUE,"GENERAL";"TAB5",#N/A,TRUE,"GENERAL"}</definedName>
    <definedName name="__i9" hidden="1">{"TAB1",#N/A,TRUE,"GENERAL";"TAB2",#N/A,TRUE,"GENERAL";"TAB3",#N/A,TRUE,"GENERAL";"TAB4",#N/A,TRUE,"GENERAL";"TAB5",#N/A,TRUE,"GENERAL"}</definedName>
    <definedName name="__IPC2002" localSheetId="8">#REF!</definedName>
    <definedName name="__IPC2002" localSheetId="23">#REF!</definedName>
    <definedName name="__IPC2002" localSheetId="0">#REF!</definedName>
    <definedName name="__IPC2002">#REF!</definedName>
    <definedName name="__k3" localSheetId="8" hidden="1">{"TAB1",#N/A,TRUE,"GENERAL";"TAB2",#N/A,TRUE,"GENERAL";"TAB3",#N/A,TRUE,"GENERAL";"TAB4",#N/A,TRUE,"GENERAL";"TAB5",#N/A,TRUE,"GENERAL"}</definedName>
    <definedName name="__k3" localSheetId="23" hidden="1">{"TAB1",#N/A,TRUE,"GENERAL";"TAB2",#N/A,TRUE,"GENERAL";"TAB3",#N/A,TRUE,"GENERAL";"TAB4",#N/A,TRUE,"GENERAL";"TAB5",#N/A,TRUE,"GENERAL"}</definedName>
    <definedName name="__k3" hidden="1">{"TAB1",#N/A,TRUE,"GENERAL";"TAB2",#N/A,TRUE,"GENERAL";"TAB3",#N/A,TRUE,"GENERAL";"TAB4",#N/A,TRUE,"GENERAL";"TAB5",#N/A,TRUE,"GENERAL"}</definedName>
    <definedName name="__k4" localSheetId="8" hidden="1">{"via1",#N/A,TRUE,"general";"via2",#N/A,TRUE,"general";"via3",#N/A,TRUE,"general"}</definedName>
    <definedName name="__k4" localSheetId="23" hidden="1">{"via1",#N/A,TRUE,"general";"via2",#N/A,TRUE,"general";"via3",#N/A,TRUE,"general"}</definedName>
    <definedName name="__k4" hidden="1">{"via1",#N/A,TRUE,"general";"via2",#N/A,TRUE,"general";"via3",#N/A,TRUE,"general"}</definedName>
    <definedName name="__k5" localSheetId="8" hidden="1">{"via1",#N/A,TRUE,"general";"via2",#N/A,TRUE,"general";"via3",#N/A,TRUE,"general"}</definedName>
    <definedName name="__k5" localSheetId="23" hidden="1">{"via1",#N/A,TRUE,"general";"via2",#N/A,TRUE,"general";"via3",#N/A,TRUE,"general"}</definedName>
    <definedName name="__k5" hidden="1">{"via1",#N/A,TRUE,"general";"via2",#N/A,TRUE,"general";"via3",#N/A,TRUE,"general"}</definedName>
    <definedName name="__k6" localSheetId="8" hidden="1">{"TAB1",#N/A,TRUE,"GENERAL";"TAB2",#N/A,TRUE,"GENERAL";"TAB3",#N/A,TRUE,"GENERAL";"TAB4",#N/A,TRUE,"GENERAL";"TAB5",#N/A,TRUE,"GENERAL"}</definedName>
    <definedName name="__k6" localSheetId="23" hidden="1">{"TAB1",#N/A,TRUE,"GENERAL";"TAB2",#N/A,TRUE,"GENERAL";"TAB3",#N/A,TRUE,"GENERAL";"TAB4",#N/A,TRUE,"GENERAL";"TAB5",#N/A,TRUE,"GENERAL"}</definedName>
    <definedName name="__k6" hidden="1">{"TAB1",#N/A,TRUE,"GENERAL";"TAB2",#N/A,TRUE,"GENERAL";"TAB3",#N/A,TRUE,"GENERAL";"TAB4",#N/A,TRUE,"GENERAL";"TAB5",#N/A,TRUE,"GENERAL"}</definedName>
    <definedName name="__k7" localSheetId="8" hidden="1">{"via1",#N/A,TRUE,"general";"via2",#N/A,TRUE,"general";"via3",#N/A,TRUE,"general"}</definedName>
    <definedName name="__k7" localSheetId="23" hidden="1">{"via1",#N/A,TRUE,"general";"via2",#N/A,TRUE,"general";"via3",#N/A,TRUE,"general"}</definedName>
    <definedName name="__k7" hidden="1">{"via1",#N/A,TRUE,"general";"via2",#N/A,TRUE,"general";"via3",#N/A,TRUE,"general"}</definedName>
    <definedName name="__k8" localSheetId="8" hidden="1">{"via1",#N/A,TRUE,"general";"via2",#N/A,TRUE,"general";"via3",#N/A,TRUE,"general"}</definedName>
    <definedName name="__k8" localSheetId="23" hidden="1">{"via1",#N/A,TRUE,"general";"via2",#N/A,TRUE,"general";"via3",#N/A,TRUE,"general"}</definedName>
    <definedName name="__k8" hidden="1">{"via1",#N/A,TRUE,"general";"via2",#N/A,TRUE,"general";"via3",#N/A,TRUE,"general"}</definedName>
    <definedName name="__k9" localSheetId="8" hidden="1">{"TAB1",#N/A,TRUE,"GENERAL";"TAB2",#N/A,TRUE,"GENERAL";"TAB3",#N/A,TRUE,"GENERAL";"TAB4",#N/A,TRUE,"GENERAL";"TAB5",#N/A,TRUE,"GENERAL"}</definedName>
    <definedName name="__k9" localSheetId="23" hidden="1">{"TAB1",#N/A,TRUE,"GENERAL";"TAB2",#N/A,TRUE,"GENERAL";"TAB3",#N/A,TRUE,"GENERAL";"TAB4",#N/A,TRUE,"GENERAL";"TAB5",#N/A,TRUE,"GENERAL"}</definedName>
    <definedName name="__k9"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23" hidden="1">{"TAB1",#N/A,TRUE,"GENERAL";"TAB2",#N/A,TRUE,"GENERAL";"TAB3",#N/A,TRUE,"GENERAL";"TAB4",#N/A,TRUE,"GENERAL";"TAB5",#N/A,TRUE,"GENERAL"}</definedName>
    <definedName name="__kjk6" hidden="1">{"TAB1",#N/A,TRUE,"GENERAL";"TAB2",#N/A,TRUE,"GENERAL";"TAB3",#N/A,TRUE,"GENERAL";"TAB4",#N/A,TRUE,"GENERAL";"TAB5",#N/A,TRUE,"GENERAL"}</definedName>
    <definedName name="__m3" localSheetId="8" hidden="1">{"via1",#N/A,TRUE,"general";"via2",#N/A,TRUE,"general";"via3",#N/A,TRUE,"general"}</definedName>
    <definedName name="__m3" localSheetId="23" hidden="1">{"via1",#N/A,TRUE,"general";"via2",#N/A,TRUE,"general";"via3",#N/A,TRUE,"general"}</definedName>
    <definedName name="__m3" hidden="1">{"via1",#N/A,TRUE,"general";"via2",#N/A,TRUE,"general";"via3",#N/A,TRUE,"general"}</definedName>
    <definedName name="__m4" localSheetId="8" hidden="1">{"TAB1",#N/A,TRUE,"GENERAL";"TAB2",#N/A,TRUE,"GENERAL";"TAB3",#N/A,TRUE,"GENERAL";"TAB4",#N/A,TRUE,"GENERAL";"TAB5",#N/A,TRUE,"GENERAL"}</definedName>
    <definedName name="__m4" localSheetId="23" hidden="1">{"TAB1",#N/A,TRUE,"GENERAL";"TAB2",#N/A,TRUE,"GENERAL";"TAB3",#N/A,TRUE,"GENERAL";"TAB4",#N/A,TRUE,"GENERAL";"TAB5",#N/A,TRUE,"GENERAL"}</definedName>
    <definedName name="__m4" hidden="1">{"TAB1",#N/A,TRUE,"GENERAL";"TAB2",#N/A,TRUE,"GENERAL";"TAB3",#N/A,TRUE,"GENERAL";"TAB4",#N/A,TRUE,"GENERAL";"TAB5",#N/A,TRUE,"GENERAL"}</definedName>
    <definedName name="__m5" localSheetId="8" hidden="1">{"via1",#N/A,TRUE,"general";"via2",#N/A,TRUE,"general";"via3",#N/A,TRUE,"general"}</definedName>
    <definedName name="__m5" localSheetId="23" hidden="1">{"via1",#N/A,TRUE,"general";"via2",#N/A,TRUE,"general";"via3",#N/A,TRUE,"general"}</definedName>
    <definedName name="__m5" hidden="1">{"via1",#N/A,TRUE,"general";"via2",#N/A,TRUE,"general";"via3",#N/A,TRUE,"general"}</definedName>
    <definedName name="__m6" localSheetId="8" hidden="1">{"TAB1",#N/A,TRUE,"GENERAL";"TAB2",#N/A,TRUE,"GENERAL";"TAB3",#N/A,TRUE,"GENERAL";"TAB4",#N/A,TRUE,"GENERAL";"TAB5",#N/A,TRUE,"GENERAL"}</definedName>
    <definedName name="__m6" localSheetId="23" hidden="1">{"TAB1",#N/A,TRUE,"GENERAL";"TAB2",#N/A,TRUE,"GENERAL";"TAB3",#N/A,TRUE,"GENERAL";"TAB4",#N/A,TRUE,"GENERAL";"TAB5",#N/A,TRUE,"GENERAL"}</definedName>
    <definedName name="__m6" hidden="1">{"TAB1",#N/A,TRUE,"GENERAL";"TAB2",#N/A,TRUE,"GENERAL";"TAB3",#N/A,TRUE,"GENERAL";"TAB4",#N/A,TRUE,"GENERAL";"TAB5",#N/A,TRUE,"GENERAL"}</definedName>
    <definedName name="__m7" localSheetId="8" hidden="1">{"TAB1",#N/A,TRUE,"GENERAL";"TAB2",#N/A,TRUE,"GENERAL";"TAB3",#N/A,TRUE,"GENERAL";"TAB4",#N/A,TRUE,"GENERAL";"TAB5",#N/A,TRUE,"GENERAL"}</definedName>
    <definedName name="__m7" localSheetId="23" hidden="1">{"TAB1",#N/A,TRUE,"GENERAL";"TAB2",#N/A,TRUE,"GENERAL";"TAB3",#N/A,TRUE,"GENERAL";"TAB4",#N/A,TRUE,"GENERAL";"TAB5",#N/A,TRUE,"GENERAL"}</definedName>
    <definedName name="__m7" hidden="1">{"TAB1",#N/A,TRUE,"GENERAL";"TAB2",#N/A,TRUE,"GENERAL";"TAB3",#N/A,TRUE,"GENERAL";"TAB4",#N/A,TRUE,"GENERAL";"TAB5",#N/A,TRUE,"GENERAL"}</definedName>
    <definedName name="__m8" localSheetId="8" hidden="1">{"via1",#N/A,TRUE,"general";"via2",#N/A,TRUE,"general";"via3",#N/A,TRUE,"general"}</definedName>
    <definedName name="__m8" localSheetId="23" hidden="1">{"via1",#N/A,TRUE,"general";"via2",#N/A,TRUE,"general";"via3",#N/A,TRUE,"general"}</definedName>
    <definedName name="__m8" hidden="1">{"via1",#N/A,TRUE,"general";"via2",#N/A,TRUE,"general";"via3",#N/A,TRUE,"general"}</definedName>
    <definedName name="__m9" localSheetId="8" hidden="1">{"via1",#N/A,TRUE,"general";"via2",#N/A,TRUE,"general";"via3",#N/A,TRUE,"general"}</definedName>
    <definedName name="__m9" localSheetId="23" hidden="1">{"via1",#N/A,TRUE,"general";"via2",#N/A,TRUE,"general";"via3",#N/A,TRUE,"general"}</definedName>
    <definedName name="__m9" hidden="1">{"via1",#N/A,TRUE,"general";"via2",#N/A,TRUE,"general";"via3",#N/A,TRUE,"general"}</definedName>
    <definedName name="__MA2" localSheetId="8">#REF!</definedName>
    <definedName name="__MA2" localSheetId="23">#REF!</definedName>
    <definedName name="__MA2" localSheetId="0">#REF!</definedName>
    <definedName name="__MA2">#REF!</definedName>
    <definedName name="__n3" localSheetId="8" hidden="1">{"TAB1",#N/A,TRUE,"GENERAL";"TAB2",#N/A,TRUE,"GENERAL";"TAB3",#N/A,TRUE,"GENERAL";"TAB4",#N/A,TRUE,"GENERAL";"TAB5",#N/A,TRUE,"GENERAL"}</definedName>
    <definedName name="__n3" localSheetId="23" hidden="1">{"TAB1",#N/A,TRUE,"GENERAL";"TAB2",#N/A,TRUE,"GENERAL";"TAB3",#N/A,TRUE,"GENERAL";"TAB4",#N/A,TRUE,"GENERAL";"TAB5",#N/A,TRUE,"GENERAL"}</definedName>
    <definedName name="__n3" hidden="1">{"TAB1",#N/A,TRUE,"GENERAL";"TAB2",#N/A,TRUE,"GENERAL";"TAB3",#N/A,TRUE,"GENERAL";"TAB4",#N/A,TRUE,"GENERAL";"TAB5",#N/A,TRUE,"GENERAL"}</definedName>
    <definedName name="__n4" localSheetId="8" hidden="1">{"via1",#N/A,TRUE,"general";"via2",#N/A,TRUE,"general";"via3",#N/A,TRUE,"general"}</definedName>
    <definedName name="__n4" localSheetId="23" hidden="1">{"via1",#N/A,TRUE,"general";"via2",#N/A,TRUE,"general";"via3",#N/A,TRUE,"general"}</definedName>
    <definedName name="__n4" hidden="1">{"via1",#N/A,TRUE,"general";"via2",#N/A,TRUE,"general";"via3",#N/A,TRUE,"general"}</definedName>
    <definedName name="__n5" localSheetId="8" hidden="1">{"TAB1",#N/A,TRUE,"GENERAL";"TAB2",#N/A,TRUE,"GENERAL";"TAB3",#N/A,TRUE,"GENERAL";"TAB4",#N/A,TRUE,"GENERAL";"TAB5",#N/A,TRUE,"GENERAL"}</definedName>
    <definedName name="__n5" localSheetId="23" hidden="1">{"TAB1",#N/A,TRUE,"GENERAL";"TAB2",#N/A,TRUE,"GENERAL";"TAB3",#N/A,TRUE,"GENERAL";"TAB4",#N/A,TRUE,"GENERAL";"TAB5",#N/A,TRUE,"GENERAL"}</definedName>
    <definedName name="__n5" hidden="1">{"TAB1",#N/A,TRUE,"GENERAL";"TAB2",#N/A,TRUE,"GENERAL";"TAB3",#N/A,TRUE,"GENERAL";"TAB4",#N/A,TRUE,"GENERAL";"TAB5",#N/A,TRUE,"GENERAL"}</definedName>
    <definedName name="__nyn7" localSheetId="8" hidden="1">{"via1",#N/A,TRUE,"general";"via2",#N/A,TRUE,"general";"via3",#N/A,TRUE,"general"}</definedName>
    <definedName name="__nyn7" localSheetId="23" hidden="1">{"via1",#N/A,TRUE,"general";"via2",#N/A,TRUE,"general";"via3",#N/A,TRUE,"general"}</definedName>
    <definedName name="__nyn7" hidden="1">{"via1",#N/A,TRUE,"general";"via2",#N/A,TRUE,"general";"via3",#N/A,TRUE,"general"}</definedName>
    <definedName name="__o4" localSheetId="8" hidden="1">{"via1",#N/A,TRUE,"general";"via2",#N/A,TRUE,"general";"via3",#N/A,TRUE,"general"}</definedName>
    <definedName name="__o4" localSheetId="23" hidden="1">{"via1",#N/A,TRUE,"general";"via2",#N/A,TRUE,"general";"via3",#N/A,TRUE,"general"}</definedName>
    <definedName name="__o4" hidden="1">{"via1",#N/A,TRUE,"general";"via2",#N/A,TRUE,"general";"via3",#N/A,TRUE,"general"}</definedName>
    <definedName name="__o5" localSheetId="8" hidden="1">{"TAB1",#N/A,TRUE,"GENERAL";"TAB2",#N/A,TRUE,"GENERAL";"TAB3",#N/A,TRUE,"GENERAL";"TAB4",#N/A,TRUE,"GENERAL";"TAB5",#N/A,TRUE,"GENERAL"}</definedName>
    <definedName name="__o5" localSheetId="23" hidden="1">{"TAB1",#N/A,TRUE,"GENERAL";"TAB2",#N/A,TRUE,"GENERAL";"TAB3",#N/A,TRUE,"GENERAL";"TAB4",#N/A,TRUE,"GENERAL";"TAB5",#N/A,TRUE,"GENERAL"}</definedName>
    <definedName name="__o5" hidden="1">{"TAB1",#N/A,TRUE,"GENERAL";"TAB2",#N/A,TRUE,"GENERAL";"TAB3",#N/A,TRUE,"GENERAL";"TAB4",#N/A,TRUE,"GENERAL";"TAB5",#N/A,TRUE,"GENERAL"}</definedName>
    <definedName name="__o6" localSheetId="8" hidden="1">{"TAB1",#N/A,TRUE,"GENERAL";"TAB2",#N/A,TRUE,"GENERAL";"TAB3",#N/A,TRUE,"GENERAL";"TAB4",#N/A,TRUE,"GENERAL";"TAB5",#N/A,TRUE,"GENERAL"}</definedName>
    <definedName name="__o6" localSheetId="23" hidden="1">{"TAB1",#N/A,TRUE,"GENERAL";"TAB2",#N/A,TRUE,"GENERAL";"TAB3",#N/A,TRUE,"GENERAL";"TAB4",#N/A,TRUE,"GENERAL";"TAB5",#N/A,TRUE,"GENERAL"}</definedName>
    <definedName name="__o6" hidden="1">{"TAB1",#N/A,TRUE,"GENERAL";"TAB2",#N/A,TRUE,"GENERAL";"TAB3",#N/A,TRUE,"GENERAL";"TAB4",#N/A,TRUE,"GENERAL";"TAB5",#N/A,TRUE,"GENERAL"}</definedName>
    <definedName name="__o7" localSheetId="8" hidden="1">{"TAB1",#N/A,TRUE,"GENERAL";"TAB2",#N/A,TRUE,"GENERAL";"TAB3",#N/A,TRUE,"GENERAL";"TAB4",#N/A,TRUE,"GENERAL";"TAB5",#N/A,TRUE,"GENERAL"}</definedName>
    <definedName name="__o7" localSheetId="23" hidden="1">{"TAB1",#N/A,TRUE,"GENERAL";"TAB2",#N/A,TRUE,"GENERAL";"TAB3",#N/A,TRUE,"GENERAL";"TAB4",#N/A,TRUE,"GENERAL";"TAB5",#N/A,TRUE,"GENERAL"}</definedName>
    <definedName name="__o7" hidden="1">{"TAB1",#N/A,TRUE,"GENERAL";"TAB2",#N/A,TRUE,"GENERAL";"TAB3",#N/A,TRUE,"GENERAL";"TAB4",#N/A,TRUE,"GENERAL";"TAB5",#N/A,TRUE,"GENERAL"}</definedName>
    <definedName name="__o8" localSheetId="8" hidden="1">{"via1",#N/A,TRUE,"general";"via2",#N/A,TRUE,"general";"via3",#N/A,TRUE,"general"}</definedName>
    <definedName name="__o8" localSheetId="23" hidden="1">{"via1",#N/A,TRUE,"general";"via2",#N/A,TRUE,"general";"via3",#N/A,TRUE,"general"}</definedName>
    <definedName name="__o8" hidden="1">{"via1",#N/A,TRUE,"general";"via2",#N/A,TRUE,"general";"via3",#N/A,TRUE,"general"}</definedName>
    <definedName name="__o9" localSheetId="8" hidden="1">{"TAB1",#N/A,TRUE,"GENERAL";"TAB2",#N/A,TRUE,"GENERAL";"TAB3",#N/A,TRUE,"GENERAL";"TAB4",#N/A,TRUE,"GENERAL";"TAB5",#N/A,TRUE,"GENERAL"}</definedName>
    <definedName name="__o9" localSheetId="23" hidden="1">{"TAB1",#N/A,TRUE,"GENERAL";"TAB2",#N/A,TRUE,"GENERAL";"TAB3",#N/A,TRUE,"GENERAL";"TAB4",#N/A,TRUE,"GENERAL";"TAB5",#N/A,TRUE,"GENERAL"}</definedName>
    <definedName name="__o9" hidden="1">{"TAB1",#N/A,TRUE,"GENERAL";"TAB2",#N/A,TRUE,"GENERAL";"TAB3",#N/A,TRUE,"GENERAL";"TAB4",#N/A,TRUE,"GENERAL";"TAB5",#N/A,TRUE,"GENERAL"}</definedName>
    <definedName name="__oa55" localSheetId="8">#REF!</definedName>
    <definedName name="__oa55" localSheetId="23">#REF!</definedName>
    <definedName name="__oa55" localSheetId="0">#REF!</definedName>
    <definedName name="__oa55">#REF!</definedName>
    <definedName name="__p6" localSheetId="8" hidden="1">{"via1",#N/A,TRUE,"general";"via2",#N/A,TRUE,"general";"via3",#N/A,TRUE,"general"}</definedName>
    <definedName name="__p6" localSheetId="23" hidden="1">{"via1",#N/A,TRUE,"general";"via2",#N/A,TRUE,"general";"via3",#N/A,TRUE,"general"}</definedName>
    <definedName name="__p6" hidden="1">{"via1",#N/A,TRUE,"general";"via2",#N/A,TRUE,"general";"via3",#N/A,TRUE,"general"}</definedName>
    <definedName name="__p7" localSheetId="8" hidden="1">{"via1",#N/A,TRUE,"general";"via2",#N/A,TRUE,"general";"via3",#N/A,TRUE,"general"}</definedName>
    <definedName name="__p7" localSheetId="23" hidden="1">{"via1",#N/A,TRUE,"general";"via2",#N/A,TRUE,"general";"via3",#N/A,TRUE,"general"}</definedName>
    <definedName name="__p7" hidden="1">{"via1",#N/A,TRUE,"general";"via2",#N/A,TRUE,"general";"via3",#N/A,TRUE,"general"}</definedName>
    <definedName name="__p8" localSheetId="8" hidden="1">{"TAB1",#N/A,TRUE,"GENERAL";"TAB2",#N/A,TRUE,"GENERAL";"TAB3",#N/A,TRUE,"GENERAL";"TAB4",#N/A,TRUE,"GENERAL";"TAB5",#N/A,TRUE,"GENERAL"}</definedName>
    <definedName name="__p8" localSheetId="23" hidden="1">{"TAB1",#N/A,TRUE,"GENERAL";"TAB2",#N/A,TRUE,"GENERAL";"TAB3",#N/A,TRUE,"GENERAL";"TAB4",#N/A,TRUE,"GENERAL";"TAB5",#N/A,TRUE,"GENERAL"}</definedName>
    <definedName name="__p8" hidden="1">{"TAB1",#N/A,TRUE,"GENERAL";"TAB2",#N/A,TRUE,"GENERAL";"TAB3",#N/A,TRUE,"GENERAL";"TAB4",#N/A,TRUE,"GENERAL";"TAB5",#N/A,TRUE,"GENERAL"}</definedName>
    <definedName name="__PJ50" localSheetId="8">#REF!</definedName>
    <definedName name="__PJ50" localSheetId="23">#REF!</definedName>
    <definedName name="__PJ50" localSheetId="0">#REF!</definedName>
    <definedName name="__PJ50">#REF!</definedName>
    <definedName name="__pj51" localSheetId="8">#REF!</definedName>
    <definedName name="__pj51" localSheetId="23">#REF!</definedName>
    <definedName name="__pj51" localSheetId="0">#REF!</definedName>
    <definedName name="__pj51">#REF!</definedName>
    <definedName name="__r" localSheetId="8" hidden="1">{"TAB1",#N/A,TRUE,"GENERAL";"TAB2",#N/A,TRUE,"GENERAL";"TAB3",#N/A,TRUE,"GENERAL";"TAB4",#N/A,TRUE,"GENERAL";"TAB5",#N/A,TRUE,"GENERAL"}</definedName>
    <definedName name="__r" localSheetId="23" hidden="1">{"TAB1",#N/A,TRUE,"GENERAL";"TAB2",#N/A,TRUE,"GENERAL";"TAB3",#N/A,TRUE,"GENERAL";"TAB4",#N/A,TRUE,"GENERAL";"TAB5",#N/A,TRUE,"GENERAL"}</definedName>
    <definedName name="__r" hidden="1">{"TAB1",#N/A,TRUE,"GENERAL";"TAB2",#N/A,TRUE,"GENERAL";"TAB3",#N/A,TRUE,"GENERAL";"TAB4",#N/A,TRUE,"GENERAL";"TAB5",#N/A,TRUE,"GENERAL"}</definedName>
    <definedName name="__r4r" localSheetId="8" hidden="1">{"via1",#N/A,TRUE,"general";"via2",#N/A,TRUE,"general";"via3",#N/A,TRUE,"general"}</definedName>
    <definedName name="__r4r" localSheetId="23" hidden="1">{"via1",#N/A,TRUE,"general";"via2",#N/A,TRUE,"general";"via3",#N/A,TRUE,"general"}</definedName>
    <definedName name="__r4r" hidden="1">{"via1",#N/A,TRUE,"general";"via2",#N/A,TRUE,"general";"via3",#N/A,TRUE,"general"}</definedName>
    <definedName name="__rtu6" localSheetId="8" hidden="1">{"via1",#N/A,TRUE,"general";"via2",#N/A,TRUE,"general";"via3",#N/A,TRUE,"general"}</definedName>
    <definedName name="__rtu6" localSheetId="23" hidden="1">{"via1",#N/A,TRUE,"general";"via2",#N/A,TRUE,"general";"via3",#N/A,TRUE,"general"}</definedName>
    <definedName name="__rtu6" hidden="1">{"via1",#N/A,TRUE,"general";"via2",#N/A,TRUE,"general";"via3",#N/A,TRUE,"general"}</definedName>
    <definedName name="__s1" localSheetId="8" hidden="1">{"via1",#N/A,TRUE,"general";"via2",#N/A,TRUE,"general";"via3",#N/A,TRUE,"general"}</definedName>
    <definedName name="__s1" localSheetId="23" hidden="1">{"via1",#N/A,TRUE,"general";"via2",#N/A,TRUE,"general";"via3",#N/A,TRUE,"general"}</definedName>
    <definedName name="__s1" hidden="1">{"via1",#N/A,TRUE,"general";"via2",#N/A,TRUE,"general";"via3",#N/A,TRUE,"general"}</definedName>
    <definedName name="__s2" localSheetId="8" hidden="1">{"TAB1",#N/A,TRUE,"GENERAL";"TAB2",#N/A,TRUE,"GENERAL";"TAB3",#N/A,TRUE,"GENERAL";"TAB4",#N/A,TRUE,"GENERAL";"TAB5",#N/A,TRUE,"GENERAL"}</definedName>
    <definedName name="__s2" localSheetId="23" hidden="1">{"TAB1",#N/A,TRUE,"GENERAL";"TAB2",#N/A,TRUE,"GENERAL";"TAB3",#N/A,TRUE,"GENERAL";"TAB4",#N/A,TRUE,"GENERAL";"TAB5",#N/A,TRUE,"GENERAL"}</definedName>
    <definedName name="__s2" hidden="1">{"TAB1",#N/A,TRUE,"GENERAL";"TAB2",#N/A,TRUE,"GENERAL";"TAB3",#N/A,TRUE,"GENERAL";"TAB4",#N/A,TRUE,"GENERAL";"TAB5",#N/A,TRUE,"GENERAL"}</definedName>
    <definedName name="__s3" localSheetId="8" hidden="1">{"TAB1",#N/A,TRUE,"GENERAL";"TAB2",#N/A,TRUE,"GENERAL";"TAB3",#N/A,TRUE,"GENERAL";"TAB4",#N/A,TRUE,"GENERAL";"TAB5",#N/A,TRUE,"GENERAL"}</definedName>
    <definedName name="__s3" localSheetId="23" hidden="1">{"TAB1",#N/A,TRUE,"GENERAL";"TAB2",#N/A,TRUE,"GENERAL";"TAB3",#N/A,TRUE,"GENERAL";"TAB4",#N/A,TRUE,"GENERAL";"TAB5",#N/A,TRUE,"GENERAL"}</definedName>
    <definedName name="__s3" hidden="1">{"TAB1",#N/A,TRUE,"GENERAL";"TAB2",#N/A,TRUE,"GENERAL";"TAB3",#N/A,TRUE,"GENERAL";"TAB4",#N/A,TRUE,"GENERAL";"TAB5",#N/A,TRUE,"GENERAL"}</definedName>
    <definedName name="__s4" localSheetId="8" hidden="1">{"via1",#N/A,TRUE,"general";"via2",#N/A,TRUE,"general";"via3",#N/A,TRUE,"general"}</definedName>
    <definedName name="__s4" localSheetId="23" hidden="1">{"via1",#N/A,TRUE,"general";"via2",#N/A,TRUE,"general";"via3",#N/A,TRUE,"general"}</definedName>
    <definedName name="__s4" hidden="1">{"via1",#N/A,TRUE,"general";"via2",#N/A,TRUE,"general";"via3",#N/A,TRUE,"general"}</definedName>
    <definedName name="__s5" localSheetId="8" hidden="1">{"via1",#N/A,TRUE,"general";"via2",#N/A,TRUE,"general";"via3",#N/A,TRUE,"general"}</definedName>
    <definedName name="__s5" localSheetId="23" hidden="1">{"via1",#N/A,TRUE,"general";"via2",#N/A,TRUE,"general";"via3",#N/A,TRUE,"general"}</definedName>
    <definedName name="__s5" hidden="1">{"via1",#N/A,TRUE,"general";"via2",#N/A,TRUE,"general";"via3",#N/A,TRUE,"general"}</definedName>
    <definedName name="__s6" localSheetId="8" hidden="1">{"TAB1",#N/A,TRUE,"GENERAL";"TAB2",#N/A,TRUE,"GENERAL";"TAB3",#N/A,TRUE,"GENERAL";"TAB4",#N/A,TRUE,"GENERAL";"TAB5",#N/A,TRUE,"GENERAL"}</definedName>
    <definedName name="__s6" localSheetId="23" hidden="1">{"TAB1",#N/A,TRUE,"GENERAL";"TAB2",#N/A,TRUE,"GENERAL";"TAB3",#N/A,TRUE,"GENERAL";"TAB4",#N/A,TRUE,"GENERAL";"TAB5",#N/A,TRUE,"GENERAL"}</definedName>
    <definedName name="__s6" hidden="1">{"TAB1",#N/A,TRUE,"GENERAL";"TAB2",#N/A,TRUE,"GENERAL";"TAB3",#N/A,TRUE,"GENERAL";"TAB4",#N/A,TRUE,"GENERAL";"TAB5",#N/A,TRUE,"GENERAL"}</definedName>
    <definedName name="__s7" localSheetId="8" hidden="1">{"via1",#N/A,TRUE,"general";"via2",#N/A,TRUE,"general";"via3",#N/A,TRUE,"general"}</definedName>
    <definedName name="__s7" localSheetId="23"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8" hidden="1">{"TAB1",#N/A,TRUE,"GENERAL";"TAB2",#N/A,TRUE,"GENERAL";"TAB3",#N/A,TRUE,"GENERAL";"TAB4",#N/A,TRUE,"GENERAL";"TAB5",#N/A,TRUE,"GENERAL"}</definedName>
    <definedName name="__t3" localSheetId="23" hidden="1">{"TAB1",#N/A,TRUE,"GENERAL";"TAB2",#N/A,TRUE,"GENERAL";"TAB3",#N/A,TRUE,"GENERAL";"TAB4",#N/A,TRUE,"GENERAL";"TAB5",#N/A,TRUE,"GENERAL"}</definedName>
    <definedName name="__t3" hidden="1">{"TAB1",#N/A,TRUE,"GENERAL";"TAB2",#N/A,TRUE,"GENERAL";"TAB3",#N/A,TRUE,"GENERAL";"TAB4",#N/A,TRUE,"GENERAL";"TAB5",#N/A,TRUE,"GENERAL"}</definedName>
    <definedName name="__t4" localSheetId="8" hidden="1">{"via1",#N/A,TRUE,"general";"via2",#N/A,TRUE,"general";"via3",#N/A,TRUE,"general"}</definedName>
    <definedName name="__t4" localSheetId="23" hidden="1">{"via1",#N/A,TRUE,"general";"via2",#N/A,TRUE,"general";"via3",#N/A,TRUE,"general"}</definedName>
    <definedName name="__t4" hidden="1">{"via1",#N/A,TRUE,"general";"via2",#N/A,TRUE,"general";"via3",#N/A,TRUE,"general"}</definedName>
    <definedName name="__t5" localSheetId="8" hidden="1">{"TAB1",#N/A,TRUE,"GENERAL";"TAB2",#N/A,TRUE,"GENERAL";"TAB3",#N/A,TRUE,"GENERAL";"TAB4",#N/A,TRUE,"GENERAL";"TAB5",#N/A,TRUE,"GENERAL"}</definedName>
    <definedName name="__t5" localSheetId="23" hidden="1">{"TAB1",#N/A,TRUE,"GENERAL";"TAB2",#N/A,TRUE,"GENERAL";"TAB3",#N/A,TRUE,"GENERAL";"TAB4",#N/A,TRUE,"GENERAL";"TAB5",#N/A,TRUE,"GENERAL"}</definedName>
    <definedName name="__t5" hidden="1">{"TAB1",#N/A,TRUE,"GENERAL";"TAB2",#N/A,TRUE,"GENERAL";"TAB3",#N/A,TRUE,"GENERAL";"TAB4",#N/A,TRUE,"GENERAL";"TAB5",#N/A,TRUE,"GENERAL"}</definedName>
    <definedName name="__t6" localSheetId="8" hidden="1">{"via1",#N/A,TRUE,"general";"via2",#N/A,TRUE,"general";"via3",#N/A,TRUE,"general"}</definedName>
    <definedName name="__t6" localSheetId="23" hidden="1">{"via1",#N/A,TRUE,"general";"via2",#N/A,TRUE,"general";"via3",#N/A,TRUE,"general"}</definedName>
    <definedName name="__t6" hidden="1">{"via1",#N/A,TRUE,"general";"via2",#N/A,TRUE,"general";"via3",#N/A,TRUE,"general"}</definedName>
    <definedName name="__t66" localSheetId="8" hidden="1">{"TAB1",#N/A,TRUE,"GENERAL";"TAB2",#N/A,TRUE,"GENERAL";"TAB3",#N/A,TRUE,"GENERAL";"TAB4",#N/A,TRUE,"GENERAL";"TAB5",#N/A,TRUE,"GENERAL"}</definedName>
    <definedName name="__t66" localSheetId="23" hidden="1">{"TAB1",#N/A,TRUE,"GENERAL";"TAB2",#N/A,TRUE,"GENERAL";"TAB3",#N/A,TRUE,"GENERAL";"TAB4",#N/A,TRUE,"GENERAL";"TAB5",#N/A,TRUE,"GENERAL"}</definedName>
    <definedName name="__t66" hidden="1">{"TAB1",#N/A,TRUE,"GENERAL";"TAB2",#N/A,TRUE,"GENERAL";"TAB3",#N/A,TRUE,"GENERAL";"TAB4",#N/A,TRUE,"GENERAL";"TAB5",#N/A,TRUE,"GENERAL"}</definedName>
    <definedName name="__t7" localSheetId="8" hidden="1">{"via1",#N/A,TRUE,"general";"via2",#N/A,TRUE,"general";"via3",#N/A,TRUE,"general"}</definedName>
    <definedName name="__t7" localSheetId="23" hidden="1">{"via1",#N/A,TRUE,"general";"via2",#N/A,TRUE,"general";"via3",#N/A,TRUE,"general"}</definedName>
    <definedName name="__t7" hidden="1">{"via1",#N/A,TRUE,"general";"via2",#N/A,TRUE,"general";"via3",#N/A,TRUE,"general"}</definedName>
    <definedName name="__t77" localSheetId="8" hidden="1">{"TAB1",#N/A,TRUE,"GENERAL";"TAB2",#N/A,TRUE,"GENERAL";"TAB3",#N/A,TRUE,"GENERAL";"TAB4",#N/A,TRUE,"GENERAL";"TAB5",#N/A,TRUE,"GENERAL"}</definedName>
    <definedName name="__t77" localSheetId="23" hidden="1">{"TAB1",#N/A,TRUE,"GENERAL";"TAB2",#N/A,TRUE,"GENERAL";"TAB3",#N/A,TRUE,"GENERAL";"TAB4",#N/A,TRUE,"GENERAL";"TAB5",#N/A,TRUE,"GENERAL"}</definedName>
    <definedName name="__t77" hidden="1">{"TAB1",#N/A,TRUE,"GENERAL";"TAB2",#N/A,TRUE,"GENERAL";"TAB3",#N/A,TRUE,"GENERAL";"TAB4",#N/A,TRUE,"GENERAL";"TAB5",#N/A,TRUE,"GENERAL"}</definedName>
    <definedName name="__t8" localSheetId="8" hidden="1">{"TAB1",#N/A,TRUE,"GENERAL";"TAB2",#N/A,TRUE,"GENERAL";"TAB3",#N/A,TRUE,"GENERAL";"TAB4",#N/A,TRUE,"GENERAL";"TAB5",#N/A,TRUE,"GENERAL"}</definedName>
    <definedName name="__t8" localSheetId="23" hidden="1">{"TAB1",#N/A,TRUE,"GENERAL";"TAB2",#N/A,TRUE,"GENERAL";"TAB3",#N/A,TRUE,"GENERAL";"TAB4",#N/A,TRUE,"GENERAL";"TAB5",#N/A,TRUE,"GENERAL"}</definedName>
    <definedName name="__t8" hidden="1">{"TAB1",#N/A,TRUE,"GENERAL";"TAB2",#N/A,TRUE,"GENERAL";"TAB3",#N/A,TRUE,"GENERAL";"TAB4",#N/A,TRUE,"GENERAL";"TAB5",#N/A,TRUE,"GENERAL"}</definedName>
    <definedName name="__t88" localSheetId="8" hidden="1">{"via1",#N/A,TRUE,"general";"via2",#N/A,TRUE,"general";"via3",#N/A,TRUE,"general"}</definedName>
    <definedName name="__t88" localSheetId="23" hidden="1">{"via1",#N/A,TRUE,"general";"via2",#N/A,TRUE,"general";"via3",#N/A,TRUE,"general"}</definedName>
    <definedName name="__t88" hidden="1">{"via1",#N/A,TRUE,"general";"via2",#N/A,TRUE,"general";"via3",#N/A,TRUE,"general"}</definedName>
    <definedName name="__t9" localSheetId="8" hidden="1">{"TAB1",#N/A,TRUE,"GENERAL";"TAB2",#N/A,TRUE,"GENERAL";"TAB3",#N/A,TRUE,"GENERAL";"TAB4",#N/A,TRUE,"GENERAL";"TAB5",#N/A,TRUE,"GENERAL"}</definedName>
    <definedName name="__t9" localSheetId="23" hidden="1">{"TAB1",#N/A,TRUE,"GENERAL";"TAB2",#N/A,TRUE,"GENERAL";"TAB3",#N/A,TRUE,"GENERAL";"TAB4",#N/A,TRUE,"GENERAL";"TAB5",#N/A,TRUE,"GENERAL"}</definedName>
    <definedName name="__t9" hidden="1">{"TAB1",#N/A,TRUE,"GENERAL";"TAB2",#N/A,TRUE,"GENERAL";"TAB3",#N/A,TRUE,"GENERAL";"TAB4",#N/A,TRUE,"GENERAL";"TAB5",#N/A,TRUE,"GENERAL"}</definedName>
    <definedName name="__t99" localSheetId="8" hidden="1">{"via1",#N/A,TRUE,"general";"via2",#N/A,TRUE,"general";"via3",#N/A,TRUE,"general"}</definedName>
    <definedName name="__t99" localSheetId="23" hidden="1">{"via1",#N/A,TRUE,"general";"via2",#N/A,TRUE,"general";"via3",#N/A,TRUE,"general"}</definedName>
    <definedName name="__t99" hidden="1">{"via1",#N/A,TRUE,"general";"via2",#N/A,TRUE,"general";"via3",#N/A,TRUE,"general"}</definedName>
    <definedName name="__tab1" localSheetId="8">#REF!</definedName>
    <definedName name="__tab1" localSheetId="23">#REF!</definedName>
    <definedName name="__tab1" localSheetId="0">#REF!</definedName>
    <definedName name="__tab1">#REF!</definedName>
    <definedName name="__tab2" localSheetId="8">#REF!</definedName>
    <definedName name="__tab2" localSheetId="23">#REF!</definedName>
    <definedName name="__tab2" localSheetId="0">#REF!</definedName>
    <definedName name="__tab2">#REF!</definedName>
    <definedName name="__tab3" localSheetId="8">#REF!</definedName>
    <definedName name="__tab3" localSheetId="23">#REF!</definedName>
    <definedName name="__tab3" localSheetId="0">#REF!</definedName>
    <definedName name="__tab3">#REF!</definedName>
    <definedName name="__TAB4" localSheetId="8">#REF!</definedName>
    <definedName name="__TAB4" localSheetId="23">#REF!</definedName>
    <definedName name="__TAB4" localSheetId="0">#REF!</definedName>
    <definedName name="__TAB4">#REF!</definedName>
    <definedName name="__u4" localSheetId="8" hidden="1">{"TAB1",#N/A,TRUE,"GENERAL";"TAB2",#N/A,TRUE,"GENERAL";"TAB3",#N/A,TRUE,"GENERAL";"TAB4",#N/A,TRUE,"GENERAL";"TAB5",#N/A,TRUE,"GENERAL"}</definedName>
    <definedName name="__u4" localSheetId="23" hidden="1">{"TAB1",#N/A,TRUE,"GENERAL";"TAB2",#N/A,TRUE,"GENERAL";"TAB3",#N/A,TRUE,"GENERAL";"TAB4",#N/A,TRUE,"GENERAL";"TAB5",#N/A,TRUE,"GENERAL"}</definedName>
    <definedName name="__u4" hidden="1">{"TAB1",#N/A,TRUE,"GENERAL";"TAB2",#N/A,TRUE,"GENERAL";"TAB3",#N/A,TRUE,"GENERAL";"TAB4",#N/A,TRUE,"GENERAL";"TAB5",#N/A,TRUE,"GENERAL"}</definedName>
    <definedName name="__u5" localSheetId="8" hidden="1">{"TAB1",#N/A,TRUE,"GENERAL";"TAB2",#N/A,TRUE,"GENERAL";"TAB3",#N/A,TRUE,"GENERAL";"TAB4",#N/A,TRUE,"GENERAL";"TAB5",#N/A,TRUE,"GENERAL"}</definedName>
    <definedName name="__u5" localSheetId="23" hidden="1">{"TAB1",#N/A,TRUE,"GENERAL";"TAB2",#N/A,TRUE,"GENERAL";"TAB3",#N/A,TRUE,"GENERAL";"TAB4",#N/A,TRUE,"GENERAL";"TAB5",#N/A,TRUE,"GENERAL"}</definedName>
    <definedName name="__u5" hidden="1">{"TAB1",#N/A,TRUE,"GENERAL";"TAB2",#N/A,TRUE,"GENERAL";"TAB3",#N/A,TRUE,"GENERAL";"TAB4",#N/A,TRUE,"GENERAL";"TAB5",#N/A,TRUE,"GENERAL"}</definedName>
    <definedName name="__u6" localSheetId="8" hidden="1">{"TAB1",#N/A,TRUE,"GENERAL";"TAB2",#N/A,TRUE,"GENERAL";"TAB3",#N/A,TRUE,"GENERAL";"TAB4",#N/A,TRUE,"GENERAL";"TAB5",#N/A,TRUE,"GENERAL"}</definedName>
    <definedName name="__u6" localSheetId="23" hidden="1">{"TAB1",#N/A,TRUE,"GENERAL";"TAB2",#N/A,TRUE,"GENERAL";"TAB3",#N/A,TRUE,"GENERAL";"TAB4",#N/A,TRUE,"GENERAL";"TAB5",#N/A,TRUE,"GENERAL"}</definedName>
    <definedName name="__u6" hidden="1">{"TAB1",#N/A,TRUE,"GENERAL";"TAB2",#N/A,TRUE,"GENERAL";"TAB3",#N/A,TRUE,"GENERAL";"TAB4",#N/A,TRUE,"GENERAL";"TAB5",#N/A,TRUE,"GENERAL"}</definedName>
    <definedName name="__u7" localSheetId="8" hidden="1">{"via1",#N/A,TRUE,"general";"via2",#N/A,TRUE,"general";"via3",#N/A,TRUE,"general"}</definedName>
    <definedName name="__u7" localSheetId="23" hidden="1">{"via1",#N/A,TRUE,"general";"via2",#N/A,TRUE,"general";"via3",#N/A,TRUE,"general"}</definedName>
    <definedName name="__u7" hidden="1">{"via1",#N/A,TRUE,"general";"via2",#N/A,TRUE,"general";"via3",#N/A,TRUE,"general"}</definedName>
    <definedName name="__u8" localSheetId="8" hidden="1">{"TAB1",#N/A,TRUE,"GENERAL";"TAB2",#N/A,TRUE,"GENERAL";"TAB3",#N/A,TRUE,"GENERAL";"TAB4",#N/A,TRUE,"GENERAL";"TAB5",#N/A,TRUE,"GENERAL"}</definedName>
    <definedName name="__u8" localSheetId="23" hidden="1">{"TAB1",#N/A,TRUE,"GENERAL";"TAB2",#N/A,TRUE,"GENERAL";"TAB3",#N/A,TRUE,"GENERAL";"TAB4",#N/A,TRUE,"GENERAL";"TAB5",#N/A,TRUE,"GENERAL"}</definedName>
    <definedName name="__u8" hidden="1">{"TAB1",#N/A,TRUE,"GENERAL";"TAB2",#N/A,TRUE,"GENERAL";"TAB3",#N/A,TRUE,"GENERAL";"TAB4",#N/A,TRUE,"GENERAL";"TAB5",#N/A,TRUE,"GENERAL"}</definedName>
    <definedName name="__u9" localSheetId="8" hidden="1">{"TAB1",#N/A,TRUE,"GENERAL";"TAB2",#N/A,TRUE,"GENERAL";"TAB3",#N/A,TRUE,"GENERAL";"TAB4",#N/A,TRUE,"GENERAL";"TAB5",#N/A,TRUE,"GENERAL"}</definedName>
    <definedName name="__u9" localSheetId="23" hidden="1">{"TAB1",#N/A,TRUE,"GENERAL";"TAB2",#N/A,TRUE,"GENERAL";"TAB3",#N/A,TRUE,"GENERAL";"TAB4",#N/A,TRUE,"GENERAL";"TAB5",#N/A,TRUE,"GENERAL"}</definedName>
    <definedName name="__u9" hidden="1">{"TAB1",#N/A,TRUE,"GENERAL";"TAB2",#N/A,TRUE,"GENERAL";"TAB3",#N/A,TRUE,"GENERAL";"TAB4",#N/A,TRUE,"GENERAL";"TAB5",#N/A,TRUE,"GENERAL"}</definedName>
    <definedName name="__ur7" localSheetId="8" hidden="1">{"TAB1",#N/A,TRUE,"GENERAL";"TAB2",#N/A,TRUE,"GENERAL";"TAB3",#N/A,TRUE,"GENERAL";"TAB4",#N/A,TRUE,"GENERAL";"TAB5",#N/A,TRUE,"GENERAL"}</definedName>
    <definedName name="__ur7" localSheetId="23"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8" hidden="1">{"via1",#N/A,TRUE,"general";"via2",#N/A,TRUE,"general";"via3",#N/A,TRUE,"general"}</definedName>
    <definedName name="__v2" localSheetId="23" hidden="1">{"via1",#N/A,TRUE,"general";"via2",#N/A,TRUE,"general";"via3",#N/A,TRUE,"general"}</definedName>
    <definedName name="__v2" hidden="1">{"via1",#N/A,TRUE,"general";"via2",#N/A,TRUE,"general";"via3",#N/A,TRUE,"general"}</definedName>
    <definedName name="__v3" localSheetId="8" hidden="1">{"TAB1",#N/A,TRUE,"GENERAL";"TAB2",#N/A,TRUE,"GENERAL";"TAB3",#N/A,TRUE,"GENERAL";"TAB4",#N/A,TRUE,"GENERAL";"TAB5",#N/A,TRUE,"GENERAL"}</definedName>
    <definedName name="__v3" localSheetId="23" hidden="1">{"TAB1",#N/A,TRUE,"GENERAL";"TAB2",#N/A,TRUE,"GENERAL";"TAB3",#N/A,TRUE,"GENERAL";"TAB4",#N/A,TRUE,"GENERAL";"TAB5",#N/A,TRUE,"GENERAL"}</definedName>
    <definedName name="__v3" hidden="1">{"TAB1",#N/A,TRUE,"GENERAL";"TAB2",#N/A,TRUE,"GENERAL";"TAB3",#N/A,TRUE,"GENERAL";"TAB4",#N/A,TRUE,"GENERAL";"TAB5",#N/A,TRUE,"GENERAL"}</definedName>
    <definedName name="__v4" localSheetId="8" hidden="1">{"TAB1",#N/A,TRUE,"GENERAL";"TAB2",#N/A,TRUE,"GENERAL";"TAB3",#N/A,TRUE,"GENERAL";"TAB4",#N/A,TRUE,"GENERAL";"TAB5",#N/A,TRUE,"GENERAL"}</definedName>
    <definedName name="__v4" localSheetId="23" hidden="1">{"TAB1",#N/A,TRUE,"GENERAL";"TAB2",#N/A,TRUE,"GENERAL";"TAB3",#N/A,TRUE,"GENERAL";"TAB4",#N/A,TRUE,"GENERAL";"TAB5",#N/A,TRUE,"GENERAL"}</definedName>
    <definedName name="__v4" hidden="1">{"TAB1",#N/A,TRUE,"GENERAL";"TAB2",#N/A,TRUE,"GENERAL";"TAB3",#N/A,TRUE,"GENERAL";"TAB4",#N/A,TRUE,"GENERAL";"TAB5",#N/A,TRUE,"GENERAL"}</definedName>
    <definedName name="__v5" localSheetId="8" hidden="1">{"TAB1",#N/A,TRUE,"GENERAL";"TAB2",#N/A,TRUE,"GENERAL";"TAB3",#N/A,TRUE,"GENERAL";"TAB4",#N/A,TRUE,"GENERAL";"TAB5",#N/A,TRUE,"GENERAL"}</definedName>
    <definedName name="__v5" localSheetId="23" hidden="1">{"TAB1",#N/A,TRUE,"GENERAL";"TAB2",#N/A,TRUE,"GENERAL";"TAB3",#N/A,TRUE,"GENERAL";"TAB4",#N/A,TRUE,"GENERAL";"TAB5",#N/A,TRUE,"GENERAL"}</definedName>
    <definedName name="__v5" hidden="1">{"TAB1",#N/A,TRUE,"GENERAL";"TAB2",#N/A,TRUE,"GENERAL";"TAB3",#N/A,TRUE,"GENERAL";"TAB4",#N/A,TRUE,"GENERAL";"TAB5",#N/A,TRUE,"GENERAL"}</definedName>
    <definedName name="__v6" localSheetId="8" hidden="1">{"TAB1",#N/A,TRUE,"GENERAL";"TAB2",#N/A,TRUE,"GENERAL";"TAB3",#N/A,TRUE,"GENERAL";"TAB4",#N/A,TRUE,"GENERAL";"TAB5",#N/A,TRUE,"GENERAL"}</definedName>
    <definedName name="__v6" localSheetId="23" hidden="1">{"TAB1",#N/A,TRUE,"GENERAL";"TAB2",#N/A,TRUE,"GENERAL";"TAB3",#N/A,TRUE,"GENERAL";"TAB4",#N/A,TRUE,"GENERAL";"TAB5",#N/A,TRUE,"GENERAL"}</definedName>
    <definedName name="__v6" hidden="1">{"TAB1",#N/A,TRUE,"GENERAL";"TAB2",#N/A,TRUE,"GENERAL";"TAB3",#N/A,TRUE,"GENERAL";"TAB4",#N/A,TRUE,"GENERAL";"TAB5",#N/A,TRUE,"GENERAL"}</definedName>
    <definedName name="__v7" localSheetId="8" hidden="1">{"via1",#N/A,TRUE,"general";"via2",#N/A,TRUE,"general";"via3",#N/A,TRUE,"general"}</definedName>
    <definedName name="__v7" localSheetId="23" hidden="1">{"via1",#N/A,TRUE,"general";"via2",#N/A,TRUE,"general";"via3",#N/A,TRUE,"general"}</definedName>
    <definedName name="__v7" hidden="1">{"via1",#N/A,TRUE,"general";"via2",#N/A,TRUE,"general";"via3",#N/A,TRUE,"general"}</definedName>
    <definedName name="__v8" localSheetId="8" hidden="1">{"TAB1",#N/A,TRUE,"GENERAL";"TAB2",#N/A,TRUE,"GENERAL";"TAB3",#N/A,TRUE,"GENERAL";"TAB4",#N/A,TRUE,"GENERAL";"TAB5",#N/A,TRUE,"GENERAL"}</definedName>
    <definedName name="__v8" localSheetId="23" hidden="1">{"TAB1",#N/A,TRUE,"GENERAL";"TAB2",#N/A,TRUE,"GENERAL";"TAB3",#N/A,TRUE,"GENERAL";"TAB4",#N/A,TRUE,"GENERAL";"TAB5",#N/A,TRUE,"GENERAL"}</definedName>
    <definedName name="__v8" hidden="1">{"TAB1",#N/A,TRUE,"GENERAL";"TAB2",#N/A,TRUE,"GENERAL";"TAB3",#N/A,TRUE,"GENERAL";"TAB4",#N/A,TRUE,"GENERAL";"TAB5",#N/A,TRUE,"GENERAL"}</definedName>
    <definedName name="__v9" localSheetId="8" hidden="1">{"TAB1",#N/A,TRUE,"GENERAL";"TAB2",#N/A,TRUE,"GENERAL";"TAB3",#N/A,TRUE,"GENERAL";"TAB4",#N/A,TRUE,"GENERAL";"TAB5",#N/A,TRUE,"GENERAL"}</definedName>
    <definedName name="__v9" localSheetId="23" hidden="1">{"TAB1",#N/A,TRUE,"GENERAL";"TAB2",#N/A,TRUE,"GENERAL";"TAB3",#N/A,TRUE,"GENERAL";"TAB4",#N/A,TRUE,"GENERAL";"TAB5",#N/A,TRUE,"GENERAL"}</definedName>
    <definedName name="__v9" hidden="1">{"TAB1",#N/A,TRUE,"GENERAL";"TAB2",#N/A,TRUE,"GENERAL";"TAB3",#N/A,TRUE,"GENERAL";"TAB4",#N/A,TRUE,"GENERAL";"TAB5",#N/A,TRUE,"GENERAL"}</definedName>
    <definedName name="__vfv4" localSheetId="8" hidden="1">{"via1",#N/A,TRUE,"general";"via2",#N/A,TRUE,"general";"via3",#N/A,TRUE,"general"}</definedName>
    <definedName name="__vfv4" localSheetId="23"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8">Scheduled_Payment+Extra_Payment</definedName>
    <definedName name="__w6" localSheetId="23">Scheduled_Payment+Extra_Payment</definedName>
    <definedName name="__w6" localSheetId="0">Scheduled_Payment+Extra_Payment</definedName>
    <definedName name="__w6">Scheduled_Payment+Extra_Payment</definedName>
    <definedName name="__w7">#N/A</definedName>
    <definedName name="__x1" localSheetId="8" hidden="1">{"TAB1",#N/A,TRUE,"GENERAL";"TAB2",#N/A,TRUE,"GENERAL";"TAB3",#N/A,TRUE,"GENERAL";"TAB4",#N/A,TRUE,"GENERAL";"TAB5",#N/A,TRUE,"GENERAL"}</definedName>
    <definedName name="__x1" localSheetId="23" hidden="1">{"TAB1",#N/A,TRUE,"GENERAL";"TAB2",#N/A,TRUE,"GENERAL";"TAB3",#N/A,TRUE,"GENERAL";"TAB4",#N/A,TRUE,"GENERAL";"TAB5",#N/A,TRUE,"GENERAL"}</definedName>
    <definedName name="__x1" hidden="1">{"TAB1",#N/A,TRUE,"GENERAL";"TAB2",#N/A,TRUE,"GENERAL";"TAB3",#N/A,TRUE,"GENERAL";"TAB4",#N/A,TRUE,"GENERAL";"TAB5",#N/A,TRUE,"GENERAL"}</definedName>
    <definedName name="__x2" localSheetId="8" hidden="1">{"via1",#N/A,TRUE,"general";"via2",#N/A,TRUE,"general";"via3",#N/A,TRUE,"general"}</definedName>
    <definedName name="__x2" localSheetId="23" hidden="1">{"via1",#N/A,TRUE,"general";"via2",#N/A,TRUE,"general";"via3",#N/A,TRUE,"general"}</definedName>
    <definedName name="__x2" hidden="1">{"via1",#N/A,TRUE,"general";"via2",#N/A,TRUE,"general";"via3",#N/A,TRUE,"general"}</definedName>
    <definedName name="__x3" localSheetId="8" hidden="1">{"via1",#N/A,TRUE,"general";"via2",#N/A,TRUE,"general";"via3",#N/A,TRUE,"general"}</definedName>
    <definedName name="__x3" localSheetId="23" hidden="1">{"via1",#N/A,TRUE,"general";"via2",#N/A,TRUE,"general";"via3",#N/A,TRUE,"general"}</definedName>
    <definedName name="__x3" hidden="1">{"via1",#N/A,TRUE,"general";"via2",#N/A,TRUE,"general";"via3",#N/A,TRUE,"general"}</definedName>
    <definedName name="__x4" localSheetId="8" hidden="1">{"via1",#N/A,TRUE,"general";"via2",#N/A,TRUE,"general";"via3",#N/A,TRUE,"general"}</definedName>
    <definedName name="__x4" localSheetId="23" hidden="1">{"via1",#N/A,TRUE,"general";"via2",#N/A,TRUE,"general";"via3",#N/A,TRUE,"general"}</definedName>
    <definedName name="__x4" hidden="1">{"via1",#N/A,TRUE,"general";"via2",#N/A,TRUE,"general";"via3",#N/A,TRUE,"general"}</definedName>
    <definedName name="__x5" localSheetId="8" hidden="1">{"TAB1",#N/A,TRUE,"GENERAL";"TAB2",#N/A,TRUE,"GENERAL";"TAB3",#N/A,TRUE,"GENERAL";"TAB4",#N/A,TRUE,"GENERAL";"TAB5",#N/A,TRUE,"GENERAL"}</definedName>
    <definedName name="__x5" localSheetId="23" hidden="1">{"TAB1",#N/A,TRUE,"GENERAL";"TAB2",#N/A,TRUE,"GENERAL";"TAB3",#N/A,TRUE,"GENERAL";"TAB4",#N/A,TRUE,"GENERAL";"TAB5",#N/A,TRUE,"GENERAL"}</definedName>
    <definedName name="__x5" hidden="1">{"TAB1",#N/A,TRUE,"GENERAL";"TAB2",#N/A,TRUE,"GENERAL";"TAB3",#N/A,TRUE,"GENERAL";"TAB4",#N/A,TRUE,"GENERAL";"TAB5",#N/A,TRUE,"GENERAL"}</definedName>
    <definedName name="__x6" localSheetId="8" hidden="1">{"TAB1",#N/A,TRUE,"GENERAL";"TAB2",#N/A,TRUE,"GENERAL";"TAB3",#N/A,TRUE,"GENERAL";"TAB4",#N/A,TRUE,"GENERAL";"TAB5",#N/A,TRUE,"GENERAL"}</definedName>
    <definedName name="__x6" localSheetId="23" hidden="1">{"TAB1",#N/A,TRUE,"GENERAL";"TAB2",#N/A,TRUE,"GENERAL";"TAB3",#N/A,TRUE,"GENERAL";"TAB4",#N/A,TRUE,"GENERAL";"TAB5",#N/A,TRUE,"GENERAL"}</definedName>
    <definedName name="__x6" hidden="1">{"TAB1",#N/A,TRUE,"GENERAL";"TAB2",#N/A,TRUE,"GENERAL";"TAB3",#N/A,TRUE,"GENERAL";"TAB4",#N/A,TRUE,"GENERAL";"TAB5",#N/A,TRUE,"GENERAL"}</definedName>
    <definedName name="__x7" localSheetId="8" hidden="1">{"TAB1",#N/A,TRUE,"GENERAL";"TAB2",#N/A,TRUE,"GENERAL";"TAB3",#N/A,TRUE,"GENERAL";"TAB4",#N/A,TRUE,"GENERAL";"TAB5",#N/A,TRUE,"GENERAL"}</definedName>
    <definedName name="__x7" localSheetId="23" hidden="1">{"TAB1",#N/A,TRUE,"GENERAL";"TAB2",#N/A,TRUE,"GENERAL";"TAB3",#N/A,TRUE,"GENERAL";"TAB4",#N/A,TRUE,"GENERAL";"TAB5",#N/A,TRUE,"GENERAL"}</definedName>
    <definedName name="__x7" hidden="1">{"TAB1",#N/A,TRUE,"GENERAL";"TAB2",#N/A,TRUE,"GENERAL";"TAB3",#N/A,TRUE,"GENERAL";"TAB4",#N/A,TRUE,"GENERAL";"TAB5",#N/A,TRUE,"GENERAL"}</definedName>
    <definedName name="__x8" localSheetId="8" hidden="1">{"via1",#N/A,TRUE,"general";"via2",#N/A,TRUE,"general";"via3",#N/A,TRUE,"general"}</definedName>
    <definedName name="__x8" localSheetId="23" hidden="1">{"via1",#N/A,TRUE,"general";"via2",#N/A,TRUE,"general";"via3",#N/A,TRUE,"general"}</definedName>
    <definedName name="__x8" hidden="1">{"via1",#N/A,TRUE,"general";"via2",#N/A,TRUE,"general";"via3",#N/A,TRUE,"general"}</definedName>
    <definedName name="__x9" localSheetId="8" hidden="1">{"TAB1",#N/A,TRUE,"GENERAL";"TAB2",#N/A,TRUE,"GENERAL";"TAB3",#N/A,TRUE,"GENERAL";"TAB4",#N/A,TRUE,"GENERAL";"TAB5",#N/A,TRUE,"GENERAL"}</definedName>
    <definedName name="__x9" localSheetId="2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 localSheetId="8">#REF!</definedName>
    <definedName name="__xz2" localSheetId="23">#REF!</definedName>
    <definedName name="__xz2" localSheetId="0">#REF!</definedName>
    <definedName name="__xz2">#REF!</definedName>
    <definedName name="__y1">#N/A</definedName>
    <definedName name="__y2" localSheetId="8" hidden="1">{"TAB1",#N/A,TRUE,"GENERAL";"TAB2",#N/A,TRUE,"GENERAL";"TAB3",#N/A,TRUE,"GENERAL";"TAB4",#N/A,TRUE,"GENERAL";"TAB5",#N/A,TRUE,"GENERAL"}</definedName>
    <definedName name="__y2" localSheetId="23" hidden="1">{"TAB1",#N/A,TRUE,"GENERAL";"TAB2",#N/A,TRUE,"GENERAL";"TAB3",#N/A,TRUE,"GENERAL";"TAB4",#N/A,TRUE,"GENERAL";"TAB5",#N/A,TRUE,"GENERAL"}</definedName>
    <definedName name="__y2" hidden="1">{"TAB1",#N/A,TRUE,"GENERAL";"TAB2",#N/A,TRUE,"GENERAL";"TAB3",#N/A,TRUE,"GENERAL";"TAB4",#N/A,TRUE,"GENERAL";"TAB5",#N/A,TRUE,"GENERAL"}</definedName>
    <definedName name="__y3" localSheetId="8" hidden="1">{"via1",#N/A,TRUE,"general";"via2",#N/A,TRUE,"general";"via3",#N/A,TRUE,"general"}</definedName>
    <definedName name="__y3" localSheetId="23" hidden="1">{"via1",#N/A,TRUE,"general";"via2",#N/A,TRUE,"general";"via3",#N/A,TRUE,"general"}</definedName>
    <definedName name="__y3" hidden="1">{"via1",#N/A,TRUE,"general";"via2",#N/A,TRUE,"general";"via3",#N/A,TRUE,"general"}</definedName>
    <definedName name="__y4" localSheetId="8" hidden="1">{"via1",#N/A,TRUE,"general";"via2",#N/A,TRUE,"general";"via3",#N/A,TRUE,"general"}</definedName>
    <definedName name="__y4" localSheetId="23" hidden="1">{"via1",#N/A,TRUE,"general";"via2",#N/A,TRUE,"general";"via3",#N/A,TRUE,"general"}</definedName>
    <definedName name="__y4" hidden="1">{"via1",#N/A,TRUE,"general";"via2",#N/A,TRUE,"general";"via3",#N/A,TRUE,"general"}</definedName>
    <definedName name="__y5" localSheetId="8" hidden="1">{"TAB1",#N/A,TRUE,"GENERAL";"TAB2",#N/A,TRUE,"GENERAL";"TAB3",#N/A,TRUE,"GENERAL";"TAB4",#N/A,TRUE,"GENERAL";"TAB5",#N/A,TRUE,"GENERAL"}</definedName>
    <definedName name="__y5" localSheetId="23" hidden="1">{"TAB1",#N/A,TRUE,"GENERAL";"TAB2",#N/A,TRUE,"GENERAL";"TAB3",#N/A,TRUE,"GENERAL";"TAB4",#N/A,TRUE,"GENERAL";"TAB5",#N/A,TRUE,"GENERAL"}</definedName>
    <definedName name="__y5" hidden="1">{"TAB1",#N/A,TRUE,"GENERAL";"TAB2",#N/A,TRUE,"GENERAL";"TAB3",#N/A,TRUE,"GENERAL";"TAB4",#N/A,TRUE,"GENERAL";"TAB5",#N/A,TRUE,"GENERAL"}</definedName>
    <definedName name="__y6" localSheetId="8" hidden="1">{"via1",#N/A,TRUE,"general";"via2",#N/A,TRUE,"general";"via3",#N/A,TRUE,"general"}</definedName>
    <definedName name="__y6" localSheetId="23" hidden="1">{"via1",#N/A,TRUE,"general";"via2",#N/A,TRUE,"general";"via3",#N/A,TRUE,"general"}</definedName>
    <definedName name="__y6" hidden="1">{"via1",#N/A,TRUE,"general";"via2",#N/A,TRUE,"general";"via3",#N/A,TRUE,"general"}</definedName>
    <definedName name="__y7" localSheetId="8" hidden="1">{"via1",#N/A,TRUE,"general";"via2",#N/A,TRUE,"general";"via3",#N/A,TRUE,"general"}</definedName>
    <definedName name="__y7" localSheetId="23" hidden="1">{"via1",#N/A,TRUE,"general";"via2",#N/A,TRUE,"general";"via3",#N/A,TRUE,"general"}</definedName>
    <definedName name="__y7" hidden="1">{"via1",#N/A,TRUE,"general";"via2",#N/A,TRUE,"general";"via3",#N/A,TRUE,"general"}</definedName>
    <definedName name="__y8" localSheetId="8" hidden="1">{"via1",#N/A,TRUE,"general";"via2",#N/A,TRUE,"general";"via3",#N/A,TRUE,"general"}</definedName>
    <definedName name="__y8" localSheetId="23" hidden="1">{"via1",#N/A,TRUE,"general";"via2",#N/A,TRUE,"general";"via3",#N/A,TRUE,"general"}</definedName>
    <definedName name="__y8" hidden="1">{"via1",#N/A,TRUE,"general";"via2",#N/A,TRUE,"general";"via3",#N/A,TRUE,"general"}</definedName>
    <definedName name="__y9" localSheetId="8" hidden="1">{"TAB1",#N/A,TRUE,"GENERAL";"TAB2",#N/A,TRUE,"GENERAL";"TAB3",#N/A,TRUE,"GENERAL";"TAB4",#N/A,TRUE,"GENERAL";"TAB5",#N/A,TRUE,"GENERAL"}</definedName>
    <definedName name="__y9" localSheetId="23" hidden="1">{"TAB1",#N/A,TRUE,"GENERAL";"TAB2",#N/A,TRUE,"GENERAL";"TAB3",#N/A,TRUE,"GENERAL";"TAB4",#N/A,TRUE,"GENERAL";"TAB5",#N/A,TRUE,"GENERAL"}</definedName>
    <definedName name="__y9" hidden="1">{"TAB1",#N/A,TRUE,"GENERAL";"TAB2",#N/A,TRUE,"GENERAL";"TAB3",#N/A,TRUE,"GENERAL";"TAB4",#N/A,TRUE,"GENERAL";"TAB5",#N/A,TRUE,"GENERAL"}</definedName>
    <definedName name="__z1" localSheetId="8" hidden="1">{"TAB1",#N/A,TRUE,"GENERAL";"TAB2",#N/A,TRUE,"GENERAL";"TAB3",#N/A,TRUE,"GENERAL";"TAB4",#N/A,TRUE,"GENERAL";"TAB5",#N/A,TRUE,"GENERAL"}</definedName>
    <definedName name="__z1" localSheetId="23" hidden="1">{"TAB1",#N/A,TRUE,"GENERAL";"TAB2",#N/A,TRUE,"GENERAL";"TAB3",#N/A,TRUE,"GENERAL";"TAB4",#N/A,TRUE,"GENERAL";"TAB5",#N/A,TRUE,"GENERAL"}</definedName>
    <definedName name="__z1" hidden="1">{"TAB1",#N/A,TRUE,"GENERAL";"TAB2",#N/A,TRUE,"GENERAL";"TAB3",#N/A,TRUE,"GENERAL";"TAB4",#N/A,TRUE,"GENERAL";"TAB5",#N/A,TRUE,"GENERAL"}</definedName>
    <definedName name="__z2" localSheetId="8" hidden="1">{"via1",#N/A,TRUE,"general";"via2",#N/A,TRUE,"general";"via3",#N/A,TRUE,"general"}</definedName>
    <definedName name="__z2" localSheetId="23" hidden="1">{"via1",#N/A,TRUE,"general";"via2",#N/A,TRUE,"general";"via3",#N/A,TRUE,"general"}</definedName>
    <definedName name="__z2" hidden="1">{"via1",#N/A,TRUE,"general";"via2",#N/A,TRUE,"general";"via3",#N/A,TRUE,"general"}</definedName>
    <definedName name="__z3" localSheetId="8" hidden="1">{"via1",#N/A,TRUE,"general";"via2",#N/A,TRUE,"general";"via3",#N/A,TRUE,"general"}</definedName>
    <definedName name="__z3" localSheetId="23" hidden="1">{"via1",#N/A,TRUE,"general";"via2",#N/A,TRUE,"general";"via3",#N/A,TRUE,"general"}</definedName>
    <definedName name="__z3" hidden="1">{"via1",#N/A,TRUE,"general";"via2",#N/A,TRUE,"general";"via3",#N/A,TRUE,"general"}</definedName>
    <definedName name="__z4" localSheetId="8" hidden="1">{"TAB1",#N/A,TRUE,"GENERAL";"TAB2",#N/A,TRUE,"GENERAL";"TAB3",#N/A,TRUE,"GENERAL";"TAB4",#N/A,TRUE,"GENERAL";"TAB5",#N/A,TRUE,"GENERAL"}</definedName>
    <definedName name="__z4" localSheetId="23" hidden="1">{"TAB1",#N/A,TRUE,"GENERAL";"TAB2",#N/A,TRUE,"GENERAL";"TAB3",#N/A,TRUE,"GENERAL";"TAB4",#N/A,TRUE,"GENERAL";"TAB5",#N/A,TRUE,"GENERAL"}</definedName>
    <definedName name="__z4" hidden="1">{"TAB1",#N/A,TRUE,"GENERAL";"TAB2",#N/A,TRUE,"GENERAL";"TAB3",#N/A,TRUE,"GENERAL";"TAB4",#N/A,TRUE,"GENERAL";"TAB5",#N/A,TRUE,"GENERAL"}</definedName>
    <definedName name="__z5" localSheetId="8" hidden="1">{"via1",#N/A,TRUE,"general";"via2",#N/A,TRUE,"general";"via3",#N/A,TRUE,"general"}</definedName>
    <definedName name="__z5" localSheetId="23" hidden="1">{"via1",#N/A,TRUE,"general";"via2",#N/A,TRUE,"general";"via3",#N/A,TRUE,"general"}</definedName>
    <definedName name="__z5" hidden="1">{"via1",#N/A,TRUE,"general";"via2",#N/A,TRUE,"general";"via3",#N/A,TRUE,"general"}</definedName>
    <definedName name="__z6" localSheetId="8" hidden="1">{"TAB1",#N/A,TRUE,"GENERAL";"TAB2",#N/A,TRUE,"GENERAL";"TAB3",#N/A,TRUE,"GENERAL";"TAB4",#N/A,TRUE,"GENERAL";"TAB5",#N/A,TRUE,"GENERAL"}</definedName>
    <definedName name="__z6" localSheetId="23"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 localSheetId="8">[3]EST2!#REF!</definedName>
    <definedName name="_02_DER_K13_000_–_K13_650" localSheetId="23">[3]EST2!#REF!</definedName>
    <definedName name="_02_DER_K13_000_–_K13_650" localSheetId="0">[3]EST2!#REF!</definedName>
    <definedName name="_02_DER_K13_000_–_K13_650">[3]EST2!#REF!</definedName>
    <definedName name="_02_DER_K15_700_–_K16_100" localSheetId="8">[3]EST2!#REF!</definedName>
    <definedName name="_02_DER_K15_700_–_K16_100" localSheetId="23">[3]EST2!#REF!</definedName>
    <definedName name="_02_DER_K15_700_–_K16_100" localSheetId="0">[3]EST2!#REF!</definedName>
    <definedName name="_02_DER_K15_700_–_K16_100">[3]EST2!#REF!</definedName>
    <definedName name="_03_K15_140_–_K20_540" localSheetId="8">[3]EST2!#REF!</definedName>
    <definedName name="_03_K15_140_–_K20_540" localSheetId="23">[3]EST2!#REF!</definedName>
    <definedName name="_03_K15_140_–_K20_540" localSheetId="0">[3]EST2!#REF!</definedName>
    <definedName name="_03_K15_140_–_K20_540">[3]EST2!#REF!</definedName>
    <definedName name="_04" localSheetId="8">[3]EST2!#REF!</definedName>
    <definedName name="_04" localSheetId="23">[3]EST2!#REF!</definedName>
    <definedName name="_04" localSheetId="0">[3]EST2!#REF!</definedName>
    <definedName name="_04">[3]EST2!#REF!</definedName>
    <definedName name="_05_DER_K35_250_–_K35_605.41" localSheetId="8">[3]EST2!#REF!</definedName>
    <definedName name="_05_DER_K35_250_–_K35_605.41" localSheetId="23">[3]EST2!#REF!</definedName>
    <definedName name="_05_DER_K35_250_–_K35_605.41" localSheetId="0">[3]EST2!#REF!</definedName>
    <definedName name="_05_DER_K35_250_–_K35_605.41">[3]EST2!#REF!</definedName>
    <definedName name="_05_IZQ_K25_695_–_K35_327.62" localSheetId="8">[3]EST2!#REF!</definedName>
    <definedName name="_05_IZQ_K25_695_–_K35_327.62" localSheetId="23">[3]EST2!#REF!</definedName>
    <definedName name="_05_IZQ_K25_695_–_K35_327.62" localSheetId="0">[3]EST2!#REF!</definedName>
    <definedName name="_05_IZQ_K25_695_–_K35_327.62">[3]EST2!#REF!</definedName>
    <definedName name="_05_IZQ_K35_420_–_K36_462.29" localSheetId="8">[3]EST2!#REF!</definedName>
    <definedName name="_05_IZQ_K35_420_–_K36_462.29" localSheetId="23">[3]EST2!#REF!</definedName>
    <definedName name="_05_IZQ_K35_420_–_K36_462.29" localSheetId="0">[3]EST2!#REF!</definedName>
    <definedName name="_05_IZQ_K35_420_–_K36_462.29">[3]EST2!#REF!</definedName>
    <definedName name="_06_K41_785.67_–_K48_083.55" localSheetId="8">[3]EST2!#REF!</definedName>
    <definedName name="_06_K41_785.67_–_K48_083.55" localSheetId="23">[3]EST2!#REF!</definedName>
    <definedName name="_06_K41_785.67_–_K48_083.55" localSheetId="0">[3]EST2!#REF!</definedName>
    <definedName name="_06_K41_785.67_–_K48_083.55">[3]EST2!#REF!</definedName>
    <definedName name="_07_DER_K48_000_–_K49_563.19" localSheetId="8">[3]EST2!#REF!</definedName>
    <definedName name="_07_DER_K48_000_–_K49_563.19" localSheetId="23">[3]EST2!#REF!</definedName>
    <definedName name="_07_DER_K48_000_–_K49_563.19" localSheetId="0">[3]EST2!#REF!</definedName>
    <definedName name="_07_DER_K48_000_–_K49_563.19">[3]EST2!#REF!</definedName>
    <definedName name="_07_IZQ_K49_320_–_K52_112.74" localSheetId="8">[3]EST2!#REF!</definedName>
    <definedName name="_07_IZQ_K49_320_–_K52_112.74" localSheetId="23">[3]EST2!#REF!</definedName>
    <definedName name="_07_IZQ_K49_320_–_K52_112.74" localSheetId="0">[3]EST2!#REF!</definedName>
    <definedName name="_07_IZQ_K49_320_–_K52_112.74">[3]EST2!#REF!</definedName>
    <definedName name="_08_DER_K57_040_–_K61_476.50" localSheetId="8">[3]EST2!#REF!</definedName>
    <definedName name="_08_DER_K57_040_–_K61_476.50" localSheetId="23">[3]EST2!#REF!</definedName>
    <definedName name="_08_DER_K57_040_–_K61_476.50" localSheetId="0">[3]EST2!#REF!</definedName>
    <definedName name="_08_DER_K57_040_–_K61_476.50">[3]EST2!#REF!</definedName>
    <definedName name="_08_IZQ_K52_300_–_K57_577.97" localSheetId="8">[3]EST2!#REF!</definedName>
    <definedName name="_08_IZQ_K52_300_–_K57_577.97" localSheetId="23">[3]EST2!#REF!</definedName>
    <definedName name="_08_IZQ_K52_300_–_K57_577.97" localSheetId="0">[3]EST2!#REF!</definedName>
    <definedName name="_08_IZQ_K52_300_–_K57_577.97">[3]EST2!#REF!</definedName>
    <definedName name="_08_K24_723__A_K55_717.28" localSheetId="8">[3]EST2!#REF!</definedName>
    <definedName name="_08_K24_723__A_K55_717.28" localSheetId="23">[3]EST2!#REF!</definedName>
    <definedName name="_08_K24_723__A_K55_717.28" localSheetId="0">[3]EST2!#REF!</definedName>
    <definedName name="_08_K24_723__A_K55_717.28">[3]EST2!#REF!</definedName>
    <definedName name="_09_K61_520_A_K61_144" localSheetId="8">[3]EST2!#REF!</definedName>
    <definedName name="_09_K61_520_A_K61_144" localSheetId="23">[3]EST2!#REF!</definedName>
    <definedName name="_09_K61_520_A_K61_144" localSheetId="0">[3]EST2!#REF!</definedName>
    <definedName name="_09_K61_520_A_K61_144">[3]EST2!#REF!</definedName>
    <definedName name="_10_PR64_500_–_PR_69_541.49" localSheetId="8">[3]EST2!#REF!</definedName>
    <definedName name="_10_PR64_500_–_PR_69_541.49" localSheetId="23">[3]EST2!#REF!</definedName>
    <definedName name="_10_PR64_500_–_PR_69_541.49" localSheetId="0">[3]EST2!#REF!</definedName>
    <definedName name="_10_PR64_500_–_PR_69_541.49">[3]EST2!#REF!</definedName>
    <definedName name="_a1" localSheetId="8" hidden="1">{"TAB1",#N/A,TRUE,"GENERAL";"TAB2",#N/A,TRUE,"GENERAL";"TAB3",#N/A,TRUE,"GENERAL";"TAB4",#N/A,TRUE,"GENERAL";"TAB5",#N/A,TRUE,"GENERAL"}</definedName>
    <definedName name="_a1" localSheetId="23" hidden="1">{"TAB1",#N/A,TRUE,"GENERAL";"TAB2",#N/A,TRUE,"GENERAL";"TAB3",#N/A,TRUE,"GENERAL";"TAB4",#N/A,TRUE,"GENERAL";"TAB5",#N/A,TRUE,"GENERAL"}</definedName>
    <definedName name="_a1" hidden="1">{"TAB1",#N/A,TRUE,"GENERAL";"TAB2",#N/A,TRUE,"GENERAL";"TAB3",#N/A,TRUE,"GENERAL";"TAB4",#N/A,TRUE,"GENERAL";"TAB5",#N/A,TRUE,"GENERAL"}</definedName>
    <definedName name="_A17000" localSheetId="8">#REF!</definedName>
    <definedName name="_A17000" localSheetId="23">#REF!</definedName>
    <definedName name="_A17000" localSheetId="0">#REF!</definedName>
    <definedName name="_A17000">#REF!</definedName>
    <definedName name="_A20000" localSheetId="8">#REF!</definedName>
    <definedName name="_A20000" localSheetId="23">#REF!</definedName>
    <definedName name="_A20000" localSheetId="0">#REF!</definedName>
    <definedName name="_A20000">#REF!</definedName>
    <definedName name="_a3" localSheetId="8" hidden="1">{"TAB1",#N/A,TRUE,"GENERAL";"TAB2",#N/A,TRUE,"GENERAL";"TAB3",#N/A,TRUE,"GENERAL";"TAB4",#N/A,TRUE,"GENERAL";"TAB5",#N/A,TRUE,"GENERAL"}</definedName>
    <definedName name="_a3" localSheetId="23" hidden="1">{"TAB1",#N/A,TRUE,"GENERAL";"TAB2",#N/A,TRUE,"GENERAL";"TAB3",#N/A,TRUE,"GENERAL";"TAB4",#N/A,TRUE,"GENERAL";"TAB5",#N/A,TRUE,"GENERAL"}</definedName>
    <definedName name="_a3" hidden="1">{"TAB1",#N/A,TRUE,"GENERAL";"TAB2",#N/A,TRUE,"GENERAL";"TAB3",#N/A,TRUE,"GENERAL";"TAB4",#N/A,TRUE,"GENERAL";"TAB5",#N/A,TRUE,"GENERAL"}</definedName>
    <definedName name="_A30000" localSheetId="8">#REF!</definedName>
    <definedName name="_A30000" localSheetId="23">#REF!</definedName>
    <definedName name="_A30000" localSheetId="0">#REF!</definedName>
    <definedName name="_A30000">#REF!</definedName>
    <definedName name="_a4" localSheetId="8" hidden="1">{"via1",#N/A,TRUE,"general";"via2",#N/A,TRUE,"general";"via3",#N/A,TRUE,"general"}</definedName>
    <definedName name="_a4" localSheetId="23" hidden="1">{"via1",#N/A,TRUE,"general";"via2",#N/A,TRUE,"general";"via3",#N/A,TRUE,"general"}</definedName>
    <definedName name="_a4" hidden="1">{"via1",#N/A,TRUE,"general";"via2",#N/A,TRUE,"general";"via3",#N/A,TRUE,"general"}</definedName>
    <definedName name="_a5" localSheetId="8" hidden="1">{"TAB1",#N/A,TRUE,"GENERAL";"TAB2",#N/A,TRUE,"GENERAL";"TAB3",#N/A,TRUE,"GENERAL";"TAB4",#N/A,TRUE,"GENERAL";"TAB5",#N/A,TRUE,"GENERAL"}</definedName>
    <definedName name="_a5" localSheetId="23" hidden="1">{"TAB1",#N/A,TRUE,"GENERAL";"TAB2",#N/A,TRUE,"GENERAL";"TAB3",#N/A,TRUE,"GENERAL";"TAB4",#N/A,TRUE,"GENERAL";"TAB5",#N/A,TRUE,"GENERAL"}</definedName>
    <definedName name="_a5" hidden="1">{"TAB1",#N/A,TRUE,"GENERAL";"TAB2",#N/A,TRUE,"GENERAL";"TAB3",#N/A,TRUE,"GENERAL";"TAB4",#N/A,TRUE,"GENERAL";"TAB5",#N/A,TRUE,"GENERAL"}</definedName>
    <definedName name="_a6" localSheetId="8" hidden="1">{"TAB1",#N/A,TRUE,"GENERAL";"TAB2",#N/A,TRUE,"GENERAL";"TAB3",#N/A,TRUE,"GENERAL";"TAB4",#N/A,TRUE,"GENERAL";"TAB5",#N/A,TRUE,"GENERAL"}</definedName>
    <definedName name="_a6" localSheetId="23"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8">#REF!</definedName>
    <definedName name="_APU221" localSheetId="23">#REF!</definedName>
    <definedName name="_APU221" localSheetId="0">#REF!</definedName>
    <definedName name="_APU221">#REF!</definedName>
    <definedName name="_APU465" localSheetId="8">[2]!absc</definedName>
    <definedName name="_APU465" localSheetId="0">[4]!absc</definedName>
    <definedName name="_APU465">[4]!absc</definedName>
    <definedName name="_b2" localSheetId="8" hidden="1">{"TAB1",#N/A,TRUE,"GENERAL";"TAB2",#N/A,TRUE,"GENERAL";"TAB3",#N/A,TRUE,"GENERAL";"TAB4",#N/A,TRUE,"GENERAL";"TAB5",#N/A,TRUE,"GENERAL"}</definedName>
    <definedName name="_b2" localSheetId="23" hidden="1">{"TAB1",#N/A,TRUE,"GENERAL";"TAB2",#N/A,TRUE,"GENERAL";"TAB3",#N/A,TRUE,"GENERAL";"TAB4",#N/A,TRUE,"GENERAL";"TAB5",#N/A,TRUE,"GENERAL"}</definedName>
    <definedName name="_b2" hidden="1">{"TAB1",#N/A,TRUE,"GENERAL";"TAB2",#N/A,TRUE,"GENERAL";"TAB3",#N/A,TRUE,"GENERAL";"TAB4",#N/A,TRUE,"GENERAL";"TAB5",#N/A,TRUE,"GENERAL"}</definedName>
    <definedName name="_b3" localSheetId="8" hidden="1">{"TAB1",#N/A,TRUE,"GENERAL";"TAB2",#N/A,TRUE,"GENERAL";"TAB3",#N/A,TRUE,"GENERAL";"TAB4",#N/A,TRUE,"GENERAL";"TAB5",#N/A,TRUE,"GENERAL"}</definedName>
    <definedName name="_b3" localSheetId="23" hidden="1">{"TAB1",#N/A,TRUE,"GENERAL";"TAB2",#N/A,TRUE,"GENERAL";"TAB3",#N/A,TRUE,"GENERAL";"TAB4",#N/A,TRUE,"GENERAL";"TAB5",#N/A,TRUE,"GENERAL"}</definedName>
    <definedName name="_b3" hidden="1">{"TAB1",#N/A,TRUE,"GENERAL";"TAB2",#N/A,TRUE,"GENERAL";"TAB3",#N/A,TRUE,"GENERAL";"TAB4",#N/A,TRUE,"GENERAL";"TAB5",#N/A,TRUE,"GENERAL"}</definedName>
    <definedName name="_b4" localSheetId="8" hidden="1">{"TAB1",#N/A,TRUE,"GENERAL";"TAB2",#N/A,TRUE,"GENERAL";"TAB3",#N/A,TRUE,"GENERAL";"TAB4",#N/A,TRUE,"GENERAL";"TAB5",#N/A,TRUE,"GENERAL"}</definedName>
    <definedName name="_b4" localSheetId="23" hidden="1">{"TAB1",#N/A,TRUE,"GENERAL";"TAB2",#N/A,TRUE,"GENERAL";"TAB3",#N/A,TRUE,"GENERAL";"TAB4",#N/A,TRUE,"GENERAL";"TAB5",#N/A,TRUE,"GENERAL"}</definedName>
    <definedName name="_b4" hidden="1">{"TAB1",#N/A,TRUE,"GENERAL";"TAB2",#N/A,TRUE,"GENERAL";"TAB3",#N/A,TRUE,"GENERAL";"TAB4",#N/A,TRUE,"GENERAL";"TAB5",#N/A,TRUE,"GENERAL"}</definedName>
    <definedName name="_b5" localSheetId="8" hidden="1">{"TAB1",#N/A,TRUE,"GENERAL";"TAB2",#N/A,TRUE,"GENERAL";"TAB3",#N/A,TRUE,"GENERAL";"TAB4",#N/A,TRUE,"GENERAL";"TAB5",#N/A,TRUE,"GENERAL"}</definedName>
    <definedName name="_b5" localSheetId="23" hidden="1">{"TAB1",#N/A,TRUE,"GENERAL";"TAB2",#N/A,TRUE,"GENERAL";"TAB3",#N/A,TRUE,"GENERAL";"TAB4",#N/A,TRUE,"GENERAL";"TAB5",#N/A,TRUE,"GENERAL"}</definedName>
    <definedName name="_b5" hidden="1">{"TAB1",#N/A,TRUE,"GENERAL";"TAB2",#N/A,TRUE,"GENERAL";"TAB3",#N/A,TRUE,"GENERAL";"TAB4",#N/A,TRUE,"GENERAL";"TAB5",#N/A,TRUE,"GENERAL"}</definedName>
    <definedName name="_b6" localSheetId="8" hidden="1">{"TAB1",#N/A,TRUE,"GENERAL";"TAB2",#N/A,TRUE,"GENERAL";"TAB3",#N/A,TRUE,"GENERAL";"TAB4",#N/A,TRUE,"GENERAL";"TAB5",#N/A,TRUE,"GENERAL"}</definedName>
    <definedName name="_b6" localSheetId="23" hidden="1">{"TAB1",#N/A,TRUE,"GENERAL";"TAB2",#N/A,TRUE,"GENERAL";"TAB3",#N/A,TRUE,"GENERAL";"TAB4",#N/A,TRUE,"GENERAL";"TAB5",#N/A,TRUE,"GENERAL"}</definedName>
    <definedName name="_b6" hidden="1">{"TAB1",#N/A,TRUE,"GENERAL";"TAB2",#N/A,TRUE,"GENERAL";"TAB3",#N/A,TRUE,"GENERAL";"TAB4",#N/A,TRUE,"GENERAL";"TAB5",#N/A,TRUE,"GENERAL"}</definedName>
    <definedName name="_b7" localSheetId="8" hidden="1">{"via1",#N/A,TRUE,"general";"via2",#N/A,TRUE,"general";"via3",#N/A,TRUE,"general"}</definedName>
    <definedName name="_b7" localSheetId="23" hidden="1">{"via1",#N/A,TRUE,"general";"via2",#N/A,TRUE,"general";"via3",#N/A,TRUE,"general"}</definedName>
    <definedName name="_b7" hidden="1">{"via1",#N/A,TRUE,"general";"via2",#N/A,TRUE,"general";"via3",#N/A,TRUE,"general"}</definedName>
    <definedName name="_b8" localSheetId="8" hidden="1">{"via1",#N/A,TRUE,"general";"via2",#N/A,TRUE,"general";"via3",#N/A,TRUE,"general"}</definedName>
    <definedName name="_b8" localSheetId="23" hidden="1">{"via1",#N/A,TRUE,"general";"via2",#N/A,TRUE,"general";"via3",#N/A,TRUE,"general"}</definedName>
    <definedName name="_b8" hidden="1">{"via1",#N/A,TRUE,"general";"via2",#N/A,TRUE,"general";"via3",#N/A,TRUE,"general"}</definedName>
    <definedName name="_bb9" localSheetId="8" hidden="1">{"TAB1",#N/A,TRUE,"GENERAL";"TAB2",#N/A,TRUE,"GENERAL";"TAB3",#N/A,TRUE,"GENERAL";"TAB4",#N/A,TRUE,"GENERAL";"TAB5",#N/A,TRUE,"GENERAL"}</definedName>
    <definedName name="_bb9" localSheetId="23" hidden="1">{"TAB1",#N/A,TRUE,"GENERAL";"TAB2",#N/A,TRUE,"GENERAL";"TAB3",#N/A,TRUE,"GENERAL";"TAB4",#N/A,TRUE,"GENERAL";"TAB5",#N/A,TRUE,"GENERAL"}</definedName>
    <definedName name="_bb9" hidden="1">{"TAB1",#N/A,TRUE,"GENERAL";"TAB2",#N/A,TRUE,"GENERAL";"TAB3",#N/A,TRUE,"GENERAL";"TAB4",#N/A,TRUE,"GENERAL";"TAB5",#N/A,TRUE,"GENERAL"}</definedName>
    <definedName name="_bgb5" localSheetId="8" hidden="1">{"TAB1",#N/A,TRUE,"GENERAL";"TAB2",#N/A,TRUE,"GENERAL";"TAB3",#N/A,TRUE,"GENERAL";"TAB4",#N/A,TRUE,"GENERAL";"TAB5",#N/A,TRUE,"GENERAL"}</definedName>
    <definedName name="_bgb5" localSheetId="23"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8">#REF!</definedName>
    <definedName name="_EST1" localSheetId="23">#REF!</definedName>
    <definedName name="_EST1" localSheetId="0">#REF!</definedName>
    <definedName name="_EST1">#REF!</definedName>
    <definedName name="_EST10" localSheetId="8">#REF!</definedName>
    <definedName name="_EST10" localSheetId="23">#REF!</definedName>
    <definedName name="_EST10" localSheetId="0">#REF!</definedName>
    <definedName name="_EST10">#REF!</definedName>
    <definedName name="_EST11" localSheetId="8">#REF!</definedName>
    <definedName name="_EST11" localSheetId="23">#REF!</definedName>
    <definedName name="_EST11" localSheetId="0">#REF!</definedName>
    <definedName name="_EST11">#REF!</definedName>
    <definedName name="_EST12" localSheetId="8">#REF!</definedName>
    <definedName name="_EST12" localSheetId="23">#REF!</definedName>
    <definedName name="_EST12" localSheetId="0">#REF!</definedName>
    <definedName name="_EST12">#REF!</definedName>
    <definedName name="_EST13" localSheetId="8">#REF!</definedName>
    <definedName name="_EST13" localSheetId="23">#REF!</definedName>
    <definedName name="_EST13" localSheetId="0">#REF!</definedName>
    <definedName name="_EST13">#REF!</definedName>
    <definedName name="_EST14" localSheetId="8">#REF!</definedName>
    <definedName name="_EST14" localSheetId="23">#REF!</definedName>
    <definedName name="_EST14" localSheetId="0">#REF!</definedName>
    <definedName name="_EST14">#REF!</definedName>
    <definedName name="_EST15" localSheetId="8">#REF!</definedName>
    <definedName name="_EST15" localSheetId="23">#REF!</definedName>
    <definedName name="_EST15" localSheetId="0">#REF!</definedName>
    <definedName name="_EST15">#REF!</definedName>
    <definedName name="_EST16" localSheetId="8">#REF!</definedName>
    <definedName name="_EST16" localSheetId="23">#REF!</definedName>
    <definedName name="_EST16" localSheetId="0">#REF!</definedName>
    <definedName name="_EST16">#REF!</definedName>
    <definedName name="_EST17" localSheetId="8">#REF!</definedName>
    <definedName name="_EST17" localSheetId="23">#REF!</definedName>
    <definedName name="_EST17" localSheetId="0">#REF!</definedName>
    <definedName name="_EST17">#REF!</definedName>
    <definedName name="_EST18" localSheetId="8">#REF!</definedName>
    <definedName name="_EST18" localSheetId="23">#REF!</definedName>
    <definedName name="_EST18" localSheetId="0">#REF!</definedName>
    <definedName name="_EST18">#REF!</definedName>
    <definedName name="_EST19" localSheetId="8">#REF!</definedName>
    <definedName name="_EST19" localSheetId="23">#REF!</definedName>
    <definedName name="_EST19" localSheetId="0">#REF!</definedName>
    <definedName name="_EST19">#REF!</definedName>
    <definedName name="_EST2" localSheetId="8">#REF!</definedName>
    <definedName name="_EST2" localSheetId="23">#REF!</definedName>
    <definedName name="_EST2" localSheetId="0">#REF!</definedName>
    <definedName name="_EST2">#REF!</definedName>
    <definedName name="_EST3" localSheetId="8">#REF!</definedName>
    <definedName name="_EST3" localSheetId="23">#REF!</definedName>
    <definedName name="_EST3" localSheetId="0">#REF!</definedName>
    <definedName name="_EST3">#REF!</definedName>
    <definedName name="_EST4" localSheetId="8">#REF!</definedName>
    <definedName name="_EST4" localSheetId="23">#REF!</definedName>
    <definedName name="_EST4" localSheetId="0">#REF!</definedName>
    <definedName name="_EST4">#REF!</definedName>
    <definedName name="_EST5" localSheetId="8">#REF!</definedName>
    <definedName name="_EST5" localSheetId="23">#REF!</definedName>
    <definedName name="_EST5" localSheetId="0">#REF!</definedName>
    <definedName name="_EST5">#REF!</definedName>
    <definedName name="_EST6" localSheetId="8">#REF!</definedName>
    <definedName name="_EST6" localSheetId="23">#REF!</definedName>
    <definedName name="_EST6" localSheetId="0">#REF!</definedName>
    <definedName name="_EST6">#REF!</definedName>
    <definedName name="_EST7" localSheetId="8">#REF!</definedName>
    <definedName name="_EST7" localSheetId="23">#REF!</definedName>
    <definedName name="_EST7" localSheetId="0">#REF!</definedName>
    <definedName name="_EST7">#REF!</definedName>
    <definedName name="_EST8" localSheetId="8">#REF!</definedName>
    <definedName name="_EST8" localSheetId="23">#REF!</definedName>
    <definedName name="_EST8" localSheetId="0">#REF!</definedName>
    <definedName name="_EST8">#REF!</definedName>
    <definedName name="_EST9" localSheetId="8">#REF!</definedName>
    <definedName name="_EST9" localSheetId="23">#REF!</definedName>
    <definedName name="_EST9" localSheetId="0">#REF!</definedName>
    <definedName name="_EST9">#REF!</definedName>
    <definedName name="_EXC1" localSheetId="8">#REF!</definedName>
    <definedName name="_EXC1" localSheetId="23">#REF!</definedName>
    <definedName name="_EXC1" localSheetId="0">#REF!</definedName>
    <definedName name="_EXC1">#REF!</definedName>
    <definedName name="_EXC10" localSheetId="8">#REF!</definedName>
    <definedName name="_EXC10" localSheetId="23">#REF!</definedName>
    <definedName name="_EXC10" localSheetId="0">#REF!</definedName>
    <definedName name="_EXC10">#REF!</definedName>
    <definedName name="_EXC11" localSheetId="8">#REF!</definedName>
    <definedName name="_EXC11" localSheetId="23">#REF!</definedName>
    <definedName name="_EXC11" localSheetId="0">#REF!</definedName>
    <definedName name="_EXC11">#REF!</definedName>
    <definedName name="_EXC12" localSheetId="8">#REF!</definedName>
    <definedName name="_EXC12" localSheetId="23">#REF!</definedName>
    <definedName name="_EXC12" localSheetId="0">#REF!</definedName>
    <definedName name="_EXC12">#REF!</definedName>
    <definedName name="_EXC2" localSheetId="8">#REF!</definedName>
    <definedName name="_EXC2" localSheetId="23">#REF!</definedName>
    <definedName name="_EXC2" localSheetId="0">#REF!</definedName>
    <definedName name="_EXC2">#REF!</definedName>
    <definedName name="_EXC3" localSheetId="8">#REF!</definedName>
    <definedName name="_EXC3" localSheetId="23">#REF!</definedName>
    <definedName name="_EXC3" localSheetId="0">#REF!</definedName>
    <definedName name="_EXC3">#REF!</definedName>
    <definedName name="_EXC4" localSheetId="8">#REF!</definedName>
    <definedName name="_EXC4" localSheetId="23">#REF!</definedName>
    <definedName name="_EXC4" localSheetId="0">#REF!</definedName>
    <definedName name="_EXC4">#REF!</definedName>
    <definedName name="_EXC5" localSheetId="8">#REF!</definedName>
    <definedName name="_EXC5" localSheetId="23">#REF!</definedName>
    <definedName name="_EXC5" localSheetId="0">#REF!</definedName>
    <definedName name="_EXC5">#REF!</definedName>
    <definedName name="_EXC6" localSheetId="8">#REF!</definedName>
    <definedName name="_EXC6" localSheetId="23">#REF!</definedName>
    <definedName name="_EXC6" localSheetId="0">#REF!</definedName>
    <definedName name="_EXC6">#REF!</definedName>
    <definedName name="_EXC7" localSheetId="8">#REF!</definedName>
    <definedName name="_EXC7" localSheetId="23">#REF!</definedName>
    <definedName name="_EXC7" localSheetId="0">#REF!</definedName>
    <definedName name="_EXC7">#REF!</definedName>
    <definedName name="_EXC8" localSheetId="8">#REF!</definedName>
    <definedName name="_EXC8" localSheetId="23">#REF!</definedName>
    <definedName name="_EXC8" localSheetId="0">#REF!</definedName>
    <definedName name="_EXC8">#REF!</definedName>
    <definedName name="_EXC9" localSheetId="8">#REF!</definedName>
    <definedName name="_EXC9" localSheetId="23">#REF!</definedName>
    <definedName name="_EXC9" localSheetId="0">#REF!</definedName>
    <definedName name="_EXC9">#REF!</definedName>
    <definedName name="_Fill" localSheetId="8" hidden="1">#REF!</definedName>
    <definedName name="_Fill" localSheetId="23" hidden="1">#REF!</definedName>
    <definedName name="_Fill" localSheetId="0" hidden="1">#REF!</definedName>
    <definedName name="_Fill" hidden="1">#REF!</definedName>
    <definedName name="_xlnm._FilterDatabase" localSheetId="0" hidden="1">'propuesta economica'!$C$1:$C$60</definedName>
    <definedName name="_G1">#N/A</definedName>
    <definedName name="_g2" localSheetId="8" hidden="1">{"TAB1",#N/A,TRUE,"GENERAL";"TAB2",#N/A,TRUE,"GENERAL";"TAB3",#N/A,TRUE,"GENERAL";"TAB4",#N/A,TRUE,"GENERAL";"TAB5",#N/A,TRUE,"GENERAL"}</definedName>
    <definedName name="_g2" localSheetId="23" hidden="1">{"TAB1",#N/A,TRUE,"GENERAL";"TAB2",#N/A,TRUE,"GENERAL";"TAB3",#N/A,TRUE,"GENERAL";"TAB4",#N/A,TRUE,"GENERAL";"TAB5",#N/A,TRUE,"GENERAL"}</definedName>
    <definedName name="_g2" hidden="1">{"TAB1",#N/A,TRUE,"GENERAL";"TAB2",#N/A,TRUE,"GENERAL";"TAB3",#N/A,TRUE,"GENERAL";"TAB4",#N/A,TRUE,"GENERAL";"TAB5",#N/A,TRUE,"GENERAL"}</definedName>
    <definedName name="_g3" localSheetId="8" hidden="1">{"via1",#N/A,TRUE,"general";"via2",#N/A,TRUE,"general";"via3",#N/A,TRUE,"general"}</definedName>
    <definedName name="_g3" localSheetId="23" hidden="1">{"via1",#N/A,TRUE,"general";"via2",#N/A,TRUE,"general";"via3",#N/A,TRUE,"general"}</definedName>
    <definedName name="_g3" hidden="1">{"via1",#N/A,TRUE,"general";"via2",#N/A,TRUE,"general";"via3",#N/A,TRUE,"general"}</definedName>
    <definedName name="_g4" localSheetId="8" hidden="1">{"via1",#N/A,TRUE,"general";"via2",#N/A,TRUE,"general";"via3",#N/A,TRUE,"general"}</definedName>
    <definedName name="_g4" localSheetId="23" hidden="1">{"via1",#N/A,TRUE,"general";"via2",#N/A,TRUE,"general";"via3",#N/A,TRUE,"general"}</definedName>
    <definedName name="_g4" hidden="1">{"via1",#N/A,TRUE,"general";"via2",#N/A,TRUE,"general";"via3",#N/A,TRUE,"general"}</definedName>
    <definedName name="_g5" localSheetId="8" hidden="1">{"via1",#N/A,TRUE,"general";"via2",#N/A,TRUE,"general";"via3",#N/A,TRUE,"general"}</definedName>
    <definedName name="_g5" localSheetId="23" hidden="1">{"via1",#N/A,TRUE,"general";"via2",#N/A,TRUE,"general";"via3",#N/A,TRUE,"general"}</definedName>
    <definedName name="_g5" hidden="1">{"via1",#N/A,TRUE,"general";"via2",#N/A,TRUE,"general";"via3",#N/A,TRUE,"general"}</definedName>
    <definedName name="_g6" localSheetId="8" hidden="1">{"via1",#N/A,TRUE,"general";"via2",#N/A,TRUE,"general";"via3",#N/A,TRUE,"general"}</definedName>
    <definedName name="_g6" localSheetId="23" hidden="1">{"via1",#N/A,TRUE,"general";"via2",#N/A,TRUE,"general";"via3",#N/A,TRUE,"general"}</definedName>
    <definedName name="_g6" hidden="1">{"via1",#N/A,TRUE,"general";"via2",#N/A,TRUE,"general";"via3",#N/A,TRUE,"general"}</definedName>
    <definedName name="_g7" localSheetId="8" hidden="1">{"TAB1",#N/A,TRUE,"GENERAL";"TAB2",#N/A,TRUE,"GENERAL";"TAB3",#N/A,TRUE,"GENERAL";"TAB4",#N/A,TRUE,"GENERAL";"TAB5",#N/A,TRUE,"GENERAL"}</definedName>
    <definedName name="_g7" localSheetId="23" hidden="1">{"TAB1",#N/A,TRUE,"GENERAL";"TAB2",#N/A,TRUE,"GENERAL";"TAB3",#N/A,TRUE,"GENERAL";"TAB4",#N/A,TRUE,"GENERAL";"TAB5",#N/A,TRUE,"GENERAL"}</definedName>
    <definedName name="_g7" hidden="1">{"TAB1",#N/A,TRUE,"GENERAL";"TAB2",#N/A,TRUE,"GENERAL";"TAB3",#N/A,TRUE,"GENERAL";"TAB4",#N/A,TRUE,"GENERAL";"TAB5",#N/A,TRUE,"GENERAL"}</definedName>
    <definedName name="_GR1" localSheetId="8" hidden="1">{"TAB1",#N/A,TRUE,"GENERAL";"TAB2",#N/A,TRUE,"GENERAL";"TAB3",#N/A,TRUE,"GENERAL";"TAB4",#N/A,TRUE,"GENERAL";"TAB5",#N/A,TRUE,"GENERAL"}</definedName>
    <definedName name="_GR1" localSheetId="23" hidden="1">{"TAB1",#N/A,TRUE,"GENERAL";"TAB2",#N/A,TRUE,"GENERAL";"TAB3",#N/A,TRUE,"GENERAL";"TAB4",#N/A,TRUE,"GENERAL";"TAB5",#N/A,TRUE,"GENERAL"}</definedName>
    <definedName name="_GR1" hidden="1">{"TAB1",#N/A,TRUE,"GENERAL";"TAB2",#N/A,TRUE,"GENERAL";"TAB3",#N/A,TRUE,"GENERAL";"TAB4",#N/A,TRUE,"GENERAL";"TAB5",#N/A,TRUE,"GENERAL"}</definedName>
    <definedName name="_gtr4" localSheetId="8" hidden="1">{"via1",#N/A,TRUE,"general";"via2",#N/A,TRUE,"general";"via3",#N/A,TRUE,"general"}</definedName>
    <definedName name="_gtr4" localSheetId="23" hidden="1">{"via1",#N/A,TRUE,"general";"via2",#N/A,TRUE,"general";"via3",#N/A,TRUE,"general"}</definedName>
    <definedName name="_gtr4" hidden="1">{"via1",#N/A,TRUE,"general";"via2",#N/A,TRUE,"general";"via3",#N/A,TRUE,"general"}</definedName>
    <definedName name="_h2" localSheetId="8" hidden="1">{"via1",#N/A,TRUE,"general";"via2",#N/A,TRUE,"general";"via3",#N/A,TRUE,"general"}</definedName>
    <definedName name="_h2" localSheetId="23" hidden="1">{"via1",#N/A,TRUE,"general";"via2",#N/A,TRUE,"general";"via3",#N/A,TRUE,"general"}</definedName>
    <definedName name="_h2" hidden="1">{"via1",#N/A,TRUE,"general";"via2",#N/A,TRUE,"general";"via3",#N/A,TRUE,"general"}</definedName>
    <definedName name="_h3" localSheetId="8" hidden="1">{"via1",#N/A,TRUE,"general";"via2",#N/A,TRUE,"general";"via3",#N/A,TRUE,"general"}</definedName>
    <definedName name="_h3" localSheetId="23" hidden="1">{"via1",#N/A,TRUE,"general";"via2",#N/A,TRUE,"general";"via3",#N/A,TRUE,"general"}</definedName>
    <definedName name="_h3" hidden="1">{"via1",#N/A,TRUE,"general";"via2",#N/A,TRUE,"general";"via3",#N/A,TRUE,"general"}</definedName>
    <definedName name="_h4" localSheetId="8" hidden="1">{"TAB1",#N/A,TRUE,"GENERAL";"TAB2",#N/A,TRUE,"GENERAL";"TAB3",#N/A,TRUE,"GENERAL";"TAB4",#N/A,TRUE,"GENERAL";"TAB5",#N/A,TRUE,"GENERAL"}</definedName>
    <definedName name="_h4" localSheetId="23" hidden="1">{"TAB1",#N/A,TRUE,"GENERAL";"TAB2",#N/A,TRUE,"GENERAL";"TAB3",#N/A,TRUE,"GENERAL";"TAB4",#N/A,TRUE,"GENERAL";"TAB5",#N/A,TRUE,"GENERAL"}</definedName>
    <definedName name="_h4" hidden="1">{"TAB1",#N/A,TRUE,"GENERAL";"TAB2",#N/A,TRUE,"GENERAL";"TAB3",#N/A,TRUE,"GENERAL";"TAB4",#N/A,TRUE,"GENERAL";"TAB5",#N/A,TRUE,"GENERAL"}</definedName>
    <definedName name="_h5" localSheetId="8" hidden="1">{"TAB1",#N/A,TRUE,"GENERAL";"TAB2",#N/A,TRUE,"GENERAL";"TAB3",#N/A,TRUE,"GENERAL";"TAB4",#N/A,TRUE,"GENERAL";"TAB5",#N/A,TRUE,"GENERAL"}</definedName>
    <definedName name="_h5" localSheetId="23" hidden="1">{"TAB1",#N/A,TRUE,"GENERAL";"TAB2",#N/A,TRUE,"GENERAL";"TAB3",#N/A,TRUE,"GENERAL";"TAB4",#N/A,TRUE,"GENERAL";"TAB5",#N/A,TRUE,"GENERAL"}</definedName>
    <definedName name="_h5" hidden="1">{"TAB1",#N/A,TRUE,"GENERAL";"TAB2",#N/A,TRUE,"GENERAL";"TAB3",#N/A,TRUE,"GENERAL";"TAB4",#N/A,TRUE,"GENERAL";"TAB5",#N/A,TRUE,"GENERAL"}</definedName>
    <definedName name="_h6" localSheetId="8" hidden="1">{"via1",#N/A,TRUE,"general";"via2",#N/A,TRUE,"general";"via3",#N/A,TRUE,"general"}</definedName>
    <definedName name="_h6" localSheetId="23" hidden="1">{"via1",#N/A,TRUE,"general";"via2",#N/A,TRUE,"general";"via3",#N/A,TRUE,"general"}</definedName>
    <definedName name="_h6" hidden="1">{"via1",#N/A,TRUE,"general";"via2",#N/A,TRUE,"general";"via3",#N/A,TRUE,"general"}</definedName>
    <definedName name="_h7" localSheetId="8" hidden="1">{"TAB1",#N/A,TRUE,"GENERAL";"TAB2",#N/A,TRUE,"GENERAL";"TAB3",#N/A,TRUE,"GENERAL";"TAB4",#N/A,TRUE,"GENERAL";"TAB5",#N/A,TRUE,"GENERAL"}</definedName>
    <definedName name="_h7" localSheetId="23" hidden="1">{"TAB1",#N/A,TRUE,"GENERAL";"TAB2",#N/A,TRUE,"GENERAL";"TAB3",#N/A,TRUE,"GENERAL";"TAB4",#N/A,TRUE,"GENERAL";"TAB5",#N/A,TRUE,"GENERAL"}</definedName>
    <definedName name="_h7" hidden="1">{"TAB1",#N/A,TRUE,"GENERAL";"TAB2",#N/A,TRUE,"GENERAL";"TAB3",#N/A,TRUE,"GENERAL";"TAB4",#N/A,TRUE,"GENERAL";"TAB5",#N/A,TRUE,"GENERAL"}</definedName>
    <definedName name="_h8" localSheetId="8" hidden="1">{"via1",#N/A,TRUE,"general";"via2",#N/A,TRUE,"general";"via3",#N/A,TRUE,"general"}</definedName>
    <definedName name="_h8" localSheetId="23" hidden="1">{"via1",#N/A,TRUE,"general";"via2",#N/A,TRUE,"general";"via3",#N/A,TRUE,"general"}</definedName>
    <definedName name="_h8" hidden="1">{"via1",#N/A,TRUE,"general";"via2",#N/A,TRUE,"general";"via3",#N/A,TRUE,"general"}</definedName>
    <definedName name="_hfh7" localSheetId="8" hidden="1">{"via1",#N/A,TRUE,"general";"via2",#N/A,TRUE,"general";"via3",#N/A,TRUE,"general"}</definedName>
    <definedName name="_hfh7" localSheetId="23" hidden="1">{"via1",#N/A,TRUE,"general";"via2",#N/A,TRUE,"general";"via3",#N/A,TRUE,"general"}</definedName>
    <definedName name="_hfh7" hidden="1">{"via1",#N/A,TRUE,"general";"via2",#N/A,TRUE,"general";"via3",#N/A,TRUE,"general"}</definedName>
    <definedName name="_i4" localSheetId="8" hidden="1">{"via1",#N/A,TRUE,"general";"via2",#N/A,TRUE,"general";"via3",#N/A,TRUE,"general"}</definedName>
    <definedName name="_i4" localSheetId="23" hidden="1">{"via1",#N/A,TRUE,"general";"via2",#N/A,TRUE,"general";"via3",#N/A,TRUE,"general"}</definedName>
    <definedName name="_i4" hidden="1">{"via1",#N/A,TRUE,"general";"via2",#N/A,TRUE,"general";"via3",#N/A,TRUE,"general"}</definedName>
    <definedName name="_i5" localSheetId="8" hidden="1">{"TAB1",#N/A,TRUE,"GENERAL";"TAB2",#N/A,TRUE,"GENERAL";"TAB3",#N/A,TRUE,"GENERAL";"TAB4",#N/A,TRUE,"GENERAL";"TAB5",#N/A,TRUE,"GENERAL"}</definedName>
    <definedName name="_i5" localSheetId="23" hidden="1">{"TAB1",#N/A,TRUE,"GENERAL";"TAB2",#N/A,TRUE,"GENERAL";"TAB3",#N/A,TRUE,"GENERAL";"TAB4",#N/A,TRUE,"GENERAL";"TAB5",#N/A,TRUE,"GENERAL"}</definedName>
    <definedName name="_i5" hidden="1">{"TAB1",#N/A,TRUE,"GENERAL";"TAB2",#N/A,TRUE,"GENERAL";"TAB3",#N/A,TRUE,"GENERAL";"TAB4",#N/A,TRUE,"GENERAL";"TAB5",#N/A,TRUE,"GENERAL"}</definedName>
    <definedName name="_i6" localSheetId="8" hidden="1">{"TAB1",#N/A,TRUE,"GENERAL";"TAB2",#N/A,TRUE,"GENERAL";"TAB3",#N/A,TRUE,"GENERAL";"TAB4",#N/A,TRUE,"GENERAL";"TAB5",#N/A,TRUE,"GENERAL"}</definedName>
    <definedName name="_i6" localSheetId="23" hidden="1">{"TAB1",#N/A,TRUE,"GENERAL";"TAB2",#N/A,TRUE,"GENERAL";"TAB3",#N/A,TRUE,"GENERAL";"TAB4",#N/A,TRUE,"GENERAL";"TAB5",#N/A,TRUE,"GENERAL"}</definedName>
    <definedName name="_i6" hidden="1">{"TAB1",#N/A,TRUE,"GENERAL";"TAB2",#N/A,TRUE,"GENERAL";"TAB3",#N/A,TRUE,"GENERAL";"TAB4",#N/A,TRUE,"GENERAL";"TAB5",#N/A,TRUE,"GENERAL"}</definedName>
    <definedName name="_i7" localSheetId="8" hidden="1">{"via1",#N/A,TRUE,"general";"via2",#N/A,TRUE,"general";"via3",#N/A,TRUE,"general"}</definedName>
    <definedName name="_i7" localSheetId="23" hidden="1">{"via1",#N/A,TRUE,"general";"via2",#N/A,TRUE,"general";"via3",#N/A,TRUE,"general"}</definedName>
    <definedName name="_i7" hidden="1">{"via1",#N/A,TRUE,"general";"via2",#N/A,TRUE,"general";"via3",#N/A,TRUE,"general"}</definedName>
    <definedName name="_i77" localSheetId="8" hidden="1">{"TAB1",#N/A,TRUE,"GENERAL";"TAB2",#N/A,TRUE,"GENERAL";"TAB3",#N/A,TRUE,"GENERAL";"TAB4",#N/A,TRUE,"GENERAL";"TAB5",#N/A,TRUE,"GENERAL"}</definedName>
    <definedName name="_i77" localSheetId="23" hidden="1">{"TAB1",#N/A,TRUE,"GENERAL";"TAB2",#N/A,TRUE,"GENERAL";"TAB3",#N/A,TRUE,"GENERAL";"TAB4",#N/A,TRUE,"GENERAL";"TAB5",#N/A,TRUE,"GENERAL"}</definedName>
    <definedName name="_i77" hidden="1">{"TAB1",#N/A,TRUE,"GENERAL";"TAB2",#N/A,TRUE,"GENERAL";"TAB3",#N/A,TRUE,"GENERAL";"TAB4",#N/A,TRUE,"GENERAL";"TAB5",#N/A,TRUE,"GENERAL"}</definedName>
    <definedName name="_i8" localSheetId="8" hidden="1">{"via1",#N/A,TRUE,"general";"via2",#N/A,TRUE,"general";"via3",#N/A,TRUE,"general"}</definedName>
    <definedName name="_i8" localSheetId="23" hidden="1">{"via1",#N/A,TRUE,"general";"via2",#N/A,TRUE,"general";"via3",#N/A,TRUE,"general"}</definedName>
    <definedName name="_i8" hidden="1">{"via1",#N/A,TRUE,"general";"via2",#N/A,TRUE,"general";"via3",#N/A,TRUE,"general"}</definedName>
    <definedName name="_i9" localSheetId="8" hidden="1">{"TAB1",#N/A,TRUE,"GENERAL";"TAB2",#N/A,TRUE,"GENERAL";"TAB3",#N/A,TRUE,"GENERAL";"TAB4",#N/A,TRUE,"GENERAL";"TAB5",#N/A,TRUE,"GENERAL"}</definedName>
    <definedName name="_i9" localSheetId="23" hidden="1">{"TAB1",#N/A,TRUE,"GENERAL";"TAB2",#N/A,TRUE,"GENERAL";"TAB3",#N/A,TRUE,"GENERAL";"TAB4",#N/A,TRUE,"GENERAL";"TAB5",#N/A,TRUE,"GENERAL"}</definedName>
    <definedName name="_i9" hidden="1">{"TAB1",#N/A,TRUE,"GENERAL";"TAB2",#N/A,TRUE,"GENERAL";"TAB3",#N/A,TRUE,"GENERAL";"TAB4",#N/A,TRUE,"GENERAL";"TAB5",#N/A,TRUE,"GENERAL"}</definedName>
    <definedName name="_IPC2002" localSheetId="8">#REF!</definedName>
    <definedName name="_IPC2002" localSheetId="23">#REF!</definedName>
    <definedName name="_IPC2002" localSheetId="0">#REF!</definedName>
    <definedName name="_IPC2002">#REF!</definedName>
    <definedName name="_k3" localSheetId="8" hidden="1">{"TAB1",#N/A,TRUE,"GENERAL";"TAB2",#N/A,TRUE,"GENERAL";"TAB3",#N/A,TRUE,"GENERAL";"TAB4",#N/A,TRUE,"GENERAL";"TAB5",#N/A,TRUE,"GENERAL"}</definedName>
    <definedName name="_k3" localSheetId="23" hidden="1">{"TAB1",#N/A,TRUE,"GENERAL";"TAB2",#N/A,TRUE,"GENERAL";"TAB3",#N/A,TRUE,"GENERAL";"TAB4",#N/A,TRUE,"GENERAL";"TAB5",#N/A,TRUE,"GENERAL"}</definedName>
    <definedName name="_k3" hidden="1">{"TAB1",#N/A,TRUE,"GENERAL";"TAB2",#N/A,TRUE,"GENERAL";"TAB3",#N/A,TRUE,"GENERAL";"TAB4",#N/A,TRUE,"GENERAL";"TAB5",#N/A,TRUE,"GENERAL"}</definedName>
    <definedName name="_k4" localSheetId="8" hidden="1">{"via1",#N/A,TRUE,"general";"via2",#N/A,TRUE,"general";"via3",#N/A,TRUE,"general"}</definedName>
    <definedName name="_k4" localSheetId="23" hidden="1">{"via1",#N/A,TRUE,"general";"via2",#N/A,TRUE,"general";"via3",#N/A,TRUE,"general"}</definedName>
    <definedName name="_k4" hidden="1">{"via1",#N/A,TRUE,"general";"via2",#N/A,TRUE,"general";"via3",#N/A,TRUE,"general"}</definedName>
    <definedName name="_k5" localSheetId="8" hidden="1">{"via1",#N/A,TRUE,"general";"via2",#N/A,TRUE,"general";"via3",#N/A,TRUE,"general"}</definedName>
    <definedName name="_k5" localSheetId="23" hidden="1">{"via1",#N/A,TRUE,"general";"via2",#N/A,TRUE,"general";"via3",#N/A,TRUE,"general"}</definedName>
    <definedName name="_k5" hidden="1">{"via1",#N/A,TRUE,"general";"via2",#N/A,TRUE,"general";"via3",#N/A,TRUE,"general"}</definedName>
    <definedName name="_k6" localSheetId="8" hidden="1">{"TAB1",#N/A,TRUE,"GENERAL";"TAB2",#N/A,TRUE,"GENERAL";"TAB3",#N/A,TRUE,"GENERAL";"TAB4",#N/A,TRUE,"GENERAL";"TAB5",#N/A,TRUE,"GENERAL"}</definedName>
    <definedName name="_k6" localSheetId="23" hidden="1">{"TAB1",#N/A,TRUE,"GENERAL";"TAB2",#N/A,TRUE,"GENERAL";"TAB3",#N/A,TRUE,"GENERAL";"TAB4",#N/A,TRUE,"GENERAL";"TAB5",#N/A,TRUE,"GENERAL"}</definedName>
    <definedName name="_k6" hidden="1">{"TAB1",#N/A,TRUE,"GENERAL";"TAB2",#N/A,TRUE,"GENERAL";"TAB3",#N/A,TRUE,"GENERAL";"TAB4",#N/A,TRUE,"GENERAL";"TAB5",#N/A,TRUE,"GENERAL"}</definedName>
    <definedName name="_k7" localSheetId="8" hidden="1">{"via1",#N/A,TRUE,"general";"via2",#N/A,TRUE,"general";"via3",#N/A,TRUE,"general"}</definedName>
    <definedName name="_k7" localSheetId="23" hidden="1">{"via1",#N/A,TRUE,"general";"via2",#N/A,TRUE,"general";"via3",#N/A,TRUE,"general"}</definedName>
    <definedName name="_k7" hidden="1">{"via1",#N/A,TRUE,"general";"via2",#N/A,TRUE,"general";"via3",#N/A,TRUE,"general"}</definedName>
    <definedName name="_k8" localSheetId="8" hidden="1">{"via1",#N/A,TRUE,"general";"via2",#N/A,TRUE,"general";"via3",#N/A,TRUE,"general"}</definedName>
    <definedName name="_k8" localSheetId="23" hidden="1">{"via1",#N/A,TRUE,"general";"via2",#N/A,TRUE,"general";"via3",#N/A,TRUE,"general"}</definedName>
    <definedName name="_k8" hidden="1">{"via1",#N/A,TRUE,"general";"via2",#N/A,TRUE,"general";"via3",#N/A,TRUE,"general"}</definedName>
    <definedName name="_k9" localSheetId="8" hidden="1">{"TAB1",#N/A,TRUE,"GENERAL";"TAB2",#N/A,TRUE,"GENERAL";"TAB3",#N/A,TRUE,"GENERAL";"TAB4",#N/A,TRUE,"GENERAL";"TAB5",#N/A,TRUE,"GENERAL"}</definedName>
    <definedName name="_k9" localSheetId="23" hidden="1">{"TAB1",#N/A,TRUE,"GENERAL";"TAB2",#N/A,TRUE,"GENERAL";"TAB3",#N/A,TRUE,"GENERAL";"TAB4",#N/A,TRUE,"GENERAL";"TAB5",#N/A,TRUE,"GENERAL"}</definedName>
    <definedName name="_k9" hidden="1">{"TAB1",#N/A,TRUE,"GENERAL";"TAB2",#N/A,TRUE,"GENERAL";"TAB3",#N/A,TRUE,"GENERAL";"TAB4",#N/A,TRUE,"GENERAL";"TAB5",#N/A,TRUE,"GENERAL"}</definedName>
    <definedName name="_Key1" localSheetId="8" hidden="1">#REF!</definedName>
    <definedName name="_Key1" localSheetId="23" hidden="1">#REF!</definedName>
    <definedName name="_Key1" localSheetId="0" hidden="1">#REF!</definedName>
    <definedName name="_Key1" hidden="1">#REF!</definedName>
    <definedName name="_Key2" localSheetId="8" hidden="1">#REF!</definedName>
    <definedName name="_Key2" localSheetId="23" hidden="1">#REF!</definedName>
    <definedName name="_Key2" localSheetId="0" hidden="1">#REF!</definedName>
    <definedName name="_Key2" hidden="1">#REF!</definedName>
    <definedName name="_kjk6" localSheetId="8" hidden="1">{"TAB1",#N/A,TRUE,"GENERAL";"TAB2",#N/A,TRUE,"GENERAL";"TAB3",#N/A,TRUE,"GENERAL";"TAB4",#N/A,TRUE,"GENERAL";"TAB5",#N/A,TRUE,"GENERAL"}</definedName>
    <definedName name="_kjk6" localSheetId="23" hidden="1">{"TAB1",#N/A,TRUE,"GENERAL";"TAB2",#N/A,TRUE,"GENERAL";"TAB3",#N/A,TRUE,"GENERAL";"TAB4",#N/A,TRUE,"GENERAL";"TAB5",#N/A,TRUE,"GENERAL"}</definedName>
    <definedName name="_kjk6" hidden="1">{"TAB1",#N/A,TRUE,"GENERAL";"TAB2",#N/A,TRUE,"GENERAL";"TAB3",#N/A,TRUE,"GENERAL";"TAB4",#N/A,TRUE,"GENERAL";"TAB5",#N/A,TRUE,"GENERAL"}</definedName>
    <definedName name="_m3" localSheetId="8" hidden="1">{"via1",#N/A,TRUE,"general";"via2",#N/A,TRUE,"general";"via3",#N/A,TRUE,"general"}</definedName>
    <definedName name="_m3" localSheetId="23" hidden="1">{"via1",#N/A,TRUE,"general";"via2",#N/A,TRUE,"general";"via3",#N/A,TRUE,"general"}</definedName>
    <definedName name="_m3" hidden="1">{"via1",#N/A,TRUE,"general";"via2",#N/A,TRUE,"general";"via3",#N/A,TRUE,"general"}</definedName>
    <definedName name="_m4" localSheetId="8" hidden="1">{"TAB1",#N/A,TRUE,"GENERAL";"TAB2",#N/A,TRUE,"GENERAL";"TAB3",#N/A,TRUE,"GENERAL";"TAB4",#N/A,TRUE,"GENERAL";"TAB5",#N/A,TRUE,"GENERAL"}</definedName>
    <definedName name="_m4" localSheetId="23" hidden="1">{"TAB1",#N/A,TRUE,"GENERAL";"TAB2",#N/A,TRUE,"GENERAL";"TAB3",#N/A,TRUE,"GENERAL";"TAB4",#N/A,TRUE,"GENERAL";"TAB5",#N/A,TRUE,"GENERAL"}</definedName>
    <definedName name="_m4" hidden="1">{"TAB1",#N/A,TRUE,"GENERAL";"TAB2",#N/A,TRUE,"GENERAL";"TAB3",#N/A,TRUE,"GENERAL";"TAB4",#N/A,TRUE,"GENERAL";"TAB5",#N/A,TRUE,"GENERAL"}</definedName>
    <definedName name="_m5" localSheetId="8" hidden="1">{"via1",#N/A,TRUE,"general";"via2",#N/A,TRUE,"general";"via3",#N/A,TRUE,"general"}</definedName>
    <definedName name="_m5" localSheetId="23" hidden="1">{"via1",#N/A,TRUE,"general";"via2",#N/A,TRUE,"general";"via3",#N/A,TRUE,"general"}</definedName>
    <definedName name="_m5" hidden="1">{"via1",#N/A,TRUE,"general";"via2",#N/A,TRUE,"general";"via3",#N/A,TRUE,"general"}</definedName>
    <definedName name="_m6" localSheetId="8" hidden="1">{"TAB1",#N/A,TRUE,"GENERAL";"TAB2",#N/A,TRUE,"GENERAL";"TAB3",#N/A,TRUE,"GENERAL";"TAB4",#N/A,TRUE,"GENERAL";"TAB5",#N/A,TRUE,"GENERAL"}</definedName>
    <definedName name="_m6" localSheetId="23" hidden="1">{"TAB1",#N/A,TRUE,"GENERAL";"TAB2",#N/A,TRUE,"GENERAL";"TAB3",#N/A,TRUE,"GENERAL";"TAB4",#N/A,TRUE,"GENERAL";"TAB5",#N/A,TRUE,"GENERAL"}</definedName>
    <definedName name="_m6" hidden="1">{"TAB1",#N/A,TRUE,"GENERAL";"TAB2",#N/A,TRUE,"GENERAL";"TAB3",#N/A,TRUE,"GENERAL";"TAB4",#N/A,TRUE,"GENERAL";"TAB5",#N/A,TRUE,"GENERAL"}</definedName>
    <definedName name="_m7" localSheetId="8" hidden="1">{"TAB1",#N/A,TRUE,"GENERAL";"TAB2",#N/A,TRUE,"GENERAL";"TAB3",#N/A,TRUE,"GENERAL";"TAB4",#N/A,TRUE,"GENERAL";"TAB5",#N/A,TRUE,"GENERAL"}</definedName>
    <definedName name="_m7" localSheetId="23" hidden="1">{"TAB1",#N/A,TRUE,"GENERAL";"TAB2",#N/A,TRUE,"GENERAL";"TAB3",#N/A,TRUE,"GENERAL";"TAB4",#N/A,TRUE,"GENERAL";"TAB5",#N/A,TRUE,"GENERAL"}</definedName>
    <definedName name="_m7" hidden="1">{"TAB1",#N/A,TRUE,"GENERAL";"TAB2",#N/A,TRUE,"GENERAL";"TAB3",#N/A,TRUE,"GENERAL";"TAB4",#N/A,TRUE,"GENERAL";"TAB5",#N/A,TRUE,"GENERAL"}</definedName>
    <definedName name="_m8" localSheetId="8" hidden="1">{"via1",#N/A,TRUE,"general";"via2",#N/A,TRUE,"general";"via3",#N/A,TRUE,"general"}</definedName>
    <definedName name="_m8" localSheetId="23" hidden="1">{"via1",#N/A,TRUE,"general";"via2",#N/A,TRUE,"general";"via3",#N/A,TRUE,"general"}</definedName>
    <definedName name="_m8" hidden="1">{"via1",#N/A,TRUE,"general";"via2",#N/A,TRUE,"general";"via3",#N/A,TRUE,"general"}</definedName>
    <definedName name="_m9" localSheetId="8" hidden="1">{"via1",#N/A,TRUE,"general";"via2",#N/A,TRUE,"general";"via3",#N/A,TRUE,"general"}</definedName>
    <definedName name="_m9" localSheetId="23" hidden="1">{"via1",#N/A,TRUE,"general";"via2",#N/A,TRUE,"general";"via3",#N/A,TRUE,"general"}</definedName>
    <definedName name="_m9" hidden="1">{"via1",#N/A,TRUE,"general";"via2",#N/A,TRUE,"general";"via3",#N/A,TRUE,"general"}</definedName>
    <definedName name="_MA2" localSheetId="8">#REF!</definedName>
    <definedName name="_MA2" localSheetId="23">#REF!</definedName>
    <definedName name="_MA2" localSheetId="0">#REF!</definedName>
    <definedName name="_MA2">#REF!</definedName>
    <definedName name="_n3" localSheetId="8" hidden="1">{"TAB1",#N/A,TRUE,"GENERAL";"TAB2",#N/A,TRUE,"GENERAL";"TAB3",#N/A,TRUE,"GENERAL";"TAB4",#N/A,TRUE,"GENERAL";"TAB5",#N/A,TRUE,"GENERAL"}</definedName>
    <definedName name="_n3" localSheetId="23" hidden="1">{"TAB1",#N/A,TRUE,"GENERAL";"TAB2",#N/A,TRUE,"GENERAL";"TAB3",#N/A,TRUE,"GENERAL";"TAB4",#N/A,TRUE,"GENERAL";"TAB5",#N/A,TRUE,"GENERAL"}</definedName>
    <definedName name="_n3" hidden="1">{"TAB1",#N/A,TRUE,"GENERAL";"TAB2",#N/A,TRUE,"GENERAL";"TAB3",#N/A,TRUE,"GENERAL";"TAB4",#N/A,TRUE,"GENERAL";"TAB5",#N/A,TRUE,"GENERAL"}</definedName>
    <definedName name="_n4" localSheetId="8" hidden="1">{"via1",#N/A,TRUE,"general";"via2",#N/A,TRUE,"general";"via3",#N/A,TRUE,"general"}</definedName>
    <definedName name="_n4" localSheetId="23" hidden="1">{"via1",#N/A,TRUE,"general";"via2",#N/A,TRUE,"general";"via3",#N/A,TRUE,"general"}</definedName>
    <definedName name="_n4" hidden="1">{"via1",#N/A,TRUE,"general";"via2",#N/A,TRUE,"general";"via3",#N/A,TRUE,"general"}</definedName>
    <definedName name="_n5" localSheetId="8" hidden="1">{"TAB1",#N/A,TRUE,"GENERAL";"TAB2",#N/A,TRUE,"GENERAL";"TAB3",#N/A,TRUE,"GENERAL";"TAB4",#N/A,TRUE,"GENERAL";"TAB5",#N/A,TRUE,"GENERAL"}</definedName>
    <definedName name="_n5" localSheetId="23" hidden="1">{"TAB1",#N/A,TRUE,"GENERAL";"TAB2",#N/A,TRUE,"GENERAL";"TAB3",#N/A,TRUE,"GENERAL";"TAB4",#N/A,TRUE,"GENERAL";"TAB5",#N/A,TRUE,"GENERAL"}</definedName>
    <definedName name="_n5" hidden="1">{"TAB1",#N/A,TRUE,"GENERAL";"TAB2",#N/A,TRUE,"GENERAL";"TAB3",#N/A,TRUE,"GENERAL";"TAB4",#N/A,TRUE,"GENERAL";"TAB5",#N/A,TRUE,"GENERAL"}</definedName>
    <definedName name="_nyn7" localSheetId="8" hidden="1">{"via1",#N/A,TRUE,"general";"via2",#N/A,TRUE,"general";"via3",#N/A,TRUE,"general"}</definedName>
    <definedName name="_nyn7" localSheetId="23" hidden="1">{"via1",#N/A,TRUE,"general";"via2",#N/A,TRUE,"general";"via3",#N/A,TRUE,"general"}</definedName>
    <definedName name="_nyn7" hidden="1">{"via1",#N/A,TRUE,"general";"via2",#N/A,TRUE,"general";"via3",#N/A,TRUE,"general"}</definedName>
    <definedName name="_o4" localSheetId="8" hidden="1">{"via1",#N/A,TRUE,"general";"via2",#N/A,TRUE,"general";"via3",#N/A,TRUE,"general"}</definedName>
    <definedName name="_o4" localSheetId="23" hidden="1">{"via1",#N/A,TRUE,"general";"via2",#N/A,TRUE,"general";"via3",#N/A,TRUE,"general"}</definedName>
    <definedName name="_o4" hidden="1">{"via1",#N/A,TRUE,"general";"via2",#N/A,TRUE,"general";"via3",#N/A,TRUE,"general"}</definedName>
    <definedName name="_o5" localSheetId="8" hidden="1">{"TAB1",#N/A,TRUE,"GENERAL";"TAB2",#N/A,TRUE,"GENERAL";"TAB3",#N/A,TRUE,"GENERAL";"TAB4",#N/A,TRUE,"GENERAL";"TAB5",#N/A,TRUE,"GENERAL"}</definedName>
    <definedName name="_o5" localSheetId="23" hidden="1">{"TAB1",#N/A,TRUE,"GENERAL";"TAB2",#N/A,TRUE,"GENERAL";"TAB3",#N/A,TRUE,"GENERAL";"TAB4",#N/A,TRUE,"GENERAL";"TAB5",#N/A,TRUE,"GENERAL"}</definedName>
    <definedName name="_o5" hidden="1">{"TAB1",#N/A,TRUE,"GENERAL";"TAB2",#N/A,TRUE,"GENERAL";"TAB3",#N/A,TRUE,"GENERAL";"TAB4",#N/A,TRUE,"GENERAL";"TAB5",#N/A,TRUE,"GENERAL"}</definedName>
    <definedName name="_o6" localSheetId="8" hidden="1">{"TAB1",#N/A,TRUE,"GENERAL";"TAB2",#N/A,TRUE,"GENERAL";"TAB3",#N/A,TRUE,"GENERAL";"TAB4",#N/A,TRUE,"GENERAL";"TAB5",#N/A,TRUE,"GENERAL"}</definedName>
    <definedName name="_o6" localSheetId="23" hidden="1">{"TAB1",#N/A,TRUE,"GENERAL";"TAB2",#N/A,TRUE,"GENERAL";"TAB3",#N/A,TRUE,"GENERAL";"TAB4",#N/A,TRUE,"GENERAL";"TAB5",#N/A,TRUE,"GENERAL"}</definedName>
    <definedName name="_o6" hidden="1">{"TAB1",#N/A,TRUE,"GENERAL";"TAB2",#N/A,TRUE,"GENERAL";"TAB3",#N/A,TRUE,"GENERAL";"TAB4",#N/A,TRUE,"GENERAL";"TAB5",#N/A,TRUE,"GENERAL"}</definedName>
    <definedName name="_o7" localSheetId="8" hidden="1">{"TAB1",#N/A,TRUE,"GENERAL";"TAB2",#N/A,TRUE,"GENERAL";"TAB3",#N/A,TRUE,"GENERAL";"TAB4",#N/A,TRUE,"GENERAL";"TAB5",#N/A,TRUE,"GENERAL"}</definedName>
    <definedName name="_o7" localSheetId="23" hidden="1">{"TAB1",#N/A,TRUE,"GENERAL";"TAB2",#N/A,TRUE,"GENERAL";"TAB3",#N/A,TRUE,"GENERAL";"TAB4",#N/A,TRUE,"GENERAL";"TAB5",#N/A,TRUE,"GENERAL"}</definedName>
    <definedName name="_o7" hidden="1">{"TAB1",#N/A,TRUE,"GENERAL";"TAB2",#N/A,TRUE,"GENERAL";"TAB3",#N/A,TRUE,"GENERAL";"TAB4",#N/A,TRUE,"GENERAL";"TAB5",#N/A,TRUE,"GENERAL"}</definedName>
    <definedName name="_o8" localSheetId="8" hidden="1">{"via1",#N/A,TRUE,"general";"via2",#N/A,TRUE,"general";"via3",#N/A,TRUE,"general"}</definedName>
    <definedName name="_o8" localSheetId="23" hidden="1">{"via1",#N/A,TRUE,"general";"via2",#N/A,TRUE,"general";"via3",#N/A,TRUE,"general"}</definedName>
    <definedName name="_o8" hidden="1">{"via1",#N/A,TRUE,"general";"via2",#N/A,TRUE,"general";"via3",#N/A,TRUE,"general"}</definedName>
    <definedName name="_o9" localSheetId="8" hidden="1">{"TAB1",#N/A,TRUE,"GENERAL";"TAB2",#N/A,TRUE,"GENERAL";"TAB3",#N/A,TRUE,"GENERAL";"TAB4",#N/A,TRUE,"GENERAL";"TAB5",#N/A,TRUE,"GENERAL"}</definedName>
    <definedName name="_o9" localSheetId="23" hidden="1">{"TAB1",#N/A,TRUE,"GENERAL";"TAB2",#N/A,TRUE,"GENERAL";"TAB3",#N/A,TRUE,"GENERAL";"TAB4",#N/A,TRUE,"GENERAL";"TAB5",#N/A,TRUE,"GENERAL"}</definedName>
    <definedName name="_o9" hidden="1">{"TAB1",#N/A,TRUE,"GENERAL";"TAB2",#N/A,TRUE,"GENERAL";"TAB3",#N/A,TRUE,"GENERAL";"TAB4",#N/A,TRUE,"GENERAL";"TAB5",#N/A,TRUE,"GENERAL"}</definedName>
    <definedName name="_oa55" localSheetId="8">#REF!</definedName>
    <definedName name="_oa55" localSheetId="23">#REF!</definedName>
    <definedName name="_oa55" localSheetId="0">#REF!</definedName>
    <definedName name="_oa55">#REF!</definedName>
    <definedName name="_Order1" hidden="1">0</definedName>
    <definedName name="_Order2" hidden="1">0</definedName>
    <definedName name="_p6" localSheetId="8" hidden="1">{"via1",#N/A,TRUE,"general";"via2",#N/A,TRUE,"general";"via3",#N/A,TRUE,"general"}</definedName>
    <definedName name="_p6" localSheetId="23" hidden="1">{"via1",#N/A,TRUE,"general";"via2",#N/A,TRUE,"general";"via3",#N/A,TRUE,"general"}</definedName>
    <definedName name="_p6" hidden="1">{"via1",#N/A,TRUE,"general";"via2",#N/A,TRUE,"general";"via3",#N/A,TRUE,"general"}</definedName>
    <definedName name="_p7" localSheetId="8" hidden="1">{"via1",#N/A,TRUE,"general";"via2",#N/A,TRUE,"general";"via3",#N/A,TRUE,"general"}</definedName>
    <definedName name="_p7" localSheetId="23" hidden="1">{"via1",#N/A,TRUE,"general";"via2",#N/A,TRUE,"general";"via3",#N/A,TRUE,"general"}</definedName>
    <definedName name="_p7" hidden="1">{"via1",#N/A,TRUE,"general";"via2",#N/A,TRUE,"general";"via3",#N/A,TRUE,"general"}</definedName>
    <definedName name="_p8" localSheetId="8" hidden="1">{"TAB1",#N/A,TRUE,"GENERAL";"TAB2",#N/A,TRUE,"GENERAL";"TAB3",#N/A,TRUE,"GENERAL";"TAB4",#N/A,TRUE,"GENERAL";"TAB5",#N/A,TRUE,"GENERAL"}</definedName>
    <definedName name="_p8" localSheetId="23" hidden="1">{"TAB1",#N/A,TRUE,"GENERAL";"TAB2",#N/A,TRUE,"GENERAL";"TAB3",#N/A,TRUE,"GENERAL";"TAB4",#N/A,TRUE,"GENERAL";"TAB5",#N/A,TRUE,"GENERAL"}</definedName>
    <definedName name="_p8" hidden="1">{"TAB1",#N/A,TRUE,"GENERAL";"TAB2",#N/A,TRUE,"GENERAL";"TAB3",#N/A,TRUE,"GENERAL";"TAB4",#N/A,TRUE,"GENERAL";"TAB5",#N/A,TRUE,"GENERAL"}</definedName>
    <definedName name="_Parse_Out" localSheetId="8" hidden="1">#REF!</definedName>
    <definedName name="_Parse_Out" localSheetId="23" hidden="1">#REF!</definedName>
    <definedName name="_Parse_Out" localSheetId="0" hidden="1">#REF!</definedName>
    <definedName name="_Parse_Out" hidden="1">#REF!</definedName>
    <definedName name="_PJ50" localSheetId="8">#REF!</definedName>
    <definedName name="_PJ50" localSheetId="23">#REF!</definedName>
    <definedName name="_PJ50" localSheetId="0">#REF!</definedName>
    <definedName name="_PJ50">#REF!</definedName>
    <definedName name="_pj51" localSheetId="8">#REF!</definedName>
    <definedName name="_pj51" localSheetId="23">#REF!</definedName>
    <definedName name="_pj51" localSheetId="0">#REF!</definedName>
    <definedName name="_pj51">#REF!</definedName>
    <definedName name="_PRE1" localSheetId="8">#REF!</definedName>
    <definedName name="_PRE1" localSheetId="23">#REF!</definedName>
    <definedName name="_PRE1" localSheetId="0">#REF!</definedName>
    <definedName name="_PRE1">#REF!</definedName>
    <definedName name="_r" localSheetId="8" hidden="1">{"TAB1",#N/A,TRUE,"GENERAL";"TAB2",#N/A,TRUE,"GENERAL";"TAB3",#N/A,TRUE,"GENERAL";"TAB4",#N/A,TRUE,"GENERAL";"TAB5",#N/A,TRUE,"GENERAL"}</definedName>
    <definedName name="_r" localSheetId="23" hidden="1">{"TAB1",#N/A,TRUE,"GENERAL";"TAB2",#N/A,TRUE,"GENERAL";"TAB3",#N/A,TRUE,"GENERAL";"TAB4",#N/A,TRUE,"GENERAL";"TAB5",#N/A,TRUE,"GENERAL"}</definedName>
    <definedName name="_r" hidden="1">{"TAB1",#N/A,TRUE,"GENERAL";"TAB2",#N/A,TRUE,"GENERAL";"TAB3",#N/A,TRUE,"GENERAL";"TAB4",#N/A,TRUE,"GENERAL";"TAB5",#N/A,TRUE,"GENERAL"}</definedName>
    <definedName name="_r4r" localSheetId="8" hidden="1">{"via1",#N/A,TRUE,"general";"via2",#N/A,TRUE,"general";"via3",#N/A,TRUE,"general"}</definedName>
    <definedName name="_r4r" localSheetId="23" hidden="1">{"via1",#N/A,TRUE,"general";"via2",#N/A,TRUE,"general";"via3",#N/A,TRUE,"general"}</definedName>
    <definedName name="_r4r" hidden="1">{"via1",#N/A,TRUE,"general";"via2",#N/A,TRUE,"general";"via3",#N/A,TRUE,"general"}</definedName>
    <definedName name="_rf8" localSheetId="8">#REF!</definedName>
    <definedName name="_rf8" localSheetId="23">#REF!</definedName>
    <definedName name="_rf8" localSheetId="0">#REF!</definedName>
    <definedName name="_rf8">#REF!</definedName>
    <definedName name="_RF9" localSheetId="8">#REF!</definedName>
    <definedName name="_RF9" localSheetId="23">#REF!</definedName>
    <definedName name="_RF9" localSheetId="0">#REF!</definedName>
    <definedName name="_RF9">#REF!</definedName>
    <definedName name="_rtu6" localSheetId="8" hidden="1">{"via1",#N/A,TRUE,"general";"via2",#N/A,TRUE,"general";"via3",#N/A,TRUE,"general"}</definedName>
    <definedName name="_rtu6" localSheetId="23" hidden="1">{"via1",#N/A,TRUE,"general";"via2",#N/A,TRUE,"general";"via3",#N/A,TRUE,"general"}</definedName>
    <definedName name="_rtu6" hidden="1">{"via1",#N/A,TRUE,"general";"via2",#N/A,TRUE,"general";"via3",#N/A,TRUE,"general"}</definedName>
    <definedName name="_s1" localSheetId="8" hidden="1">{"via1",#N/A,TRUE,"general";"via2",#N/A,TRUE,"general";"via3",#N/A,TRUE,"general"}</definedName>
    <definedName name="_s1" localSheetId="23" hidden="1">{"via1",#N/A,TRUE,"general";"via2",#N/A,TRUE,"general";"via3",#N/A,TRUE,"general"}</definedName>
    <definedName name="_s1" hidden="1">{"via1",#N/A,TRUE,"general";"via2",#N/A,TRUE,"general";"via3",#N/A,TRUE,"general"}</definedName>
    <definedName name="_s2" localSheetId="8" hidden="1">{"TAB1",#N/A,TRUE,"GENERAL";"TAB2",#N/A,TRUE,"GENERAL";"TAB3",#N/A,TRUE,"GENERAL";"TAB4",#N/A,TRUE,"GENERAL";"TAB5",#N/A,TRUE,"GENERAL"}</definedName>
    <definedName name="_s2" localSheetId="23" hidden="1">{"TAB1",#N/A,TRUE,"GENERAL";"TAB2",#N/A,TRUE,"GENERAL";"TAB3",#N/A,TRUE,"GENERAL";"TAB4",#N/A,TRUE,"GENERAL";"TAB5",#N/A,TRUE,"GENERAL"}</definedName>
    <definedName name="_s2" hidden="1">{"TAB1",#N/A,TRUE,"GENERAL";"TAB2",#N/A,TRUE,"GENERAL";"TAB3",#N/A,TRUE,"GENERAL";"TAB4",#N/A,TRUE,"GENERAL";"TAB5",#N/A,TRUE,"GENERAL"}</definedName>
    <definedName name="_s3" localSheetId="8" hidden="1">{"TAB1",#N/A,TRUE,"GENERAL";"TAB2",#N/A,TRUE,"GENERAL";"TAB3",#N/A,TRUE,"GENERAL";"TAB4",#N/A,TRUE,"GENERAL";"TAB5",#N/A,TRUE,"GENERAL"}</definedName>
    <definedName name="_s3" localSheetId="23" hidden="1">{"TAB1",#N/A,TRUE,"GENERAL";"TAB2",#N/A,TRUE,"GENERAL";"TAB3",#N/A,TRUE,"GENERAL";"TAB4",#N/A,TRUE,"GENERAL";"TAB5",#N/A,TRUE,"GENERAL"}</definedName>
    <definedName name="_s3" hidden="1">{"TAB1",#N/A,TRUE,"GENERAL";"TAB2",#N/A,TRUE,"GENERAL";"TAB3",#N/A,TRUE,"GENERAL";"TAB4",#N/A,TRUE,"GENERAL";"TAB5",#N/A,TRUE,"GENERAL"}</definedName>
    <definedName name="_s4" localSheetId="8" hidden="1">{"via1",#N/A,TRUE,"general";"via2",#N/A,TRUE,"general";"via3",#N/A,TRUE,"general"}</definedName>
    <definedName name="_s4" localSheetId="23" hidden="1">{"via1",#N/A,TRUE,"general";"via2",#N/A,TRUE,"general";"via3",#N/A,TRUE,"general"}</definedName>
    <definedName name="_s4" hidden="1">{"via1",#N/A,TRUE,"general";"via2",#N/A,TRUE,"general";"via3",#N/A,TRUE,"general"}</definedName>
    <definedName name="_s5" localSheetId="8" hidden="1">{"via1",#N/A,TRUE,"general";"via2",#N/A,TRUE,"general";"via3",#N/A,TRUE,"general"}</definedName>
    <definedName name="_s5" localSheetId="23" hidden="1">{"via1",#N/A,TRUE,"general";"via2",#N/A,TRUE,"general";"via3",#N/A,TRUE,"general"}</definedName>
    <definedName name="_s5" hidden="1">{"via1",#N/A,TRUE,"general";"via2",#N/A,TRUE,"general";"via3",#N/A,TRUE,"general"}</definedName>
    <definedName name="_s6" localSheetId="8" hidden="1">{"TAB1",#N/A,TRUE,"GENERAL";"TAB2",#N/A,TRUE,"GENERAL";"TAB3",#N/A,TRUE,"GENERAL";"TAB4",#N/A,TRUE,"GENERAL";"TAB5",#N/A,TRUE,"GENERAL"}</definedName>
    <definedName name="_s6" localSheetId="23" hidden="1">{"TAB1",#N/A,TRUE,"GENERAL";"TAB2",#N/A,TRUE,"GENERAL";"TAB3",#N/A,TRUE,"GENERAL";"TAB4",#N/A,TRUE,"GENERAL";"TAB5",#N/A,TRUE,"GENERAL"}</definedName>
    <definedName name="_s6" hidden="1">{"TAB1",#N/A,TRUE,"GENERAL";"TAB2",#N/A,TRUE,"GENERAL";"TAB3",#N/A,TRUE,"GENERAL";"TAB4",#N/A,TRUE,"GENERAL";"TAB5",#N/A,TRUE,"GENERAL"}</definedName>
    <definedName name="_s7" localSheetId="8" hidden="1">{"via1",#N/A,TRUE,"general";"via2",#N/A,TRUE,"general";"via3",#N/A,TRUE,"general"}</definedName>
    <definedName name="_s7" localSheetId="23"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8" hidden="1">#REF!</definedName>
    <definedName name="_Sort" localSheetId="23" hidden="1">#REF!</definedName>
    <definedName name="_Sort" localSheetId="0" hidden="1">#REF!</definedName>
    <definedName name="_Sort" hidden="1">#REF!</definedName>
    <definedName name="_t3" localSheetId="8" hidden="1">{"TAB1",#N/A,TRUE,"GENERAL";"TAB2",#N/A,TRUE,"GENERAL";"TAB3",#N/A,TRUE,"GENERAL";"TAB4",#N/A,TRUE,"GENERAL";"TAB5",#N/A,TRUE,"GENERAL"}</definedName>
    <definedName name="_t3" localSheetId="23" hidden="1">{"TAB1",#N/A,TRUE,"GENERAL";"TAB2",#N/A,TRUE,"GENERAL";"TAB3",#N/A,TRUE,"GENERAL";"TAB4",#N/A,TRUE,"GENERAL";"TAB5",#N/A,TRUE,"GENERAL"}</definedName>
    <definedName name="_t3" hidden="1">{"TAB1",#N/A,TRUE,"GENERAL";"TAB2",#N/A,TRUE,"GENERAL";"TAB3",#N/A,TRUE,"GENERAL";"TAB4",#N/A,TRUE,"GENERAL";"TAB5",#N/A,TRUE,"GENERAL"}</definedName>
    <definedName name="_t4" localSheetId="8" hidden="1">{"via1",#N/A,TRUE,"general";"via2",#N/A,TRUE,"general";"via3",#N/A,TRUE,"general"}</definedName>
    <definedName name="_t4" localSheetId="23" hidden="1">{"via1",#N/A,TRUE,"general";"via2",#N/A,TRUE,"general";"via3",#N/A,TRUE,"general"}</definedName>
    <definedName name="_t4" hidden="1">{"via1",#N/A,TRUE,"general";"via2",#N/A,TRUE,"general";"via3",#N/A,TRUE,"general"}</definedName>
    <definedName name="_t5" localSheetId="8" hidden="1">{"TAB1",#N/A,TRUE,"GENERAL";"TAB2",#N/A,TRUE,"GENERAL";"TAB3",#N/A,TRUE,"GENERAL";"TAB4",#N/A,TRUE,"GENERAL";"TAB5",#N/A,TRUE,"GENERAL"}</definedName>
    <definedName name="_t5" localSheetId="23" hidden="1">{"TAB1",#N/A,TRUE,"GENERAL";"TAB2",#N/A,TRUE,"GENERAL";"TAB3",#N/A,TRUE,"GENERAL";"TAB4",#N/A,TRUE,"GENERAL";"TAB5",#N/A,TRUE,"GENERAL"}</definedName>
    <definedName name="_t5" hidden="1">{"TAB1",#N/A,TRUE,"GENERAL";"TAB2",#N/A,TRUE,"GENERAL";"TAB3",#N/A,TRUE,"GENERAL";"TAB4",#N/A,TRUE,"GENERAL";"TAB5",#N/A,TRUE,"GENERAL"}</definedName>
    <definedName name="_t6" localSheetId="8" hidden="1">{"via1",#N/A,TRUE,"general";"via2",#N/A,TRUE,"general";"via3",#N/A,TRUE,"general"}</definedName>
    <definedName name="_t6" localSheetId="23" hidden="1">{"via1",#N/A,TRUE,"general";"via2",#N/A,TRUE,"general";"via3",#N/A,TRUE,"general"}</definedName>
    <definedName name="_t6" hidden="1">{"via1",#N/A,TRUE,"general";"via2",#N/A,TRUE,"general";"via3",#N/A,TRUE,"general"}</definedName>
    <definedName name="_t66" localSheetId="8" hidden="1">{"TAB1",#N/A,TRUE,"GENERAL";"TAB2",#N/A,TRUE,"GENERAL";"TAB3",#N/A,TRUE,"GENERAL";"TAB4",#N/A,TRUE,"GENERAL";"TAB5",#N/A,TRUE,"GENERAL"}</definedName>
    <definedName name="_t66" localSheetId="23" hidden="1">{"TAB1",#N/A,TRUE,"GENERAL";"TAB2",#N/A,TRUE,"GENERAL";"TAB3",#N/A,TRUE,"GENERAL";"TAB4",#N/A,TRUE,"GENERAL";"TAB5",#N/A,TRUE,"GENERAL"}</definedName>
    <definedName name="_t66" hidden="1">{"TAB1",#N/A,TRUE,"GENERAL";"TAB2",#N/A,TRUE,"GENERAL";"TAB3",#N/A,TRUE,"GENERAL";"TAB4",#N/A,TRUE,"GENERAL";"TAB5",#N/A,TRUE,"GENERAL"}</definedName>
    <definedName name="_t7" localSheetId="8" hidden="1">{"via1",#N/A,TRUE,"general";"via2",#N/A,TRUE,"general";"via3",#N/A,TRUE,"general"}</definedName>
    <definedName name="_t7" localSheetId="23" hidden="1">{"via1",#N/A,TRUE,"general";"via2",#N/A,TRUE,"general";"via3",#N/A,TRUE,"general"}</definedName>
    <definedName name="_t7" hidden="1">{"via1",#N/A,TRUE,"general";"via2",#N/A,TRUE,"general";"via3",#N/A,TRUE,"general"}</definedName>
    <definedName name="_t77" localSheetId="8" hidden="1">{"TAB1",#N/A,TRUE,"GENERAL";"TAB2",#N/A,TRUE,"GENERAL";"TAB3",#N/A,TRUE,"GENERAL";"TAB4",#N/A,TRUE,"GENERAL";"TAB5",#N/A,TRUE,"GENERAL"}</definedName>
    <definedName name="_t77" localSheetId="23" hidden="1">{"TAB1",#N/A,TRUE,"GENERAL";"TAB2",#N/A,TRUE,"GENERAL";"TAB3",#N/A,TRUE,"GENERAL";"TAB4",#N/A,TRUE,"GENERAL";"TAB5",#N/A,TRUE,"GENERAL"}</definedName>
    <definedName name="_t77" hidden="1">{"TAB1",#N/A,TRUE,"GENERAL";"TAB2",#N/A,TRUE,"GENERAL";"TAB3",#N/A,TRUE,"GENERAL";"TAB4",#N/A,TRUE,"GENERAL";"TAB5",#N/A,TRUE,"GENERAL"}</definedName>
    <definedName name="_t8" localSheetId="8" hidden="1">{"TAB1",#N/A,TRUE,"GENERAL";"TAB2",#N/A,TRUE,"GENERAL";"TAB3",#N/A,TRUE,"GENERAL";"TAB4",#N/A,TRUE,"GENERAL";"TAB5",#N/A,TRUE,"GENERAL"}</definedName>
    <definedName name="_t8" localSheetId="23" hidden="1">{"TAB1",#N/A,TRUE,"GENERAL";"TAB2",#N/A,TRUE,"GENERAL";"TAB3",#N/A,TRUE,"GENERAL";"TAB4",#N/A,TRUE,"GENERAL";"TAB5",#N/A,TRUE,"GENERAL"}</definedName>
    <definedName name="_t8" hidden="1">{"TAB1",#N/A,TRUE,"GENERAL";"TAB2",#N/A,TRUE,"GENERAL";"TAB3",#N/A,TRUE,"GENERAL";"TAB4",#N/A,TRUE,"GENERAL";"TAB5",#N/A,TRUE,"GENERAL"}</definedName>
    <definedName name="_t88" localSheetId="8" hidden="1">{"via1",#N/A,TRUE,"general";"via2",#N/A,TRUE,"general";"via3",#N/A,TRUE,"general"}</definedName>
    <definedName name="_t88" localSheetId="23" hidden="1">{"via1",#N/A,TRUE,"general";"via2",#N/A,TRUE,"general";"via3",#N/A,TRUE,"general"}</definedName>
    <definedName name="_t88" hidden="1">{"via1",#N/A,TRUE,"general";"via2",#N/A,TRUE,"general";"via3",#N/A,TRUE,"general"}</definedName>
    <definedName name="_t9" localSheetId="8" hidden="1">{"TAB1",#N/A,TRUE,"GENERAL";"TAB2",#N/A,TRUE,"GENERAL";"TAB3",#N/A,TRUE,"GENERAL";"TAB4",#N/A,TRUE,"GENERAL";"TAB5",#N/A,TRUE,"GENERAL"}</definedName>
    <definedName name="_t9" localSheetId="23" hidden="1">{"TAB1",#N/A,TRUE,"GENERAL";"TAB2",#N/A,TRUE,"GENERAL";"TAB3",#N/A,TRUE,"GENERAL";"TAB4",#N/A,TRUE,"GENERAL";"TAB5",#N/A,TRUE,"GENERAL"}</definedName>
    <definedName name="_t9" hidden="1">{"TAB1",#N/A,TRUE,"GENERAL";"TAB2",#N/A,TRUE,"GENERAL";"TAB3",#N/A,TRUE,"GENERAL";"TAB4",#N/A,TRUE,"GENERAL";"TAB5",#N/A,TRUE,"GENERAL"}</definedName>
    <definedName name="_t99" localSheetId="8" hidden="1">{"via1",#N/A,TRUE,"general";"via2",#N/A,TRUE,"general";"via3",#N/A,TRUE,"general"}</definedName>
    <definedName name="_t99" localSheetId="23" hidden="1">{"via1",#N/A,TRUE,"general";"via2",#N/A,TRUE,"general";"via3",#N/A,TRUE,"general"}</definedName>
    <definedName name="_t99" hidden="1">{"via1",#N/A,TRUE,"general";"via2",#N/A,TRUE,"general";"via3",#N/A,TRUE,"general"}</definedName>
    <definedName name="_tab1" localSheetId="8">#REF!</definedName>
    <definedName name="_tab1" localSheetId="23">#REF!</definedName>
    <definedName name="_tab1" localSheetId="0">#REF!</definedName>
    <definedName name="_tab1">#REF!</definedName>
    <definedName name="_tab2" localSheetId="8">#REF!</definedName>
    <definedName name="_tab2" localSheetId="23">#REF!</definedName>
    <definedName name="_tab2" localSheetId="0">#REF!</definedName>
    <definedName name="_tab2">#REF!</definedName>
    <definedName name="_tab3" localSheetId="8">#REF!</definedName>
    <definedName name="_tab3" localSheetId="23">#REF!</definedName>
    <definedName name="_tab3" localSheetId="0">#REF!</definedName>
    <definedName name="_tab3">#REF!</definedName>
    <definedName name="_TAB4" localSheetId="8">#REF!</definedName>
    <definedName name="_TAB4" localSheetId="23">#REF!</definedName>
    <definedName name="_TAB4" localSheetId="0">#REF!</definedName>
    <definedName name="_TAB4">#REF!</definedName>
    <definedName name="_u4" localSheetId="8" hidden="1">{"TAB1",#N/A,TRUE,"GENERAL";"TAB2",#N/A,TRUE,"GENERAL";"TAB3",#N/A,TRUE,"GENERAL";"TAB4",#N/A,TRUE,"GENERAL";"TAB5",#N/A,TRUE,"GENERAL"}</definedName>
    <definedName name="_u4" localSheetId="23" hidden="1">{"TAB1",#N/A,TRUE,"GENERAL";"TAB2",#N/A,TRUE,"GENERAL";"TAB3",#N/A,TRUE,"GENERAL";"TAB4",#N/A,TRUE,"GENERAL";"TAB5",#N/A,TRUE,"GENERAL"}</definedName>
    <definedName name="_u4" hidden="1">{"TAB1",#N/A,TRUE,"GENERAL";"TAB2",#N/A,TRUE,"GENERAL";"TAB3",#N/A,TRUE,"GENERAL";"TAB4",#N/A,TRUE,"GENERAL";"TAB5",#N/A,TRUE,"GENERAL"}</definedName>
    <definedName name="_u5" localSheetId="8" hidden="1">{"TAB1",#N/A,TRUE,"GENERAL";"TAB2",#N/A,TRUE,"GENERAL";"TAB3",#N/A,TRUE,"GENERAL";"TAB4",#N/A,TRUE,"GENERAL";"TAB5",#N/A,TRUE,"GENERAL"}</definedName>
    <definedName name="_u5" localSheetId="23" hidden="1">{"TAB1",#N/A,TRUE,"GENERAL";"TAB2",#N/A,TRUE,"GENERAL";"TAB3",#N/A,TRUE,"GENERAL";"TAB4",#N/A,TRUE,"GENERAL";"TAB5",#N/A,TRUE,"GENERAL"}</definedName>
    <definedName name="_u5" hidden="1">{"TAB1",#N/A,TRUE,"GENERAL";"TAB2",#N/A,TRUE,"GENERAL";"TAB3",#N/A,TRUE,"GENERAL";"TAB4",#N/A,TRUE,"GENERAL";"TAB5",#N/A,TRUE,"GENERAL"}</definedName>
    <definedName name="_u6" localSheetId="8" hidden="1">{"TAB1",#N/A,TRUE,"GENERAL";"TAB2",#N/A,TRUE,"GENERAL";"TAB3",#N/A,TRUE,"GENERAL";"TAB4",#N/A,TRUE,"GENERAL";"TAB5",#N/A,TRUE,"GENERAL"}</definedName>
    <definedName name="_u6" localSheetId="23" hidden="1">{"TAB1",#N/A,TRUE,"GENERAL";"TAB2",#N/A,TRUE,"GENERAL";"TAB3",#N/A,TRUE,"GENERAL";"TAB4",#N/A,TRUE,"GENERAL";"TAB5",#N/A,TRUE,"GENERAL"}</definedName>
    <definedName name="_u6" hidden="1">{"TAB1",#N/A,TRUE,"GENERAL";"TAB2",#N/A,TRUE,"GENERAL";"TAB3",#N/A,TRUE,"GENERAL";"TAB4",#N/A,TRUE,"GENERAL";"TAB5",#N/A,TRUE,"GENERAL"}</definedName>
    <definedName name="_u7" localSheetId="8" hidden="1">{"via1",#N/A,TRUE,"general";"via2",#N/A,TRUE,"general";"via3",#N/A,TRUE,"general"}</definedName>
    <definedName name="_u7" localSheetId="23" hidden="1">{"via1",#N/A,TRUE,"general";"via2",#N/A,TRUE,"general";"via3",#N/A,TRUE,"general"}</definedName>
    <definedName name="_u7" hidden="1">{"via1",#N/A,TRUE,"general";"via2",#N/A,TRUE,"general";"via3",#N/A,TRUE,"general"}</definedName>
    <definedName name="_u8" localSheetId="8" hidden="1">{"TAB1",#N/A,TRUE,"GENERAL";"TAB2",#N/A,TRUE,"GENERAL";"TAB3",#N/A,TRUE,"GENERAL";"TAB4",#N/A,TRUE,"GENERAL";"TAB5",#N/A,TRUE,"GENERAL"}</definedName>
    <definedName name="_u8" localSheetId="23" hidden="1">{"TAB1",#N/A,TRUE,"GENERAL";"TAB2",#N/A,TRUE,"GENERAL";"TAB3",#N/A,TRUE,"GENERAL";"TAB4",#N/A,TRUE,"GENERAL";"TAB5",#N/A,TRUE,"GENERAL"}</definedName>
    <definedName name="_u8" hidden="1">{"TAB1",#N/A,TRUE,"GENERAL";"TAB2",#N/A,TRUE,"GENERAL";"TAB3",#N/A,TRUE,"GENERAL";"TAB4",#N/A,TRUE,"GENERAL";"TAB5",#N/A,TRUE,"GENERAL"}</definedName>
    <definedName name="_u9" localSheetId="8" hidden="1">{"TAB1",#N/A,TRUE,"GENERAL";"TAB2",#N/A,TRUE,"GENERAL";"TAB3",#N/A,TRUE,"GENERAL";"TAB4",#N/A,TRUE,"GENERAL";"TAB5",#N/A,TRUE,"GENERAL"}</definedName>
    <definedName name="_u9" localSheetId="23" hidden="1">{"TAB1",#N/A,TRUE,"GENERAL";"TAB2",#N/A,TRUE,"GENERAL";"TAB3",#N/A,TRUE,"GENERAL";"TAB4",#N/A,TRUE,"GENERAL";"TAB5",#N/A,TRUE,"GENERAL"}</definedName>
    <definedName name="_u9" hidden="1">{"TAB1",#N/A,TRUE,"GENERAL";"TAB2",#N/A,TRUE,"GENERAL";"TAB3",#N/A,TRUE,"GENERAL";"TAB4",#N/A,TRUE,"GENERAL";"TAB5",#N/A,TRUE,"GENERAL"}</definedName>
    <definedName name="_ur7" localSheetId="8" hidden="1">{"TAB1",#N/A,TRUE,"GENERAL";"TAB2",#N/A,TRUE,"GENERAL";"TAB3",#N/A,TRUE,"GENERAL";"TAB4",#N/A,TRUE,"GENERAL";"TAB5",#N/A,TRUE,"GENERAL"}</definedName>
    <definedName name="_ur7" localSheetId="23"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8" hidden="1">{"via1",#N/A,TRUE,"general";"via2",#N/A,TRUE,"general";"via3",#N/A,TRUE,"general"}</definedName>
    <definedName name="_v2" localSheetId="23" hidden="1">{"via1",#N/A,TRUE,"general";"via2",#N/A,TRUE,"general";"via3",#N/A,TRUE,"general"}</definedName>
    <definedName name="_v2" hidden="1">{"via1",#N/A,TRUE,"general";"via2",#N/A,TRUE,"general";"via3",#N/A,TRUE,"general"}</definedName>
    <definedName name="_v3" localSheetId="8" hidden="1">{"TAB1",#N/A,TRUE,"GENERAL";"TAB2",#N/A,TRUE,"GENERAL";"TAB3",#N/A,TRUE,"GENERAL";"TAB4",#N/A,TRUE,"GENERAL";"TAB5",#N/A,TRUE,"GENERAL"}</definedName>
    <definedName name="_v3" localSheetId="23" hidden="1">{"TAB1",#N/A,TRUE,"GENERAL";"TAB2",#N/A,TRUE,"GENERAL";"TAB3",#N/A,TRUE,"GENERAL";"TAB4",#N/A,TRUE,"GENERAL";"TAB5",#N/A,TRUE,"GENERAL"}</definedName>
    <definedName name="_v3" hidden="1">{"TAB1",#N/A,TRUE,"GENERAL";"TAB2",#N/A,TRUE,"GENERAL";"TAB3",#N/A,TRUE,"GENERAL";"TAB4",#N/A,TRUE,"GENERAL";"TAB5",#N/A,TRUE,"GENERAL"}</definedName>
    <definedName name="_v4" localSheetId="8" hidden="1">{"TAB1",#N/A,TRUE,"GENERAL";"TAB2",#N/A,TRUE,"GENERAL";"TAB3",#N/A,TRUE,"GENERAL";"TAB4",#N/A,TRUE,"GENERAL";"TAB5",#N/A,TRUE,"GENERAL"}</definedName>
    <definedName name="_v4" localSheetId="23" hidden="1">{"TAB1",#N/A,TRUE,"GENERAL";"TAB2",#N/A,TRUE,"GENERAL";"TAB3",#N/A,TRUE,"GENERAL";"TAB4",#N/A,TRUE,"GENERAL";"TAB5",#N/A,TRUE,"GENERAL"}</definedName>
    <definedName name="_v4" hidden="1">{"TAB1",#N/A,TRUE,"GENERAL";"TAB2",#N/A,TRUE,"GENERAL";"TAB3",#N/A,TRUE,"GENERAL";"TAB4",#N/A,TRUE,"GENERAL";"TAB5",#N/A,TRUE,"GENERAL"}</definedName>
    <definedName name="_v5" localSheetId="8" hidden="1">{"TAB1",#N/A,TRUE,"GENERAL";"TAB2",#N/A,TRUE,"GENERAL";"TAB3",#N/A,TRUE,"GENERAL";"TAB4",#N/A,TRUE,"GENERAL";"TAB5",#N/A,TRUE,"GENERAL"}</definedName>
    <definedName name="_v5" localSheetId="23" hidden="1">{"TAB1",#N/A,TRUE,"GENERAL";"TAB2",#N/A,TRUE,"GENERAL";"TAB3",#N/A,TRUE,"GENERAL";"TAB4",#N/A,TRUE,"GENERAL";"TAB5",#N/A,TRUE,"GENERAL"}</definedName>
    <definedName name="_v5" hidden="1">{"TAB1",#N/A,TRUE,"GENERAL";"TAB2",#N/A,TRUE,"GENERAL";"TAB3",#N/A,TRUE,"GENERAL";"TAB4",#N/A,TRUE,"GENERAL";"TAB5",#N/A,TRUE,"GENERAL"}</definedName>
    <definedName name="_v6" localSheetId="8" hidden="1">{"TAB1",#N/A,TRUE,"GENERAL";"TAB2",#N/A,TRUE,"GENERAL";"TAB3",#N/A,TRUE,"GENERAL";"TAB4",#N/A,TRUE,"GENERAL";"TAB5",#N/A,TRUE,"GENERAL"}</definedName>
    <definedName name="_v6" localSheetId="23" hidden="1">{"TAB1",#N/A,TRUE,"GENERAL";"TAB2",#N/A,TRUE,"GENERAL";"TAB3",#N/A,TRUE,"GENERAL";"TAB4",#N/A,TRUE,"GENERAL";"TAB5",#N/A,TRUE,"GENERAL"}</definedName>
    <definedName name="_v6" hidden="1">{"TAB1",#N/A,TRUE,"GENERAL";"TAB2",#N/A,TRUE,"GENERAL";"TAB3",#N/A,TRUE,"GENERAL";"TAB4",#N/A,TRUE,"GENERAL";"TAB5",#N/A,TRUE,"GENERAL"}</definedName>
    <definedName name="_v7" localSheetId="8" hidden="1">{"via1",#N/A,TRUE,"general";"via2",#N/A,TRUE,"general";"via3",#N/A,TRUE,"general"}</definedName>
    <definedName name="_v7" localSheetId="23" hidden="1">{"via1",#N/A,TRUE,"general";"via2",#N/A,TRUE,"general";"via3",#N/A,TRUE,"general"}</definedName>
    <definedName name="_v7" hidden="1">{"via1",#N/A,TRUE,"general";"via2",#N/A,TRUE,"general";"via3",#N/A,TRUE,"general"}</definedName>
    <definedName name="_v8" localSheetId="8" hidden="1">{"TAB1",#N/A,TRUE,"GENERAL";"TAB2",#N/A,TRUE,"GENERAL";"TAB3",#N/A,TRUE,"GENERAL";"TAB4",#N/A,TRUE,"GENERAL";"TAB5",#N/A,TRUE,"GENERAL"}</definedName>
    <definedName name="_v8" localSheetId="23" hidden="1">{"TAB1",#N/A,TRUE,"GENERAL";"TAB2",#N/A,TRUE,"GENERAL";"TAB3",#N/A,TRUE,"GENERAL";"TAB4",#N/A,TRUE,"GENERAL";"TAB5",#N/A,TRUE,"GENERAL"}</definedName>
    <definedName name="_v8" hidden="1">{"TAB1",#N/A,TRUE,"GENERAL";"TAB2",#N/A,TRUE,"GENERAL";"TAB3",#N/A,TRUE,"GENERAL";"TAB4",#N/A,TRUE,"GENERAL";"TAB5",#N/A,TRUE,"GENERAL"}</definedName>
    <definedName name="_v9" localSheetId="8" hidden="1">{"TAB1",#N/A,TRUE,"GENERAL";"TAB2",#N/A,TRUE,"GENERAL";"TAB3",#N/A,TRUE,"GENERAL";"TAB4",#N/A,TRUE,"GENERAL";"TAB5",#N/A,TRUE,"GENERAL"}</definedName>
    <definedName name="_v9" localSheetId="23" hidden="1">{"TAB1",#N/A,TRUE,"GENERAL";"TAB2",#N/A,TRUE,"GENERAL";"TAB3",#N/A,TRUE,"GENERAL";"TAB4",#N/A,TRUE,"GENERAL";"TAB5",#N/A,TRUE,"GENERAL"}</definedName>
    <definedName name="_v9" hidden="1">{"TAB1",#N/A,TRUE,"GENERAL";"TAB2",#N/A,TRUE,"GENERAL";"TAB3",#N/A,TRUE,"GENERAL";"TAB4",#N/A,TRUE,"GENERAL";"TAB5",#N/A,TRUE,"GENERAL"}</definedName>
    <definedName name="_vfv4" localSheetId="8" hidden="1">{"via1",#N/A,TRUE,"general";"via2",#N/A,TRUE,"general";"via3",#N/A,TRUE,"general"}</definedName>
    <definedName name="_vfv4" localSheetId="23"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8">Scheduled_Payment+Extra_Payment</definedName>
    <definedName name="_w6" localSheetId="23">Scheduled_Payment+Extra_Payment</definedName>
    <definedName name="_w6" localSheetId="0">Scheduled_Payment+Extra_Payment</definedName>
    <definedName name="_w6">Scheduled_Payment+Extra_Payment</definedName>
    <definedName name="_w7">#N/A</definedName>
    <definedName name="_x1" localSheetId="8" hidden="1">{"TAB1",#N/A,TRUE,"GENERAL";"TAB2",#N/A,TRUE,"GENERAL";"TAB3",#N/A,TRUE,"GENERAL";"TAB4",#N/A,TRUE,"GENERAL";"TAB5",#N/A,TRUE,"GENERAL"}</definedName>
    <definedName name="_x1" localSheetId="23" hidden="1">{"TAB1",#N/A,TRUE,"GENERAL";"TAB2",#N/A,TRUE,"GENERAL";"TAB3",#N/A,TRUE,"GENERAL";"TAB4",#N/A,TRUE,"GENERAL";"TAB5",#N/A,TRUE,"GENERAL"}</definedName>
    <definedName name="_x1" hidden="1">{"TAB1",#N/A,TRUE,"GENERAL";"TAB2",#N/A,TRUE,"GENERAL";"TAB3",#N/A,TRUE,"GENERAL";"TAB4",#N/A,TRUE,"GENERAL";"TAB5",#N/A,TRUE,"GENERAL"}</definedName>
    <definedName name="_x2" localSheetId="8" hidden="1">{"via1",#N/A,TRUE,"general";"via2",#N/A,TRUE,"general";"via3",#N/A,TRUE,"general"}</definedName>
    <definedName name="_x2" localSheetId="23" hidden="1">{"via1",#N/A,TRUE,"general";"via2",#N/A,TRUE,"general";"via3",#N/A,TRUE,"general"}</definedName>
    <definedName name="_x2" hidden="1">{"via1",#N/A,TRUE,"general";"via2",#N/A,TRUE,"general";"via3",#N/A,TRUE,"general"}</definedName>
    <definedName name="_x3" localSheetId="8" hidden="1">{"via1",#N/A,TRUE,"general";"via2",#N/A,TRUE,"general";"via3",#N/A,TRUE,"general"}</definedName>
    <definedName name="_x3" localSheetId="23" hidden="1">{"via1",#N/A,TRUE,"general";"via2",#N/A,TRUE,"general";"via3",#N/A,TRUE,"general"}</definedName>
    <definedName name="_x3" hidden="1">{"via1",#N/A,TRUE,"general";"via2",#N/A,TRUE,"general";"via3",#N/A,TRUE,"general"}</definedName>
    <definedName name="_x4" localSheetId="8" hidden="1">{"via1",#N/A,TRUE,"general";"via2",#N/A,TRUE,"general";"via3",#N/A,TRUE,"general"}</definedName>
    <definedName name="_x4" localSheetId="23" hidden="1">{"via1",#N/A,TRUE,"general";"via2",#N/A,TRUE,"general";"via3",#N/A,TRUE,"general"}</definedName>
    <definedName name="_x4" hidden="1">{"via1",#N/A,TRUE,"general";"via2",#N/A,TRUE,"general";"via3",#N/A,TRUE,"general"}</definedName>
    <definedName name="_x5" localSheetId="8" hidden="1">{"TAB1",#N/A,TRUE,"GENERAL";"TAB2",#N/A,TRUE,"GENERAL";"TAB3",#N/A,TRUE,"GENERAL";"TAB4",#N/A,TRUE,"GENERAL";"TAB5",#N/A,TRUE,"GENERAL"}</definedName>
    <definedName name="_x5" localSheetId="23" hidden="1">{"TAB1",#N/A,TRUE,"GENERAL";"TAB2",#N/A,TRUE,"GENERAL";"TAB3",#N/A,TRUE,"GENERAL";"TAB4",#N/A,TRUE,"GENERAL";"TAB5",#N/A,TRUE,"GENERAL"}</definedName>
    <definedName name="_x5" hidden="1">{"TAB1",#N/A,TRUE,"GENERAL";"TAB2",#N/A,TRUE,"GENERAL";"TAB3",#N/A,TRUE,"GENERAL";"TAB4",#N/A,TRUE,"GENERAL";"TAB5",#N/A,TRUE,"GENERAL"}</definedName>
    <definedName name="_x6" localSheetId="8" hidden="1">{"TAB1",#N/A,TRUE,"GENERAL";"TAB2",#N/A,TRUE,"GENERAL";"TAB3",#N/A,TRUE,"GENERAL";"TAB4",#N/A,TRUE,"GENERAL";"TAB5",#N/A,TRUE,"GENERAL"}</definedName>
    <definedName name="_x6" localSheetId="23" hidden="1">{"TAB1",#N/A,TRUE,"GENERAL";"TAB2",#N/A,TRUE,"GENERAL";"TAB3",#N/A,TRUE,"GENERAL";"TAB4",#N/A,TRUE,"GENERAL";"TAB5",#N/A,TRUE,"GENERAL"}</definedName>
    <definedName name="_x6" hidden="1">{"TAB1",#N/A,TRUE,"GENERAL";"TAB2",#N/A,TRUE,"GENERAL";"TAB3",#N/A,TRUE,"GENERAL";"TAB4",#N/A,TRUE,"GENERAL";"TAB5",#N/A,TRUE,"GENERAL"}</definedName>
    <definedName name="_x7" localSheetId="8" hidden="1">{"TAB1",#N/A,TRUE,"GENERAL";"TAB2",#N/A,TRUE,"GENERAL";"TAB3",#N/A,TRUE,"GENERAL";"TAB4",#N/A,TRUE,"GENERAL";"TAB5",#N/A,TRUE,"GENERAL"}</definedName>
    <definedName name="_x7" localSheetId="23" hidden="1">{"TAB1",#N/A,TRUE,"GENERAL";"TAB2",#N/A,TRUE,"GENERAL";"TAB3",#N/A,TRUE,"GENERAL";"TAB4",#N/A,TRUE,"GENERAL";"TAB5",#N/A,TRUE,"GENERAL"}</definedName>
    <definedName name="_x7" hidden="1">{"TAB1",#N/A,TRUE,"GENERAL";"TAB2",#N/A,TRUE,"GENERAL";"TAB3",#N/A,TRUE,"GENERAL";"TAB4",#N/A,TRUE,"GENERAL";"TAB5",#N/A,TRUE,"GENERAL"}</definedName>
    <definedName name="_x8" localSheetId="8" hidden="1">{"via1",#N/A,TRUE,"general";"via2",#N/A,TRUE,"general";"via3",#N/A,TRUE,"general"}</definedName>
    <definedName name="_x8" localSheetId="23" hidden="1">{"via1",#N/A,TRUE,"general";"via2",#N/A,TRUE,"general";"via3",#N/A,TRUE,"general"}</definedName>
    <definedName name="_x8" hidden="1">{"via1",#N/A,TRUE,"general";"via2",#N/A,TRUE,"general";"via3",#N/A,TRUE,"general"}</definedName>
    <definedName name="_x9" localSheetId="8" hidden="1">{"TAB1",#N/A,TRUE,"GENERAL";"TAB2",#N/A,TRUE,"GENERAL";"TAB3",#N/A,TRUE,"GENERAL";"TAB4",#N/A,TRUE,"GENERAL";"TAB5",#N/A,TRUE,"GENERAL"}</definedName>
    <definedName name="_x9" localSheetId="23" hidden="1">{"TAB1",#N/A,TRUE,"GENERAL";"TAB2",#N/A,TRUE,"GENERAL";"TAB3",#N/A,TRUE,"GENERAL";"TAB4",#N/A,TRUE,"GENERAL";"TAB5",#N/A,TRUE,"GENERAL"}</definedName>
    <definedName name="_x9" hidden="1">{"TAB1",#N/A,TRUE,"GENERAL";"TAB2",#N/A,TRUE,"GENERAL";"TAB3",#N/A,TRUE,"GENERAL";"TAB4",#N/A,TRUE,"GENERAL";"TAB5",#N/A,TRUE,"GENERAL"}</definedName>
    <definedName name="_xz2" localSheetId="8">#REF!</definedName>
    <definedName name="_xz2" localSheetId="23">#REF!</definedName>
    <definedName name="_xz2" localSheetId="0">#REF!</definedName>
    <definedName name="_xz2">#REF!</definedName>
    <definedName name="_y1">#N/A</definedName>
    <definedName name="_y2" localSheetId="8" hidden="1">{"TAB1",#N/A,TRUE,"GENERAL";"TAB2",#N/A,TRUE,"GENERAL";"TAB3",#N/A,TRUE,"GENERAL";"TAB4",#N/A,TRUE,"GENERAL";"TAB5",#N/A,TRUE,"GENERAL"}</definedName>
    <definedName name="_y2" localSheetId="23" hidden="1">{"TAB1",#N/A,TRUE,"GENERAL";"TAB2",#N/A,TRUE,"GENERAL";"TAB3",#N/A,TRUE,"GENERAL";"TAB4",#N/A,TRUE,"GENERAL";"TAB5",#N/A,TRUE,"GENERAL"}</definedName>
    <definedName name="_y2" hidden="1">{"TAB1",#N/A,TRUE,"GENERAL";"TAB2",#N/A,TRUE,"GENERAL";"TAB3",#N/A,TRUE,"GENERAL";"TAB4",#N/A,TRUE,"GENERAL";"TAB5",#N/A,TRUE,"GENERAL"}</definedName>
    <definedName name="_y3" localSheetId="8" hidden="1">{"via1",#N/A,TRUE,"general";"via2",#N/A,TRUE,"general";"via3",#N/A,TRUE,"general"}</definedName>
    <definedName name="_y3" localSheetId="23" hidden="1">{"via1",#N/A,TRUE,"general";"via2",#N/A,TRUE,"general";"via3",#N/A,TRUE,"general"}</definedName>
    <definedName name="_y3" hidden="1">{"via1",#N/A,TRUE,"general";"via2",#N/A,TRUE,"general";"via3",#N/A,TRUE,"general"}</definedName>
    <definedName name="_y4" localSheetId="8" hidden="1">{"via1",#N/A,TRUE,"general";"via2",#N/A,TRUE,"general";"via3",#N/A,TRUE,"general"}</definedName>
    <definedName name="_y4" localSheetId="23" hidden="1">{"via1",#N/A,TRUE,"general";"via2",#N/A,TRUE,"general";"via3",#N/A,TRUE,"general"}</definedName>
    <definedName name="_y4" hidden="1">{"via1",#N/A,TRUE,"general";"via2",#N/A,TRUE,"general";"via3",#N/A,TRUE,"general"}</definedName>
    <definedName name="_y5" localSheetId="8" hidden="1">{"TAB1",#N/A,TRUE,"GENERAL";"TAB2",#N/A,TRUE,"GENERAL";"TAB3",#N/A,TRUE,"GENERAL";"TAB4",#N/A,TRUE,"GENERAL";"TAB5",#N/A,TRUE,"GENERAL"}</definedName>
    <definedName name="_y5" localSheetId="23" hidden="1">{"TAB1",#N/A,TRUE,"GENERAL";"TAB2",#N/A,TRUE,"GENERAL";"TAB3",#N/A,TRUE,"GENERAL";"TAB4",#N/A,TRUE,"GENERAL";"TAB5",#N/A,TRUE,"GENERAL"}</definedName>
    <definedName name="_y5" hidden="1">{"TAB1",#N/A,TRUE,"GENERAL";"TAB2",#N/A,TRUE,"GENERAL";"TAB3",#N/A,TRUE,"GENERAL";"TAB4",#N/A,TRUE,"GENERAL";"TAB5",#N/A,TRUE,"GENERAL"}</definedName>
    <definedName name="_y6" localSheetId="8" hidden="1">{"via1",#N/A,TRUE,"general";"via2",#N/A,TRUE,"general";"via3",#N/A,TRUE,"general"}</definedName>
    <definedName name="_y6" localSheetId="23" hidden="1">{"via1",#N/A,TRUE,"general";"via2",#N/A,TRUE,"general";"via3",#N/A,TRUE,"general"}</definedName>
    <definedName name="_y6" hidden="1">{"via1",#N/A,TRUE,"general";"via2",#N/A,TRUE,"general";"via3",#N/A,TRUE,"general"}</definedName>
    <definedName name="_y7" localSheetId="8" hidden="1">{"via1",#N/A,TRUE,"general";"via2",#N/A,TRUE,"general";"via3",#N/A,TRUE,"general"}</definedName>
    <definedName name="_y7" localSheetId="23" hidden="1">{"via1",#N/A,TRUE,"general";"via2",#N/A,TRUE,"general";"via3",#N/A,TRUE,"general"}</definedName>
    <definedName name="_y7" hidden="1">{"via1",#N/A,TRUE,"general";"via2",#N/A,TRUE,"general";"via3",#N/A,TRUE,"general"}</definedName>
    <definedName name="_y8" localSheetId="8" hidden="1">{"via1",#N/A,TRUE,"general";"via2",#N/A,TRUE,"general";"via3",#N/A,TRUE,"general"}</definedName>
    <definedName name="_y8" localSheetId="23" hidden="1">{"via1",#N/A,TRUE,"general";"via2",#N/A,TRUE,"general";"via3",#N/A,TRUE,"general"}</definedName>
    <definedName name="_y8" hidden="1">{"via1",#N/A,TRUE,"general";"via2",#N/A,TRUE,"general";"via3",#N/A,TRUE,"general"}</definedName>
    <definedName name="_y9" localSheetId="8" hidden="1">{"TAB1",#N/A,TRUE,"GENERAL";"TAB2",#N/A,TRUE,"GENERAL";"TAB3",#N/A,TRUE,"GENERAL";"TAB4",#N/A,TRUE,"GENERAL";"TAB5",#N/A,TRUE,"GENERAL"}</definedName>
    <definedName name="_y9" localSheetId="23" hidden="1">{"TAB1",#N/A,TRUE,"GENERAL";"TAB2",#N/A,TRUE,"GENERAL";"TAB3",#N/A,TRUE,"GENERAL";"TAB4",#N/A,TRUE,"GENERAL";"TAB5",#N/A,TRUE,"GENERAL"}</definedName>
    <definedName name="_y9" hidden="1">{"TAB1",#N/A,TRUE,"GENERAL";"TAB2",#N/A,TRUE,"GENERAL";"TAB3",#N/A,TRUE,"GENERAL";"TAB4",#N/A,TRUE,"GENERAL";"TAB5",#N/A,TRUE,"GENERAL"}</definedName>
    <definedName name="_z1" localSheetId="8" hidden="1">{"TAB1",#N/A,TRUE,"GENERAL";"TAB2",#N/A,TRUE,"GENERAL";"TAB3",#N/A,TRUE,"GENERAL";"TAB4",#N/A,TRUE,"GENERAL";"TAB5",#N/A,TRUE,"GENERAL"}</definedName>
    <definedName name="_z1" localSheetId="23" hidden="1">{"TAB1",#N/A,TRUE,"GENERAL";"TAB2",#N/A,TRUE,"GENERAL";"TAB3",#N/A,TRUE,"GENERAL";"TAB4",#N/A,TRUE,"GENERAL";"TAB5",#N/A,TRUE,"GENERAL"}</definedName>
    <definedName name="_z1" hidden="1">{"TAB1",#N/A,TRUE,"GENERAL";"TAB2",#N/A,TRUE,"GENERAL";"TAB3",#N/A,TRUE,"GENERAL";"TAB4",#N/A,TRUE,"GENERAL";"TAB5",#N/A,TRUE,"GENERAL"}</definedName>
    <definedName name="_z2" localSheetId="8" hidden="1">{"via1",#N/A,TRUE,"general";"via2",#N/A,TRUE,"general";"via3",#N/A,TRUE,"general"}</definedName>
    <definedName name="_z2" localSheetId="23" hidden="1">{"via1",#N/A,TRUE,"general";"via2",#N/A,TRUE,"general";"via3",#N/A,TRUE,"general"}</definedName>
    <definedName name="_z2" hidden="1">{"via1",#N/A,TRUE,"general";"via2",#N/A,TRUE,"general";"via3",#N/A,TRUE,"general"}</definedName>
    <definedName name="_z3" localSheetId="8" hidden="1">{"via1",#N/A,TRUE,"general";"via2",#N/A,TRUE,"general";"via3",#N/A,TRUE,"general"}</definedName>
    <definedName name="_z3" localSheetId="23" hidden="1">{"via1",#N/A,TRUE,"general";"via2",#N/A,TRUE,"general";"via3",#N/A,TRUE,"general"}</definedName>
    <definedName name="_z3" hidden="1">{"via1",#N/A,TRUE,"general";"via2",#N/A,TRUE,"general";"via3",#N/A,TRUE,"general"}</definedName>
    <definedName name="_z4" localSheetId="8" hidden="1">{"TAB1",#N/A,TRUE,"GENERAL";"TAB2",#N/A,TRUE,"GENERAL";"TAB3",#N/A,TRUE,"GENERAL";"TAB4",#N/A,TRUE,"GENERAL";"TAB5",#N/A,TRUE,"GENERAL"}</definedName>
    <definedName name="_z4" localSheetId="23" hidden="1">{"TAB1",#N/A,TRUE,"GENERAL";"TAB2",#N/A,TRUE,"GENERAL";"TAB3",#N/A,TRUE,"GENERAL";"TAB4",#N/A,TRUE,"GENERAL";"TAB5",#N/A,TRUE,"GENERAL"}</definedName>
    <definedName name="_z4" hidden="1">{"TAB1",#N/A,TRUE,"GENERAL";"TAB2",#N/A,TRUE,"GENERAL";"TAB3",#N/A,TRUE,"GENERAL";"TAB4",#N/A,TRUE,"GENERAL";"TAB5",#N/A,TRUE,"GENERAL"}</definedName>
    <definedName name="_z5" localSheetId="8" hidden="1">{"via1",#N/A,TRUE,"general";"via2",#N/A,TRUE,"general";"via3",#N/A,TRUE,"general"}</definedName>
    <definedName name="_z5" localSheetId="23" hidden="1">{"via1",#N/A,TRUE,"general";"via2",#N/A,TRUE,"general";"via3",#N/A,TRUE,"general"}</definedName>
    <definedName name="_z5" hidden="1">{"via1",#N/A,TRUE,"general";"via2",#N/A,TRUE,"general";"via3",#N/A,TRUE,"general"}</definedName>
    <definedName name="_z6" localSheetId="8" hidden="1">{"TAB1",#N/A,TRUE,"GENERAL";"TAB2",#N/A,TRUE,"GENERAL";"TAB3",#N/A,TRUE,"GENERAL";"TAB4",#N/A,TRUE,"GENERAL";"TAB5",#N/A,TRUE,"GENERAL"}</definedName>
    <definedName name="_z6" localSheetId="23"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8">#REF!</definedName>
    <definedName name="A" localSheetId="23">#REF!</definedName>
    <definedName name="A" localSheetId="0">#REF!</definedName>
    <definedName name="A">#REF!</definedName>
    <definedName name="A_impresión_IM" localSheetId="8">#REF!</definedName>
    <definedName name="A_impresión_IM" localSheetId="23">#REF!</definedName>
    <definedName name="A_impresión_IM" localSheetId="0">#REF!</definedName>
    <definedName name="A_impresión_IM">#REF!</definedName>
    <definedName name="a2a" localSheetId="8" hidden="1">{"TAB1",#N/A,TRUE,"GENERAL";"TAB2",#N/A,TRUE,"GENERAL";"TAB3",#N/A,TRUE,"GENERAL";"TAB4",#N/A,TRUE,"GENERAL";"TAB5",#N/A,TRUE,"GENERAL"}</definedName>
    <definedName name="a2a" localSheetId="23" hidden="1">{"TAB1",#N/A,TRUE,"GENERAL";"TAB2",#N/A,TRUE,"GENERAL";"TAB3",#N/A,TRUE,"GENERAL";"TAB4",#N/A,TRUE,"GENERAL";"TAB5",#N/A,TRUE,"GENERAL"}</definedName>
    <definedName name="a2a" hidden="1">{"TAB1",#N/A,TRUE,"GENERAL";"TAB2",#N/A,TRUE,"GENERAL";"TAB3",#N/A,TRUE,"GENERAL";"TAB4",#N/A,TRUE,"GENERAL";"TAB5",#N/A,TRUE,"GENERAL"}</definedName>
    <definedName name="AAAAA" localSheetId="8">#REF!</definedName>
    <definedName name="AAAAA" localSheetId="23">#REF!</definedName>
    <definedName name="AAAAA" localSheetId="0">#REF!</definedName>
    <definedName name="AAAAA">#REF!</definedName>
    <definedName name="aaaaas" localSheetId="8" hidden="1">{"TAB1",#N/A,TRUE,"GENERAL";"TAB2",#N/A,TRUE,"GENERAL";"TAB3",#N/A,TRUE,"GENERAL";"TAB4",#N/A,TRUE,"GENERAL";"TAB5",#N/A,TRUE,"GENERAL"}</definedName>
    <definedName name="aaaaas" localSheetId="23"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8" hidden="1">{"TAB1",#N/A,TRUE,"GENERAL";"TAB2",#N/A,TRUE,"GENERAL";"TAB3",#N/A,TRUE,"GENERAL";"TAB4",#N/A,TRUE,"GENERAL";"TAB5",#N/A,TRUE,"GENERAL"}</definedName>
    <definedName name="aas" localSheetId="23" hidden="1">{"TAB1",#N/A,TRUE,"GENERAL";"TAB2",#N/A,TRUE,"GENERAL";"TAB3",#N/A,TRUE,"GENERAL";"TAB4",#N/A,TRUE,"GENERAL";"TAB5",#N/A,TRUE,"GENERAL"}</definedName>
    <definedName name="aas" hidden="1">{"TAB1",#N/A,TRUE,"GENERAL";"TAB2",#N/A,TRUE,"GENERAL";"TAB3",#N/A,TRUE,"GENERAL";"TAB4",#N/A,TRUE,"GENERAL";"TAB5",#N/A,TRUE,"GENERAL"}</definedName>
    <definedName name="abc" localSheetId="8">#REF!</definedName>
    <definedName name="abc" localSheetId="23">#REF!</definedName>
    <definedName name="abc" localSheetId="0">#REF!</definedName>
    <definedName name="abc">#REF!</definedName>
    <definedName name="ABG">[1]AASHTO!$A$2:$F$5</definedName>
    <definedName name="absc" localSheetId="8">[5]!absc</definedName>
    <definedName name="absc" localSheetId="0">[4]!absc</definedName>
    <definedName name="absc">#N/A</definedName>
    <definedName name="absc_" localSheetId="8">[6]!absc</definedName>
    <definedName name="absc_" localSheetId="0">[6]!absc</definedName>
    <definedName name="absc_">[6]!absc</definedName>
    <definedName name="absc_1" localSheetId="8">[6]!absc</definedName>
    <definedName name="absc_1" localSheetId="0">[6]!absc</definedName>
    <definedName name="absc_1">[6]!absc</definedName>
    <definedName name="absc1" localSheetId="8">[7]!absc</definedName>
    <definedName name="absc1" localSheetId="0">[8]!absc</definedName>
    <definedName name="absc1">[9]!absc</definedName>
    <definedName name="AccessDatabase" hidden="1">"C:\C-314\VOLUMENES\volfin4.mdb"</definedName>
    <definedName name="ADFGSDB" localSheetId="8" hidden="1">{"via1",#N/A,TRUE,"general";"via2",#N/A,TRUE,"general";"via3",#N/A,TRUE,"general"}</definedName>
    <definedName name="ADFGSDB" localSheetId="23" hidden="1">{"via1",#N/A,TRUE,"general";"via2",#N/A,TRUE,"general";"via3",#N/A,TRUE,"general"}</definedName>
    <definedName name="ADFGSDB" hidden="1">{"via1",#N/A,TRUE,"general";"via2",#N/A,TRUE,"general";"via3",#N/A,TRUE,"general"}</definedName>
    <definedName name="ADI" localSheetId="8">#REF!</definedName>
    <definedName name="ADI" localSheetId="23">#REF!</definedName>
    <definedName name="ADI" localSheetId="0">#REF!</definedName>
    <definedName name="ADI">#REF!</definedName>
    <definedName name="administrador" localSheetId="8">[10]Informacion!$B$15</definedName>
    <definedName name="administrador">[11]Informacion!$B$15</definedName>
    <definedName name="ADMINISTRADOR_VIAL__ARMANDO_SANCHEZ_SANCHEZ">[12]INDICMICROEMP!$A$20</definedName>
    <definedName name="adoc1" localSheetId="8">[7]!absc</definedName>
    <definedName name="adoc1" localSheetId="0">[8]!absc</definedName>
    <definedName name="adoc1">[9]!absc</definedName>
    <definedName name="adoq" localSheetId="8">[13]!absc</definedName>
    <definedName name="adoq" localSheetId="0">[4]!absc</definedName>
    <definedName name="adoq">[4]!absc</definedName>
    <definedName name="ads" localSheetId="8">#REF!</definedName>
    <definedName name="ads" localSheetId="23">#REF!</definedName>
    <definedName name="ads" localSheetId="0">#REF!</definedName>
    <definedName name="ads">#REF!</definedName>
    <definedName name="ADSAD" localSheetId="8" hidden="1">{"TAB1",#N/A,TRUE,"GENERAL";"TAB2",#N/A,TRUE,"GENERAL";"TAB3",#N/A,TRUE,"GENERAL";"TAB4",#N/A,TRUE,"GENERAL";"TAB5",#N/A,TRUE,"GENERAL"}</definedName>
    <definedName name="ADSAD" localSheetId="23" hidden="1">{"TAB1",#N/A,TRUE,"GENERAL";"TAB2",#N/A,TRUE,"GENERAL";"TAB3",#N/A,TRUE,"GENERAL";"TAB4",#N/A,TRUE,"GENERAL";"TAB5",#N/A,TRUE,"GENERAL"}</definedName>
    <definedName name="ADSAD" hidden="1">{"TAB1",#N/A,TRUE,"GENERAL";"TAB2",#N/A,TRUE,"GENERAL";"TAB3",#N/A,TRUE,"GENERAL";"TAB4",#N/A,TRUE,"GENERAL";"TAB5",#N/A,TRUE,"GENERAL"}</definedName>
    <definedName name="aefa" localSheetId="8" hidden="1">{"via1",#N/A,TRUE,"general";"via2",#N/A,TRUE,"general";"via3",#N/A,TRUE,"general"}</definedName>
    <definedName name="aefa" localSheetId="23" hidden="1">{"via1",#N/A,TRUE,"general";"via2",#N/A,TRUE,"general";"via3",#N/A,TRUE,"general"}</definedName>
    <definedName name="aefa" hidden="1">{"via1",#N/A,TRUE,"general";"via2",#N/A,TRUE,"general";"via3",#N/A,TRUE,"general"}</definedName>
    <definedName name="afdsw" localSheetId="8" hidden="1">{"TAB1",#N/A,TRUE,"GENERAL";"TAB2",#N/A,TRUE,"GENERAL";"TAB3",#N/A,TRUE,"GENERAL";"TAB4",#N/A,TRUE,"GENERAL";"TAB5",#N/A,TRUE,"GENERAL"}</definedName>
    <definedName name="afdsw" localSheetId="23" hidden="1">{"TAB1",#N/A,TRUE,"GENERAL";"TAB2",#N/A,TRUE,"GENERAL";"TAB3",#N/A,TRUE,"GENERAL";"TAB4",#N/A,TRUE,"GENERAL";"TAB5",#N/A,TRUE,"GENERAL"}</definedName>
    <definedName name="afdsw" hidden="1">{"TAB1",#N/A,TRUE,"GENERAL";"TAB2",#N/A,TRUE,"GENERAL";"TAB3",#N/A,TRUE,"GENERAL";"TAB4",#N/A,TRUE,"GENERAL";"TAB5",#N/A,TRUE,"GENERAL"}</definedName>
    <definedName name="agdsgg" localSheetId="8" hidden="1">{"via1",#N/A,TRUE,"general";"via2",#N/A,TRUE,"general";"via3",#N/A,TRUE,"general"}</definedName>
    <definedName name="agdsgg" localSheetId="23" hidden="1">{"via1",#N/A,TRUE,"general";"via2",#N/A,TRUE,"general";"via3",#N/A,TRUE,"general"}</definedName>
    <definedName name="agdsgg" hidden="1">{"via1",#N/A,TRUE,"general";"via2",#N/A,TRUE,"general";"via3",#N/A,TRUE,"general"}</definedName>
    <definedName name="AIU" localSheetId="8">#REF!</definedName>
    <definedName name="AIU" localSheetId="23">#REF!</definedName>
    <definedName name="AIU" localSheetId="0">#REF!</definedName>
    <definedName name="AIU">#REF!</definedName>
    <definedName name="AjustDelAIU" localSheetId="8">#REF!</definedName>
    <definedName name="AjustDelAIU" localSheetId="23">#REF!</definedName>
    <definedName name="AjustDelAIU" localSheetId="0">#REF!</definedName>
    <definedName name="AjustDelAIU">#REF!</definedName>
    <definedName name="alc" localSheetId="8">[14]!absc</definedName>
    <definedName name="alc" localSheetId="0">[14]!absc</definedName>
    <definedName name="alc">[14]!absc</definedName>
    <definedName name="ANE" localSheetId="8">'[15]ANEXO 7'!#REF!</definedName>
    <definedName name="ANE" localSheetId="23">'[15]ANEXO 7'!#REF!</definedName>
    <definedName name="ANE" localSheetId="0">'[15]ANEXO 7'!#REF!</definedName>
    <definedName name="ANE">'[15]ANEXO 7'!#REF!</definedName>
    <definedName name="anscount" hidden="1">1</definedName>
    <definedName name="Antic">[16]BASES!$B$33</definedName>
    <definedName name="ANTICIPO">[17]BASES!$B$33</definedName>
    <definedName name="AÑOWUIE">'[18]Res-Accide-10'!$R$2:$R$7</definedName>
    <definedName name="APU" localSheetId="8">[19]!absc</definedName>
    <definedName name="APU" localSheetId="0">[4]!absc</definedName>
    <definedName name="APU">[4]!absc</definedName>
    <definedName name="APU221.1" localSheetId="8">#REF!</definedName>
    <definedName name="APU221.1" localSheetId="23">#REF!</definedName>
    <definedName name="APU221.1" localSheetId="0">#REF!</definedName>
    <definedName name="APU221.1">#REF!</definedName>
    <definedName name="APU221.2" localSheetId="8">#REF!</definedName>
    <definedName name="APU221.2" localSheetId="23">#REF!</definedName>
    <definedName name="APU221.2" localSheetId="0">#REF!</definedName>
    <definedName name="APU221.2">#REF!</definedName>
    <definedName name="aqaq" localSheetId="8" hidden="1">{"TAB1",#N/A,TRUE,"GENERAL";"TAB2",#N/A,TRUE,"GENERAL";"TAB3",#N/A,TRUE,"GENERAL";"TAB4",#N/A,TRUE,"GENERAL";"TAB5",#N/A,TRUE,"GENERAL"}</definedName>
    <definedName name="aqaq" localSheetId="23" hidden="1">{"TAB1",#N/A,TRUE,"GENERAL";"TAB2",#N/A,TRUE,"GENERAL";"TAB3",#N/A,TRUE,"GENERAL";"TAB4",#N/A,TRUE,"GENERAL";"TAB5",#N/A,TRUE,"GENERAL"}</definedName>
    <definedName name="aqaq" hidden="1">{"TAB1",#N/A,TRUE,"GENERAL";"TAB2",#N/A,TRUE,"GENERAL";"TAB3",#N/A,TRUE,"GENERAL";"TAB4",#N/A,TRUE,"GENERAL";"TAB5",#N/A,TRUE,"GENERAL"}</definedName>
    <definedName name="_xlnm.Print_Area" localSheetId="23">#REF!</definedName>
    <definedName name="_xlnm.Print_Area" localSheetId="0">'propuesta economica'!$B$1:$J$59</definedName>
    <definedName name="_xlnm.Print_Area">#REF!</definedName>
    <definedName name="asasdasd">#N/A</definedName>
    <definedName name="ASB">[1]AASHTO!$A$8:$F$11</definedName>
    <definedName name="ASD" localSheetId="8" hidden="1">{"via1",#N/A,TRUE,"general";"via2",#N/A,TRUE,"general";"via3",#N/A,TRUE,"general"}</definedName>
    <definedName name="ASD" localSheetId="23" hidden="1">{"via1",#N/A,TRUE,"general";"via2",#N/A,TRUE,"general";"via3",#N/A,TRUE,"general"}</definedName>
    <definedName name="ASD" hidden="1">{"via1",#N/A,TRUE,"general";"via2",#N/A,TRUE,"general";"via3",#N/A,TRUE,"general"}</definedName>
    <definedName name="ASDA" localSheetId="8" hidden="1">{"via1",#N/A,TRUE,"general";"via2",#N/A,TRUE,"general";"via3",#N/A,TRUE,"general"}</definedName>
    <definedName name="ASDA" localSheetId="23" hidden="1">{"via1",#N/A,TRUE,"general";"via2",#N/A,TRUE,"general";"via3",#N/A,TRUE,"general"}</definedName>
    <definedName name="ASDA" hidden="1">{"via1",#N/A,TRUE,"general";"via2",#N/A,TRUE,"general";"via3",#N/A,TRUE,"general"}</definedName>
    <definedName name="asdasd" localSheetId="8" hidden="1">{"TAB1",#N/A,TRUE,"GENERAL";"TAB2",#N/A,TRUE,"GENERAL";"TAB3",#N/A,TRUE,"GENERAL";"TAB4",#N/A,TRUE,"GENERAL";"TAB5",#N/A,TRUE,"GENERAL"}</definedName>
    <definedName name="asdasd" localSheetId="23" hidden="1">{"TAB1",#N/A,TRUE,"GENERAL";"TAB2",#N/A,TRUE,"GENERAL";"TAB3",#N/A,TRUE,"GENERAL";"TAB4",#N/A,TRUE,"GENERAL";"TAB5",#N/A,TRUE,"GENERAL"}</definedName>
    <definedName name="asdasd" hidden="1">{"TAB1",#N/A,TRUE,"GENERAL";"TAB2",#N/A,TRUE,"GENERAL";"TAB3",#N/A,TRUE,"GENERAL";"TAB4",#N/A,TRUE,"GENERAL";"TAB5",#N/A,TRUE,"GENERAL"}</definedName>
    <definedName name="asdf" localSheetId="8" hidden="1">{"via1",#N/A,TRUE,"general";"via2",#N/A,TRUE,"general";"via3",#N/A,TRUE,"general"}</definedName>
    <definedName name="asdf" localSheetId="23" hidden="1">{"via1",#N/A,TRUE,"general";"via2",#N/A,TRUE,"general";"via3",#N/A,TRUE,"general"}</definedName>
    <definedName name="asdf" hidden="1">{"via1",#N/A,TRUE,"general";"via2",#N/A,TRUE,"general";"via3",#N/A,TRUE,"general"}</definedName>
    <definedName name="asdfa" localSheetId="8" hidden="1">{"via1",#N/A,TRUE,"general";"via2",#N/A,TRUE,"general";"via3",#N/A,TRUE,"general"}</definedName>
    <definedName name="asdfa" localSheetId="23" hidden="1">{"via1",#N/A,TRUE,"general";"via2",#N/A,TRUE,"general";"via3",#N/A,TRUE,"general"}</definedName>
    <definedName name="asdfa" hidden="1">{"via1",#N/A,TRUE,"general";"via2",#N/A,TRUE,"general";"via3",#N/A,TRUE,"general"}</definedName>
    <definedName name="asdfñk">#N/A</definedName>
    <definedName name="ASFALTO">'[20]5.2'!$D$21</definedName>
    <definedName name="asfasd" localSheetId="8" hidden="1">{"via1",#N/A,TRUE,"general";"via2",#N/A,TRUE,"general";"via3",#N/A,TRUE,"general"}</definedName>
    <definedName name="asfasd" localSheetId="23" hidden="1">{"via1",#N/A,TRUE,"general";"via2",#N/A,TRUE,"general";"via3",#N/A,TRUE,"general"}</definedName>
    <definedName name="asfasd" hidden="1">{"via1",#N/A,TRUE,"general";"via2",#N/A,TRUE,"general";"via3",#N/A,TRUE,"general"}</definedName>
    <definedName name="asfasdl" localSheetId="8" hidden="1">{"via1",#N/A,TRUE,"general";"via2",#N/A,TRUE,"general";"via3",#N/A,TRUE,"general"}</definedName>
    <definedName name="asfasdl" localSheetId="23" hidden="1">{"via1",#N/A,TRUE,"general";"via2",#N/A,TRUE,"general";"via3",#N/A,TRUE,"general"}</definedName>
    <definedName name="asfasdl" hidden="1">{"via1",#N/A,TRUE,"general";"via2",#N/A,TRUE,"general";"via3",#N/A,TRUE,"general"}</definedName>
    <definedName name="asff" localSheetId="8" hidden="1">{"TAB1",#N/A,TRUE,"GENERAL";"TAB2",#N/A,TRUE,"GENERAL";"TAB3",#N/A,TRUE,"GENERAL";"TAB4",#N/A,TRUE,"GENERAL";"TAB5",#N/A,TRUE,"GENERAL"}</definedName>
    <definedName name="asff" localSheetId="23" hidden="1">{"TAB1",#N/A,TRUE,"GENERAL";"TAB2",#N/A,TRUE,"GENERAL";"TAB3",#N/A,TRUE,"GENERAL";"TAB4",#N/A,TRUE,"GENERAL";"TAB5",#N/A,TRUE,"GENERAL"}</definedName>
    <definedName name="asff" hidden="1">{"TAB1",#N/A,TRUE,"GENERAL";"TAB2",#N/A,TRUE,"GENERAL";"TAB3",#N/A,TRUE,"GENERAL";"TAB4",#N/A,TRUE,"GENERAL";"TAB5",#N/A,TRUE,"GENERAL"}</definedName>
    <definedName name="asfghjoi" localSheetId="8" hidden="1">{"via1",#N/A,TRUE,"general";"via2",#N/A,TRUE,"general";"via3",#N/A,TRUE,"general"}</definedName>
    <definedName name="asfghjoi" localSheetId="23" hidden="1">{"via1",#N/A,TRUE,"general";"via2",#N/A,TRUE,"general";"via3",#N/A,TRUE,"general"}</definedName>
    <definedName name="asfghjoi" hidden="1">{"via1",#N/A,TRUE,"general";"via2",#N/A,TRUE,"general";"via3",#N/A,TRUE,"general"}</definedName>
    <definedName name="asojkdr" localSheetId="8" hidden="1">{"TAB1",#N/A,TRUE,"GENERAL";"TAB2",#N/A,TRUE,"GENERAL";"TAB3",#N/A,TRUE,"GENERAL";"TAB4",#N/A,TRUE,"GENERAL";"TAB5",#N/A,TRUE,"GENERAL"}</definedName>
    <definedName name="asojkdr" localSheetId="23" hidden="1">{"TAB1",#N/A,TRUE,"GENERAL";"TAB2",#N/A,TRUE,"GENERAL";"TAB3",#N/A,TRUE,"GENERAL";"TAB4",#N/A,TRUE,"GENERAL";"TAB5",#N/A,TRUE,"GENERAL"}</definedName>
    <definedName name="asojkdr" hidden="1">{"TAB1",#N/A,TRUE,"GENERAL";"TAB2",#N/A,TRUE,"GENERAL";"TAB3",#N/A,TRUE,"GENERAL";"TAB4",#N/A,TRUE,"GENERAL";"TAB5",#N/A,TRUE,"GENERAL"}</definedName>
    <definedName name="auto1" localSheetId="8">#REF!</definedName>
    <definedName name="auto1" localSheetId="23">#REF!</definedName>
    <definedName name="auto1" localSheetId="0">#REF!</definedName>
    <definedName name="auto1">#REF!</definedName>
    <definedName name="auto123" localSheetId="8">#REF!</definedName>
    <definedName name="auto123" localSheetId="23">#REF!</definedName>
    <definedName name="auto123" localSheetId="0">#REF!</definedName>
    <definedName name="auto123">#REF!</definedName>
    <definedName name="auto2" localSheetId="8">#REF!</definedName>
    <definedName name="auto2" localSheetId="23">#REF!</definedName>
    <definedName name="auto2" localSheetId="0">#REF!</definedName>
    <definedName name="auto2">#REF!</definedName>
    <definedName name="AUTO22" localSheetId="8">#REF!</definedName>
    <definedName name="AUTO22" localSheetId="23">#REF!</definedName>
    <definedName name="AUTO22" localSheetId="0">#REF!</definedName>
    <definedName name="AUTO22">#REF!</definedName>
    <definedName name="azaz" localSheetId="8" hidden="1">{"TAB1",#N/A,TRUE,"GENERAL";"TAB2",#N/A,TRUE,"GENERAL";"TAB3",#N/A,TRUE,"GENERAL";"TAB4",#N/A,TRUE,"GENERAL";"TAB5",#N/A,TRUE,"GENERAL"}</definedName>
    <definedName name="azaz" localSheetId="23" hidden="1">{"TAB1",#N/A,TRUE,"GENERAL";"TAB2",#N/A,TRUE,"GENERAL";"TAB3",#N/A,TRUE,"GENERAL";"TAB4",#N/A,TRUE,"GENERAL";"TAB5",#N/A,TRUE,"GENERAL"}</definedName>
    <definedName name="azaz" hidden="1">{"TAB1",#N/A,TRUE,"GENERAL";"TAB2",#N/A,TRUE,"GENERAL";"TAB3",#N/A,TRUE,"GENERAL";"TAB4",#N/A,TRUE,"GENERAL";"TAB5",#N/A,TRUE,"GENERAL"}</definedName>
    <definedName name="B" localSheetId="8" hidden="1">{"via1",#N/A,TRUE,"general";"via2",#N/A,TRUE,"general";"via3",#N/A,TRUE,"general"}</definedName>
    <definedName name="b" localSheetId="23">#REF!</definedName>
    <definedName name="b" localSheetId="0">#REF!</definedName>
    <definedName name="b">#REF!</definedName>
    <definedName name="B_impresión_IM" localSheetId="8">#REF!</definedName>
    <definedName name="B_impresión_IM" localSheetId="23">#REF!</definedName>
    <definedName name="B_impresión_IM" localSheetId="0">#REF!</definedName>
    <definedName name="B_impresión_IM">#REF!</definedName>
    <definedName name="base" localSheetId="8">#REF!</definedName>
    <definedName name="base" localSheetId="23">#REF!</definedName>
    <definedName name="base" localSheetId="0">#REF!</definedName>
    <definedName name="base">#REF!</definedName>
    <definedName name="base_VaR" localSheetId="8">#REF!</definedName>
    <definedName name="base_VaR" localSheetId="23">#REF!</definedName>
    <definedName name="base_VaR" localSheetId="0">#REF!</definedName>
    <definedName name="base_VaR">#REF!</definedName>
    <definedName name="BASEDATOS" localSheetId="8">#REF!</definedName>
    <definedName name="BASEDATOS" localSheetId="23">#REF!</definedName>
    <definedName name="BASEDATOS" localSheetId="0">#REF!</definedName>
    <definedName name="BASEDATOS">#REF!</definedName>
    <definedName name="_xlnm.Database" localSheetId="8">#REF!</definedName>
    <definedName name="_xlnm.Database" localSheetId="23">#REF!</definedName>
    <definedName name="_xlnm.Database" localSheetId="0">#REF!</definedName>
    <definedName name="_xlnm.Database">#REF!</definedName>
    <definedName name="bbbbbb" localSheetId="8" hidden="1">{"via1",#N/A,TRUE,"general";"via2",#N/A,TRUE,"general";"via3",#N/A,TRUE,"general"}</definedName>
    <definedName name="bbbbbb" localSheetId="23" hidden="1">{"via1",#N/A,TRUE,"general";"via2",#N/A,TRUE,"general";"via3",#N/A,TRUE,"general"}</definedName>
    <definedName name="bbbbbb" hidden="1">{"via1",#N/A,TRUE,"general";"via2",#N/A,TRUE,"general";"via3",#N/A,TRUE,"general"}</definedName>
    <definedName name="bbbbbh" localSheetId="8" hidden="1">{"TAB1",#N/A,TRUE,"GENERAL";"TAB2",#N/A,TRUE,"GENERAL";"TAB3",#N/A,TRUE,"GENERAL";"TAB4",#N/A,TRUE,"GENERAL";"TAB5",#N/A,TRUE,"GENERAL"}</definedName>
    <definedName name="bbbbbh" localSheetId="23" hidden="1">{"TAB1",#N/A,TRUE,"GENERAL";"TAB2",#N/A,TRUE,"GENERAL";"TAB3",#N/A,TRUE,"GENERAL";"TAB4",#N/A,TRUE,"GENERAL";"TAB5",#N/A,TRUE,"GENERAL"}</definedName>
    <definedName name="bbbbbh" hidden="1">{"TAB1",#N/A,TRUE,"GENERAL";"TAB2",#N/A,TRUE,"GENERAL";"TAB3",#N/A,TRUE,"GENERAL";"TAB4",#N/A,TRUE,"GENERAL";"TAB5",#N/A,TRUE,"GENERAL"}</definedName>
    <definedName name="bbd" localSheetId="8" hidden="1">{"TAB1",#N/A,TRUE,"GENERAL";"TAB2",#N/A,TRUE,"GENERAL";"TAB3",#N/A,TRUE,"GENERAL";"TAB4",#N/A,TRUE,"GENERAL";"TAB5",#N/A,TRUE,"GENERAL"}</definedName>
    <definedName name="bbd" localSheetId="23" hidden="1">{"TAB1",#N/A,TRUE,"GENERAL";"TAB2",#N/A,TRUE,"GENERAL";"TAB3",#N/A,TRUE,"GENERAL";"TAB4",#N/A,TRUE,"GENERAL";"TAB5",#N/A,TRUE,"GENERAL"}</definedName>
    <definedName name="bbd"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23" hidden="1">{"TAB1",#N/A,TRUE,"GENERAL";"TAB2",#N/A,TRUE,"GENERAL";"TAB3",#N/A,TRUE,"GENERAL";"TAB4",#N/A,TRUE,"GENERAL";"TAB5",#N/A,TRUE,"GENERAL"}</definedName>
    <definedName name="BCXBDFG" hidden="1">{"TAB1",#N/A,TRUE,"GENERAL";"TAB2",#N/A,TRUE,"GENERAL";"TAB3",#N/A,TRUE,"GENERAL";"TAB4",#N/A,TRUE,"GENERAL";"TAB5",#N/A,TRUE,"GENERAL"}</definedName>
    <definedName name="BDFB" localSheetId="8" hidden="1">{"via1",#N/A,TRUE,"general";"via2",#N/A,TRUE,"general";"via3",#N/A,TRUE,"general"}</definedName>
    <definedName name="BDFB" localSheetId="23" hidden="1">{"via1",#N/A,TRUE,"general";"via2",#N/A,TRUE,"general";"via3",#N/A,TRUE,"general"}</definedName>
    <definedName name="BDFB" hidden="1">{"via1",#N/A,TRUE,"general";"via2",#N/A,TRUE,"general";"via3",#N/A,TRUE,"general"}</definedName>
    <definedName name="BDFGDG" localSheetId="8" hidden="1">{"TAB1",#N/A,TRUE,"GENERAL";"TAB2",#N/A,TRUE,"GENERAL";"TAB3",#N/A,TRUE,"GENERAL";"TAB4",#N/A,TRUE,"GENERAL";"TAB5",#N/A,TRUE,"GENERAL"}</definedName>
    <definedName name="BDFGDG" localSheetId="23" hidden="1">{"TAB1",#N/A,TRUE,"GENERAL";"TAB2",#N/A,TRUE,"GENERAL";"TAB3",#N/A,TRUE,"GENERAL";"TAB4",#N/A,TRUE,"GENERAL";"TAB5",#N/A,TRUE,"GENERAL"}</definedName>
    <definedName name="BDFGDG" hidden="1">{"TAB1",#N/A,TRUE,"GENERAL";"TAB2",#N/A,TRUE,"GENERAL";"TAB3",#N/A,TRUE,"GENERAL";"TAB4",#N/A,TRUE,"GENERAL";"TAB5",#N/A,TRUE,"GENERAL"}</definedName>
    <definedName name="be" localSheetId="8" hidden="1">{"TAB1",#N/A,TRUE,"GENERAL";"TAB2",#N/A,TRUE,"GENERAL";"TAB3",#N/A,TRUE,"GENERAL";"TAB4",#N/A,TRUE,"GENERAL";"TAB5",#N/A,TRUE,"GENERAL"}</definedName>
    <definedName name="be" localSheetId="23" hidden="1">{"TAB1",#N/A,TRUE,"GENERAL";"TAB2",#N/A,TRUE,"GENERAL";"TAB3",#N/A,TRUE,"GENERAL";"TAB4",#N/A,TRUE,"GENERAL";"TAB5",#N/A,TRUE,"GENERAL"}</definedName>
    <definedName name="be" hidden="1">{"TAB1",#N/A,TRUE,"GENERAL";"TAB2",#N/A,TRUE,"GENERAL";"TAB3",#N/A,TRUE,"GENERAL";"TAB4",#N/A,TRUE,"GENERAL";"TAB5",#N/A,TRUE,"GENERAL"}</definedName>
    <definedName name="Beg_Bal" localSheetId="8">#REF!</definedName>
    <definedName name="Beg_Bal" localSheetId="23">#REF!</definedName>
    <definedName name="Beg_Bal" localSheetId="0">#REF!</definedName>
    <definedName name="Beg_Bal">#REF!</definedName>
    <definedName name="bfnfv" localSheetId="8" hidden="1">{"TAB1",#N/A,TRUE,"GENERAL";"TAB2",#N/A,TRUE,"GENERAL";"TAB3",#N/A,TRUE,"GENERAL";"TAB4",#N/A,TRUE,"GENERAL";"TAB5",#N/A,TRUE,"GENERAL"}</definedName>
    <definedName name="bfnfv" localSheetId="23" hidden="1">{"TAB1",#N/A,TRUE,"GENERAL";"TAB2",#N/A,TRUE,"GENERAL";"TAB3",#N/A,TRUE,"GENERAL";"TAB4",#N/A,TRUE,"GENERAL";"TAB5",#N/A,TRUE,"GENERAL"}</definedName>
    <definedName name="bfnfv" hidden="1">{"TAB1",#N/A,TRUE,"GENERAL";"TAB2",#N/A,TRUE,"GENERAL";"TAB3",#N/A,TRUE,"GENERAL";"TAB4",#N/A,TRUE,"GENERAL";"TAB5",#N/A,TRUE,"GENERAL"}</definedName>
    <definedName name="bgb" localSheetId="8" hidden="1">{"TAB1",#N/A,TRUE,"GENERAL";"TAB2",#N/A,TRUE,"GENERAL";"TAB3",#N/A,TRUE,"GENERAL";"TAB4",#N/A,TRUE,"GENERAL";"TAB5",#N/A,TRUE,"GENERAL"}</definedName>
    <definedName name="bgb" localSheetId="23" hidden="1">{"TAB1",#N/A,TRUE,"GENERAL";"TAB2",#N/A,TRUE,"GENERAL";"TAB3",#N/A,TRUE,"GENERAL";"TAB4",#N/A,TRUE,"GENERAL";"TAB5",#N/A,TRUE,"GENERAL"}</definedName>
    <definedName name="bgb" hidden="1">{"TAB1",#N/A,TRUE,"GENERAL";"TAB2",#N/A,TRUE,"GENERAL";"TAB3",#N/A,TRUE,"GENERAL";"TAB4",#N/A,TRUE,"GENERAL";"TAB5",#N/A,TRUE,"GENERAL"}</definedName>
    <definedName name="BGDGFRT" localSheetId="8" hidden="1">{"via1",#N/A,TRUE,"general";"via2",#N/A,TRUE,"general";"via3",#N/A,TRUE,"general"}</definedName>
    <definedName name="BGDGFRT" localSheetId="23" hidden="1">{"via1",#N/A,TRUE,"general";"via2",#N/A,TRUE,"general";"via3",#N/A,TRUE,"general"}</definedName>
    <definedName name="BGDGFRT" hidden="1">{"via1",#N/A,TRUE,"general";"via2",#N/A,TRUE,"general";"via3",#N/A,TRUE,"general"}</definedName>
    <definedName name="BGFBFH" localSheetId="8" hidden="1">{"via1",#N/A,TRUE,"general";"via2",#N/A,TRUE,"general";"via3",#N/A,TRUE,"general"}</definedName>
    <definedName name="BGFBFH" localSheetId="23" hidden="1">{"via1",#N/A,TRUE,"general";"via2",#N/A,TRUE,"general";"via3",#N/A,TRUE,"general"}</definedName>
    <definedName name="BGFBFH" hidden="1">{"via1",#N/A,TRUE,"general";"via2",#N/A,TRUE,"general";"via3",#N/A,TRUE,"general"}</definedName>
    <definedName name="bgvfcdx" localSheetId="8" hidden="1">{"via1",#N/A,TRUE,"general";"via2",#N/A,TRUE,"general";"via3",#N/A,TRUE,"general"}</definedName>
    <definedName name="bgvfcdx" localSheetId="23" hidden="1">{"via1",#N/A,TRUE,"general";"via2",#N/A,TRUE,"general";"via3",#N/A,TRUE,"general"}</definedName>
    <definedName name="bgvfcdx" hidden="1">{"via1",#N/A,TRUE,"general";"via2",#N/A,TRUE,"general";"via3",#N/A,TRUE,"general"}</definedName>
    <definedName name="bimestre">'[21]ESTADO RED'!$E$8</definedName>
    <definedName name="br" localSheetId="8" hidden="1">{"TAB1",#N/A,TRUE,"GENERAL";"TAB2",#N/A,TRUE,"GENERAL";"TAB3",#N/A,TRUE,"GENERAL";"TAB4",#N/A,TRUE,"GENERAL";"TAB5",#N/A,TRUE,"GENERAL"}</definedName>
    <definedName name="br" localSheetId="23" hidden="1">{"TAB1",#N/A,TRUE,"GENERAL";"TAB2",#N/A,TRUE,"GENERAL";"TAB3",#N/A,TRUE,"GENERAL";"TAB4",#N/A,TRUE,"GENERAL";"TAB5",#N/A,TRUE,"GENERAL"}</definedName>
    <definedName name="br" hidden="1">{"TAB1",#N/A,TRUE,"GENERAL";"TAB2",#N/A,TRUE,"GENERAL";"TAB3",#N/A,TRUE,"GENERAL";"TAB4",#N/A,TRUE,"GENERAL";"TAB5",#N/A,TRUE,"GENERAL"}</definedName>
    <definedName name="bsb" localSheetId="8" hidden="1">{"via1",#N/A,TRUE,"general";"via2",#N/A,TRUE,"general";"via3",#N/A,TRUE,"general"}</definedName>
    <definedName name="bsb" localSheetId="23" hidden="1">{"via1",#N/A,TRUE,"general";"via2",#N/A,TRUE,"general";"via3",#N/A,TRUE,"general"}</definedName>
    <definedName name="bsb" hidden="1">{"via1",#N/A,TRUE,"general";"via2",#N/A,TRUE,"general";"via3",#N/A,TRUE,"general"}</definedName>
    <definedName name="bspoi" localSheetId="8" hidden="1">{"TAB1",#N/A,TRUE,"GENERAL";"TAB2",#N/A,TRUE,"GENERAL";"TAB3",#N/A,TRUE,"GENERAL";"TAB4",#N/A,TRUE,"GENERAL";"TAB5",#N/A,TRUE,"GENERAL"}</definedName>
    <definedName name="bspoi" localSheetId="23" hidden="1">{"TAB1",#N/A,TRUE,"GENERAL";"TAB2",#N/A,TRUE,"GENERAL";"TAB3",#N/A,TRUE,"GENERAL";"TAB4",#N/A,TRUE,"GENERAL";"TAB5",#N/A,TRUE,"GENERAL"}</definedName>
    <definedName name="bspoi" hidden="1">{"TAB1",#N/A,TRUE,"GENERAL";"TAB2",#N/A,TRUE,"GENERAL";"TAB3",#N/A,TRUE,"GENERAL";"TAB4",#N/A,TRUE,"GENERAL";"TAB5",#N/A,TRUE,"GENERAL"}</definedName>
    <definedName name="bt" localSheetId="8" hidden="1">{"via1",#N/A,TRUE,"general";"via2",#N/A,TRUE,"general";"via3",#N/A,TRUE,"general"}</definedName>
    <definedName name="bt" localSheetId="23" hidden="1">{"via1",#N/A,TRUE,"general";"via2",#N/A,TRUE,"general";"via3",#N/A,TRUE,"general"}</definedName>
    <definedName name="bt" hidden="1">{"via1",#N/A,TRUE,"general";"via2",#N/A,TRUE,"general";"via3",#N/A,TRUE,"general"}</definedName>
    <definedName name="BTYJHTR" localSheetId="8" hidden="1">{"TAB1",#N/A,TRUE,"GENERAL";"TAB2",#N/A,TRUE,"GENERAL";"TAB3",#N/A,TRUE,"GENERAL";"TAB4",#N/A,TRUE,"GENERAL";"TAB5",#N/A,TRUE,"GENERAL"}</definedName>
    <definedName name="BTYJHTR" localSheetId="2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8">#REF!</definedName>
    <definedName name="BuiltIn_Print_Area" localSheetId="23">#REF!</definedName>
    <definedName name="BuiltIn_Print_Area" localSheetId="0">#REF!</definedName>
    <definedName name="BuiltIn_Print_Area">#REF!</definedName>
    <definedName name="BuiltIn_Print_Titles" localSheetId="8">#REF!</definedName>
    <definedName name="BuiltIn_Print_Titles" localSheetId="23">#REF!</definedName>
    <definedName name="BuiltIn_Print_Titles" localSheetId="0">#REF!</definedName>
    <definedName name="BuiltIn_Print_Titles">#REF!</definedName>
    <definedName name="bvbc" localSheetId="8" hidden="1">{"TAB1",#N/A,TRUE,"GENERAL";"TAB2",#N/A,TRUE,"GENERAL";"TAB3",#N/A,TRUE,"GENERAL";"TAB4",#N/A,TRUE,"GENERAL";"TAB5",#N/A,TRUE,"GENERAL"}</definedName>
    <definedName name="bvbc" localSheetId="23" hidden="1">{"TAB1",#N/A,TRUE,"GENERAL";"TAB2",#N/A,TRUE,"GENERAL";"TAB3",#N/A,TRUE,"GENERAL";"TAB4",#N/A,TRUE,"GENERAL";"TAB5",#N/A,TRUE,"GENERAL"}</definedName>
    <definedName name="bvbc" hidden="1">{"TAB1",#N/A,TRUE,"GENERAL";"TAB2",#N/A,TRUE,"GENERAL";"TAB3",#N/A,TRUE,"GENERAL";"TAB4",#N/A,TRUE,"GENERAL";"TAB5",#N/A,TRUE,"GENERAL"}</definedName>
    <definedName name="bvcb" localSheetId="8" hidden="1">{"via1",#N/A,TRUE,"general";"via2",#N/A,TRUE,"general";"via3",#N/A,TRUE,"general"}</definedName>
    <definedName name="bvcb" localSheetId="23" hidden="1">{"via1",#N/A,TRUE,"general";"via2",#N/A,TRUE,"general";"via3",#N/A,TRUE,"general"}</definedName>
    <definedName name="bvcb" hidden="1">{"via1",#N/A,TRUE,"general";"via2",#N/A,TRUE,"general";"via3",#N/A,TRUE,"general"}</definedName>
    <definedName name="bvn" localSheetId="8" hidden="1">{"via1",#N/A,TRUE,"general";"via2",#N/A,TRUE,"general";"via3",#N/A,TRUE,"general"}</definedName>
    <definedName name="bvn" localSheetId="23" hidden="1">{"via1",#N/A,TRUE,"general";"via2",#N/A,TRUE,"general";"via3",#N/A,TRUE,"general"}</definedName>
    <definedName name="bvn" hidden="1">{"via1",#N/A,TRUE,"general";"via2",#N/A,TRUE,"general";"via3",#N/A,TRUE,"general"}</definedName>
    <definedName name="by" localSheetId="8" hidden="1">{"via1",#N/A,TRUE,"general";"via2",#N/A,TRUE,"general";"via3",#N/A,TRUE,"general"}</definedName>
    <definedName name="by" localSheetId="23" hidden="1">{"via1",#N/A,TRUE,"general";"via2",#N/A,TRUE,"general";"via3",#N/A,TRUE,"general"}</definedName>
    <definedName name="by" hidden="1">{"via1",#N/A,TRUE,"general";"via2",#N/A,TRUE,"general";"via3",#N/A,TRUE,"general"}</definedName>
    <definedName name="C_" localSheetId="8">#REF!</definedName>
    <definedName name="C_" localSheetId="23">#REF!</definedName>
    <definedName name="C_" localSheetId="0">#REF!</definedName>
    <definedName name="C_">#REF!</definedName>
    <definedName name="CAB" localSheetId="8">#REF!</definedName>
    <definedName name="CAB" localSheetId="23">#REF!</definedName>
    <definedName name="CAB" localSheetId="0">#REF!</definedName>
    <definedName name="CAB">#REF!</definedName>
    <definedName name="CANT" localSheetId="8">#REF!</definedName>
    <definedName name="CANT" localSheetId="23">#REF!</definedName>
    <definedName name="CANT" localSheetId="0">#REF!</definedName>
    <definedName name="CANT">#REF!</definedName>
    <definedName name="causa" localSheetId="8">#REF!</definedName>
    <definedName name="causa" localSheetId="23">#REF!</definedName>
    <definedName name="causa" localSheetId="0">#REF!</definedName>
    <definedName name="causa">#REF!</definedName>
    <definedName name="ccccc" localSheetId="8" hidden="1">{"TAB1",#N/A,TRUE,"GENERAL";"TAB2",#N/A,TRUE,"GENERAL";"TAB3",#N/A,TRUE,"GENERAL";"TAB4",#N/A,TRUE,"GENERAL";"TAB5",#N/A,TRUE,"GENERAL"}</definedName>
    <definedName name="ccccc" localSheetId="23" hidden="1">{"TAB1",#N/A,TRUE,"GENERAL";"TAB2",#N/A,TRUE,"GENERAL";"TAB3",#N/A,TRUE,"GENERAL";"TAB4",#N/A,TRUE,"GENERAL";"TAB5",#N/A,TRUE,"GENERAL"}</definedName>
    <definedName name="ccccc" hidden="1">{"TAB1",#N/A,TRUE,"GENERAL";"TAB2",#N/A,TRUE,"GENERAL";"TAB3",#N/A,TRUE,"GENERAL";"TAB4",#N/A,TRUE,"GENERAL";"TAB5",#N/A,TRUE,"GENERAL"}</definedName>
    <definedName name="CCCCCC" localSheetId="8">'[22]A. P. U.'!#REF!</definedName>
    <definedName name="CCCCCC" localSheetId="23">'[22]A. P. U.'!#REF!</definedName>
    <definedName name="CCCCCC" localSheetId="0">'[22]A. P. U.'!#REF!</definedName>
    <definedName name="CCCCCC">'[22]A. P. U.'!#REF!</definedName>
    <definedName name="ccto210" localSheetId="8">#REF!</definedName>
    <definedName name="ccto210" localSheetId="23">#REF!</definedName>
    <definedName name="ccto210" localSheetId="0">#REF!</definedName>
    <definedName name="ccto210">#REF!</definedName>
    <definedName name="cd" localSheetId="8">[23]Hoja1!$C$81</definedName>
    <definedName name="cd">[24]Hoja1!$C$81</definedName>
    <definedName name="cdcdc" localSheetId="8" hidden="1">{"via1",#N/A,TRUE,"general";"via2",#N/A,TRUE,"general";"via3",#N/A,TRUE,"general"}</definedName>
    <definedName name="cdcdc" localSheetId="23" hidden="1">{"via1",#N/A,TRUE,"general";"via2",#N/A,TRUE,"general";"via3",#N/A,TRUE,"general"}</definedName>
    <definedName name="cdcdc" hidden="1">{"via1",#N/A,TRUE,"general";"via2",#N/A,TRUE,"general";"via3",#N/A,TRUE,"general"}</definedName>
    <definedName name="CDctrl">[16]CDItem!$G$8</definedName>
    <definedName name="ceerf" localSheetId="8" hidden="1">{"TAB1",#N/A,TRUE,"GENERAL";"TAB2",#N/A,TRUE,"GENERAL";"TAB3",#N/A,TRUE,"GENERAL";"TAB4",#N/A,TRUE,"GENERAL";"TAB5",#N/A,TRUE,"GENERAL"}</definedName>
    <definedName name="ceerf" localSheetId="23" hidden="1">{"TAB1",#N/A,TRUE,"GENERAL";"TAB2",#N/A,TRUE,"GENERAL";"TAB3",#N/A,TRUE,"GENERAL";"TAB4",#N/A,TRUE,"GENERAL";"TAB5",#N/A,TRUE,"GENERAL"}</definedName>
    <definedName name="ceerf" hidden="1">{"TAB1",#N/A,TRUE,"GENERAL";"TAB2",#N/A,TRUE,"GENERAL";"TAB3",#N/A,TRUE,"GENERAL";"TAB4",#N/A,TRUE,"GENERAL";"TAB5",#N/A,TRUE,"GENERAL"}</definedName>
    <definedName name="CEMENTO">[25]Insum!$A$3:$H$63</definedName>
    <definedName name="CIRCUITOS">[26]Circuitos!$C$2:$C$891</definedName>
    <definedName name="clase" localSheetId="8">#REF!</definedName>
    <definedName name="clase" localSheetId="23">#REF!</definedName>
    <definedName name="clase" localSheetId="0">#REF!</definedName>
    <definedName name="clase">#REF!</definedName>
    <definedName name="COMPROBANTE_DE_PAGO" localSheetId="8">#REF!</definedName>
    <definedName name="COMPROBANTE_DE_PAGO" localSheetId="23">#REF!</definedName>
    <definedName name="COMPROBANTE_DE_PAGO" localSheetId="0">#REF!</definedName>
    <definedName name="COMPROBANTE_DE_PAGO">#REF!</definedName>
    <definedName name="Consultor">'[27]Datos básicos'!$B$2</definedName>
    <definedName name="Contratante">'[27]Datos básicos'!$B$1</definedName>
    <definedName name="Contrato">'[27]Datos básicos'!$B$3</definedName>
    <definedName name="Criticos" localSheetId="8">#REF!</definedName>
    <definedName name="Criticos" localSheetId="23">#REF!</definedName>
    <definedName name="Criticos" localSheetId="0">#REF!</definedName>
    <definedName name="Criticos">#REF!</definedName>
    <definedName name="cuad1" localSheetId="8">#REF!</definedName>
    <definedName name="cuad1" localSheetId="23">#REF!</definedName>
    <definedName name="cuad1" localSheetId="0">#REF!</definedName>
    <definedName name="cuad1">#REF!</definedName>
    <definedName name="cuad2" localSheetId="8">#REF!</definedName>
    <definedName name="cuad2" localSheetId="23">#REF!</definedName>
    <definedName name="cuad2" localSheetId="0">#REF!</definedName>
    <definedName name="cuad2">#REF!</definedName>
    <definedName name="cuad3" localSheetId="8">#REF!</definedName>
    <definedName name="cuad3" localSheetId="23">#REF!</definedName>
    <definedName name="cuad3" localSheetId="0">#REF!</definedName>
    <definedName name="cuad3">#REF!</definedName>
    <definedName name="cuad4" localSheetId="8">#REF!</definedName>
    <definedName name="cuad4" localSheetId="23">#REF!</definedName>
    <definedName name="cuad4" localSheetId="0">#REF!</definedName>
    <definedName name="cuad4">#REF!</definedName>
    <definedName name="CUAD5" localSheetId="8">#REF!</definedName>
    <definedName name="CUAD5" localSheetId="23">#REF!</definedName>
    <definedName name="CUAD5" localSheetId="0">#REF!</definedName>
    <definedName name="CUAD5">#REF!</definedName>
    <definedName name="cuado" localSheetId="8">#REF!</definedName>
    <definedName name="cuado" localSheetId="23">#REF!</definedName>
    <definedName name="cuado" localSheetId="0">#REF!</definedName>
    <definedName name="cuado">#REF!</definedName>
    <definedName name="CUBS">[28]Hoja4!$1:$1048576</definedName>
    <definedName name="CUNET" localSheetId="8" hidden="1">{"via1",#N/A,TRUE,"general";"via2",#N/A,TRUE,"general";"via3",#N/A,TRUE,"general"}</definedName>
    <definedName name="CUNET" localSheetId="23" hidden="1">{"via1",#N/A,TRUE,"general";"via2",#N/A,TRUE,"general";"via3",#N/A,TRUE,"general"}</definedName>
    <definedName name="CUNET" hidden="1">{"via1",#N/A,TRUE,"general";"via2",#N/A,TRUE,"general";"via3",#N/A,TRUE,"general"}</definedName>
    <definedName name="cv" localSheetId="8" hidden="1">{"TAB1",#N/A,TRUE,"GENERAL";"TAB2",#N/A,TRUE,"GENERAL";"TAB3",#N/A,TRUE,"GENERAL";"TAB4",#N/A,TRUE,"GENERAL";"TAB5",#N/A,TRUE,"GENERAL"}</definedName>
    <definedName name="cv" localSheetId="23" hidden="1">{"TAB1",#N/A,TRUE,"GENERAL";"TAB2",#N/A,TRUE,"GENERAL";"TAB3",#N/A,TRUE,"GENERAL";"TAB4",#N/A,TRUE,"GENERAL";"TAB5",#N/A,TRUE,"GENERAL"}</definedName>
    <definedName name="cv" hidden="1">{"TAB1",#N/A,TRUE,"GENERAL";"TAB2",#N/A,TRUE,"GENERAL";"TAB3",#N/A,TRUE,"GENERAL";"TAB4",#N/A,TRUE,"GENERAL";"TAB5",#N/A,TRUE,"GENERAL"}</definedName>
    <definedName name="cv_51" localSheetId="8">#REF!</definedName>
    <definedName name="cv_51" localSheetId="23">#REF!</definedName>
    <definedName name="cv_51" localSheetId="0">#REF!</definedName>
    <definedName name="cv_51">#REF!</definedName>
    <definedName name="cvfvd" localSheetId="8" hidden="1">{"via1",#N/A,TRUE,"general";"via2",#N/A,TRUE,"general";"via3",#N/A,TRUE,"general"}</definedName>
    <definedName name="cvfvd" localSheetId="23" hidden="1">{"via1",#N/A,TRUE,"general";"via2",#N/A,TRUE,"general";"via3",#N/A,TRUE,"general"}</definedName>
    <definedName name="cvfvd" hidden="1">{"via1",#N/A,TRUE,"general";"via2",#N/A,TRUE,"general";"via3",#N/A,TRUE,"general"}</definedName>
    <definedName name="cvn" localSheetId="8" hidden="1">{"TAB1",#N/A,TRUE,"GENERAL";"TAB2",#N/A,TRUE,"GENERAL";"TAB3",#N/A,TRUE,"GENERAL";"TAB4",#N/A,TRUE,"GENERAL";"TAB5",#N/A,TRUE,"GENERAL"}</definedName>
    <definedName name="cvn" localSheetId="23" hidden="1">{"TAB1",#N/A,TRUE,"GENERAL";"TAB2",#N/A,TRUE,"GENERAL";"TAB3",#N/A,TRUE,"GENERAL";"TAB4",#N/A,TRUE,"GENERAL";"TAB5",#N/A,TRUE,"GENERAL"}</definedName>
    <definedName name="cvn" hidden="1">{"TAB1",#N/A,TRUE,"GENERAL";"TAB2",#N/A,TRUE,"GENERAL";"TAB3",#N/A,TRUE,"GENERAL";"TAB4",#N/A,TRUE,"GENERAL";"TAB5",#N/A,TRUE,"GENERAL"}</definedName>
    <definedName name="CVXC" localSheetId="8" hidden="1">{"via1",#N/A,TRUE,"general";"via2",#N/A,TRUE,"general";"via3",#N/A,TRUE,"general"}</definedName>
    <definedName name="CVXC" localSheetId="23" hidden="1">{"via1",#N/A,TRUE,"general";"via2",#N/A,TRUE,"general";"via3",#N/A,TRUE,"general"}</definedName>
    <definedName name="CVXC" hidden="1">{"via1",#N/A,TRUE,"general";"via2",#N/A,TRUE,"general";"via3",#N/A,TRUE,"general"}</definedName>
    <definedName name="d" localSheetId="8" hidden="1">{"TAB1",#N/A,TRUE,"GENERAL";"TAB2",#N/A,TRUE,"GENERAL";"TAB3",#N/A,TRUE,"GENERAL";"TAB4",#N/A,TRUE,"GENERAL";"TAB5",#N/A,TRUE,"GENERAL"}</definedName>
    <definedName name="d" localSheetId="23" hidden="1">{"TAB1",#N/A,TRUE,"GENERAL";"TAB2",#N/A,TRUE,"GENERAL";"TAB3",#N/A,TRUE,"GENERAL";"TAB4",#N/A,TRUE,"GENERAL";"TAB5",#N/A,TRUE,"GENERAL"}</definedName>
    <definedName name="d" hidden="1">{"TAB1",#N/A,TRUE,"GENERAL";"TAB2",#N/A,TRUE,"GENERAL";"TAB3",#N/A,TRUE,"GENERAL";"TAB4",#N/A,TRUE,"GENERAL";"TAB5",#N/A,TRUE,"GENERAL"}</definedName>
    <definedName name="d_percápita">[29]Sanitario!$AC$9:$AD$9</definedName>
    <definedName name="dario" localSheetId="8">'[30]GPI 526'!#REF!</definedName>
    <definedName name="dario" localSheetId="23">'[30]GPI 526'!#REF!</definedName>
    <definedName name="dario" localSheetId="0">'[30]GPI 526'!#REF!</definedName>
    <definedName name="dario">'[30]GPI 526'!#REF!</definedName>
    <definedName name="DASD" localSheetId="8" hidden="1">{"TAB1",#N/A,TRUE,"GENERAL";"TAB2",#N/A,TRUE,"GENERAL";"TAB3",#N/A,TRUE,"GENERAL";"TAB4",#N/A,TRUE,"GENERAL";"TAB5",#N/A,TRUE,"GENERAL"}</definedName>
    <definedName name="DASD" localSheetId="23" hidden="1">{"TAB1",#N/A,TRUE,"GENERAL";"TAB2",#N/A,TRUE,"GENERAL";"TAB3",#N/A,TRUE,"GENERAL";"TAB4",#N/A,TRUE,"GENERAL";"TAB5",#N/A,TRUE,"GENERAL"}</definedName>
    <definedName name="DASD" hidden="1">{"TAB1",#N/A,TRUE,"GENERAL";"TAB2",#N/A,TRUE,"GENERAL";"TAB3",#N/A,TRUE,"GENERAL";"TAB4",#N/A,TRUE,"GENERAL";"TAB5",#N/A,TRUE,"GENERAL"}</definedName>
    <definedName name="DAT" localSheetId="8">#REF!</definedName>
    <definedName name="DAT" localSheetId="23">#REF!</definedName>
    <definedName name="DAT" localSheetId="0">#REF!</definedName>
    <definedName name="DAT">#REF!</definedName>
    <definedName name="Data" localSheetId="8">#REF!</definedName>
    <definedName name="Data" localSheetId="23">#REF!</definedName>
    <definedName name="Data" localSheetId="0">#REF!</definedName>
    <definedName name="Data">#REF!</definedName>
    <definedName name="Datos" localSheetId="8">#REF!</definedName>
    <definedName name="Datos" localSheetId="23">#REF!</definedName>
    <definedName name="Datos" localSheetId="0">#REF!</definedName>
    <definedName name="Datos">#REF!</definedName>
    <definedName name="dbfdfbi" localSheetId="8" hidden="1">{"TAB1",#N/A,TRUE,"GENERAL";"TAB2",#N/A,TRUE,"GENERAL";"TAB3",#N/A,TRUE,"GENERAL";"TAB4",#N/A,TRUE,"GENERAL";"TAB5",#N/A,TRUE,"GENERAL"}</definedName>
    <definedName name="dbfdfbi" localSheetId="23" hidden="1">{"TAB1",#N/A,TRUE,"GENERAL";"TAB2",#N/A,TRUE,"GENERAL";"TAB3",#N/A,TRUE,"GENERAL";"TAB4",#N/A,TRUE,"GENERAL";"TAB5",#N/A,TRUE,"GENERAL"}</definedName>
    <definedName name="dbfdfbi" hidden="1">{"TAB1",#N/A,TRUE,"GENERAL";"TAB2",#N/A,TRUE,"GENERAL";"TAB3",#N/A,TRUE,"GENERAL";"TAB4",#N/A,TRUE,"GENERAL";"TAB5",#N/A,TRUE,"GENERAL"}</definedName>
    <definedName name="DCSDCTV" localSheetId="8" hidden="1">{"via1",#N/A,TRUE,"general";"via2",#N/A,TRUE,"general";"via3",#N/A,TRUE,"general"}</definedName>
    <definedName name="DCSDCTV" localSheetId="23" hidden="1">{"via1",#N/A,TRUE,"general";"via2",#N/A,TRUE,"general";"via3",#N/A,TRUE,"general"}</definedName>
    <definedName name="DCSDCTV" hidden="1">{"via1",#N/A,TRUE,"general";"via2",#N/A,TRUE,"general";"via3",#N/A,TRUE,"general"}</definedName>
    <definedName name="DD" localSheetId="23">#REF!</definedName>
    <definedName name="DD" localSheetId="0">#REF!</definedName>
    <definedName name="DD">#REF!</definedName>
    <definedName name="ddd" localSheetId="8" hidden="1">{"via1",#N/A,TRUE,"general";"via2",#N/A,TRUE,"general";"via3",#N/A,TRUE,"general"}</definedName>
    <definedName name="ddd" localSheetId="23" hidden="1">{"via1",#N/A,TRUE,"general";"via2",#N/A,TRUE,"general";"via3",#N/A,TRUE,"general"}</definedName>
    <definedName name="ddd" hidden="1">{"via1",#N/A,TRUE,"general";"via2",#N/A,TRUE,"general";"via3",#N/A,TRUE,"general"}</definedName>
    <definedName name="DDDD">#N/A</definedName>
    <definedName name="ddddt" localSheetId="8" hidden="1">{"via1",#N/A,TRUE,"general";"via2",#N/A,TRUE,"general";"via3",#N/A,TRUE,"general"}</definedName>
    <definedName name="ddddt" localSheetId="23" hidden="1">{"via1",#N/A,TRUE,"general";"via2",#N/A,TRUE,"general";"via3",#N/A,TRUE,"general"}</definedName>
    <definedName name="ddddt" hidden="1">{"via1",#N/A,TRUE,"general";"via2",#N/A,TRUE,"general";"via3",#N/A,TRUE,"general"}</definedName>
    <definedName name="ddee" localSheetId="8">#REF!</definedName>
    <definedName name="ddee" localSheetId="23">#REF!</definedName>
    <definedName name="ddee" localSheetId="0">#REF!</definedName>
    <definedName name="ddee">#REF!</definedName>
    <definedName name="ddewdw" localSheetId="8" hidden="1">{"TAB1",#N/A,TRUE,"GENERAL";"TAB2",#N/A,TRUE,"GENERAL";"TAB3",#N/A,TRUE,"GENERAL";"TAB4",#N/A,TRUE,"GENERAL";"TAB5",#N/A,TRUE,"GENERAL"}</definedName>
    <definedName name="ddewdw" localSheetId="23" hidden="1">{"TAB1",#N/A,TRUE,"GENERAL";"TAB2",#N/A,TRUE,"GENERAL";"TAB3",#N/A,TRUE,"GENERAL";"TAB4",#N/A,TRUE,"GENERAL";"TAB5",#N/A,TRUE,"GENERAL"}</definedName>
    <definedName name="ddewdw" hidden="1">{"TAB1",#N/A,TRUE,"GENERAL";"TAB2",#N/A,TRUE,"GENERAL";"TAB3",#N/A,TRUE,"GENERAL";"TAB4",#N/A,TRUE,"GENERAL";"TAB5",#N/A,TRUE,"GENERAL"}</definedName>
    <definedName name="ddfdh" localSheetId="8" hidden="1">{"TAB1",#N/A,TRUE,"GENERAL";"TAB2",#N/A,TRUE,"GENERAL";"TAB3",#N/A,TRUE,"GENERAL";"TAB4",#N/A,TRUE,"GENERAL";"TAB5",#N/A,TRUE,"GENERAL"}</definedName>
    <definedName name="ddfdh" localSheetId="23" hidden="1">{"TAB1",#N/A,TRUE,"GENERAL";"TAB2",#N/A,TRUE,"GENERAL";"TAB3",#N/A,TRUE,"GENERAL";"TAB4",#N/A,TRUE,"GENERAL";"TAB5",#N/A,TRUE,"GENERAL"}</definedName>
    <definedName name="ddfdh"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23" hidden="1">{"TAB1",#N/A,TRUE,"GENERAL";"TAB2",#N/A,TRUE,"GENERAL";"TAB3",#N/A,TRUE,"GENERAL";"TAB4",#N/A,TRUE,"GENERAL";"TAB5",#N/A,TRUE,"GENERAL"}</definedName>
    <definedName name="DDGSDP" hidden="1">{"TAB1",#N/A,TRUE,"GENERAL";"TAB2",#N/A,TRUE,"GENERAL";"TAB3",#N/A,TRUE,"GENERAL";"TAB4",#N/A,TRUE,"GENERAL";"TAB5",#N/A,TRUE,"GENERAL"}</definedName>
    <definedName name="deded" localSheetId="8" hidden="1">{"TAB1",#N/A,TRUE,"GENERAL";"TAB2",#N/A,TRUE,"GENERAL";"TAB3",#N/A,TRUE,"GENERAL";"TAB4",#N/A,TRUE,"GENERAL";"TAB5",#N/A,TRUE,"GENERAL"}</definedName>
    <definedName name="deded" localSheetId="23" hidden="1">{"TAB1",#N/A,TRUE,"GENERAL";"TAB2",#N/A,TRUE,"GENERAL";"TAB3",#N/A,TRUE,"GENERAL";"TAB4",#N/A,TRUE,"GENERAL";"TAB5",#N/A,TRUE,"GENERAL"}</definedName>
    <definedName name="deded" hidden="1">{"TAB1",#N/A,TRUE,"GENERAL";"TAB2",#N/A,TRUE,"GENERAL";"TAB3",#N/A,TRUE,"GENERAL";"TAB4",#N/A,TRUE,"GENERAL";"TAB5",#N/A,TRUE,"GENERAL"}</definedName>
    <definedName name="defd" localSheetId="8" hidden="1">{"via1",#N/A,TRUE,"general";"via2",#N/A,TRUE,"general";"via3",#N/A,TRUE,"general"}</definedName>
    <definedName name="defd" localSheetId="23" hidden="1">{"via1",#N/A,TRUE,"general";"via2",#N/A,TRUE,"general";"via3",#N/A,TRUE,"general"}</definedName>
    <definedName name="defd" hidden="1">{"via1",#N/A,TRUE,"general";"via2",#N/A,TRUE,"general";"via3",#N/A,TRUE,"general"}</definedName>
    <definedName name="DEFLEXION_GG" localSheetId="8">TRUNC(ABS(#REF!))</definedName>
    <definedName name="DEFLEXION_GG" localSheetId="23">TRUNC(ABS(#REF!))</definedName>
    <definedName name="DEFLEXION_GG" localSheetId="0">TRUNC(ABS(#REF!))</definedName>
    <definedName name="DEFLEXION_GG">TRUNC(ABS(#REF!))</definedName>
    <definedName name="DEFLEXION_ID" localSheetId="8">IF(#REF!&lt;0,"I","D")</definedName>
    <definedName name="DEFLEXION_ID" localSheetId="23">IF(#REF!&lt;0,"I","D")</definedName>
    <definedName name="DEFLEXION_ID" localSheetId="0">IF(#REF!&lt;0,"I","D")</definedName>
    <definedName name="DEFLEXION_ID">IF(#REF!&lt;0,"I","D")</definedName>
    <definedName name="DEFLEXION_MM" localSheetId="8">TRUNC(60*(ABS(#REF!)-'450.10P'!DEFLEXION_GG))</definedName>
    <definedName name="DEFLEXION_MM" localSheetId="23">TRUNC(60*(ABS(#REF!)-'710.1'!DEFLEXION_GG))</definedName>
    <definedName name="DEFLEXION_MM" localSheetId="0">TRUNC(60*(ABS(#REF!)-'propuesta economica'!DEFLEXION_GG))</definedName>
    <definedName name="DEFLEXION_MM">TRUNC(60*(ABS(#REF!)-DEFLEXION_GG))</definedName>
    <definedName name="DEFLEXION_SS" localSheetId="8">ROUND(3600*(ABS(#REF!)-'450.10P'!DEFLEXION_GG-'450.10P'!DEFLEXION_MM/60),0)</definedName>
    <definedName name="DEFLEXION_SS" localSheetId="23">ROUND(3600*(ABS(#REF!)-'710.1'!DEFLEXION_GG-'710.1'!DEFLEXION_MM/60),0)</definedName>
    <definedName name="DEFLEXION_SS" localSheetId="0">ROUND(3600*(ABS(#REF!)-'propuesta economica'!DEFLEXION_GG-'propuesta economica'!DEFLEXION_MM/60),0)</definedName>
    <definedName name="DEFLEXION_SS">ROUND(3600*(ABS(#REF!)-DEFLEXION_GG-DEFLEXION_MM/60),0)</definedName>
    <definedName name="demanto" localSheetId="8">#REF!</definedName>
    <definedName name="demanto" localSheetId="23">#REF!</definedName>
    <definedName name="demanto" localSheetId="0">#REF!</definedName>
    <definedName name="demanto">#REF!</definedName>
    <definedName name="demanto_51" localSheetId="8">#REF!</definedName>
    <definedName name="demanto_51" localSheetId="23">#REF!</definedName>
    <definedName name="demanto_51" localSheetId="0">#REF!</definedName>
    <definedName name="demanto_51">#REF!</definedName>
    <definedName name="DER">[31]DIST!$C$7:$D$2942</definedName>
    <definedName name="dfa" localSheetId="8" hidden="1">{"TAB1",#N/A,TRUE,"GENERAL";"TAB2",#N/A,TRUE,"GENERAL";"TAB3",#N/A,TRUE,"GENERAL";"TAB4",#N/A,TRUE,"GENERAL";"TAB5",#N/A,TRUE,"GENERAL"}</definedName>
    <definedName name="dfa" localSheetId="23" hidden="1">{"TAB1",#N/A,TRUE,"GENERAL";"TAB2",#N/A,TRUE,"GENERAL";"TAB3",#N/A,TRUE,"GENERAL";"TAB4",#N/A,TRUE,"GENERAL";"TAB5",#N/A,TRUE,"GENERAL"}</definedName>
    <definedName name="dfa" hidden="1">{"TAB1",#N/A,TRUE,"GENERAL";"TAB2",#N/A,TRUE,"GENERAL";"TAB3",#N/A,TRUE,"GENERAL";"TAB4",#N/A,TRUE,"GENERAL";"TAB5",#N/A,TRUE,"GENERAL"}</definedName>
    <definedName name="dfasd" localSheetId="8" hidden="1">{"TAB1",#N/A,TRUE,"GENERAL";"TAB2",#N/A,TRUE,"GENERAL";"TAB3",#N/A,TRUE,"GENERAL";"TAB4",#N/A,TRUE,"GENERAL";"TAB5",#N/A,TRUE,"GENERAL"}</definedName>
    <definedName name="dfasd" localSheetId="23" hidden="1">{"TAB1",#N/A,TRUE,"GENERAL";"TAB2",#N/A,TRUE,"GENERAL";"TAB3",#N/A,TRUE,"GENERAL";"TAB4",#N/A,TRUE,"GENERAL";"TAB5",#N/A,TRUE,"GENERAL"}</definedName>
    <definedName name="dfasd" hidden="1">{"TAB1",#N/A,TRUE,"GENERAL";"TAB2",#N/A,TRUE,"GENERAL";"TAB3",#N/A,TRUE,"GENERAL";"TAB4",#N/A,TRUE,"GENERAL";"TAB5",#N/A,TRUE,"GENERAL"}</definedName>
    <definedName name="DFBNJ" localSheetId="8" hidden="1">{"via1",#N/A,TRUE,"general";"via2",#N/A,TRUE,"general";"via3",#N/A,TRUE,"general"}</definedName>
    <definedName name="DFBNJ" localSheetId="23" hidden="1">{"via1",#N/A,TRUE,"general";"via2",#N/A,TRUE,"general";"via3",#N/A,TRUE,"general"}</definedName>
    <definedName name="DFBNJ" hidden="1">{"via1",#N/A,TRUE,"general";"via2",#N/A,TRUE,"general";"via3",#N/A,TRUE,"general"}</definedName>
    <definedName name="dfds" localSheetId="8" hidden="1">{"TAB1",#N/A,TRUE,"GENERAL";"TAB2",#N/A,TRUE,"GENERAL";"TAB3",#N/A,TRUE,"GENERAL";"TAB4",#N/A,TRUE,"GENERAL";"TAB5",#N/A,TRUE,"GENERAL"}</definedName>
    <definedName name="dfds" localSheetId="23" hidden="1">{"TAB1",#N/A,TRUE,"GENERAL";"TAB2",#N/A,TRUE,"GENERAL";"TAB3",#N/A,TRUE,"GENERAL";"TAB4",#N/A,TRUE,"GENERAL";"TAB5",#N/A,TRUE,"GENERAL"}</definedName>
    <definedName name="dfds" hidden="1">{"TAB1",#N/A,TRUE,"GENERAL";"TAB2",#N/A,TRUE,"GENERAL";"TAB3",#N/A,TRUE,"GENERAL";"TAB4",#N/A,TRUE,"GENERAL";"TAB5",#N/A,TRUE,"GENERAL"}</definedName>
    <definedName name="dfdsfi" localSheetId="8" hidden="1">{"via1",#N/A,TRUE,"general";"via2",#N/A,TRUE,"general";"via3",#N/A,TRUE,"general"}</definedName>
    <definedName name="dfdsfi" localSheetId="23" hidden="1">{"via1",#N/A,TRUE,"general";"via2",#N/A,TRUE,"general";"via3",#N/A,TRUE,"general"}</definedName>
    <definedName name="dfdsfi" hidden="1">{"via1",#N/A,TRUE,"general";"via2",#N/A,TRUE,"general";"via3",#N/A,TRUE,"general"}</definedName>
    <definedName name="dffffe" localSheetId="8" hidden="1">{"TAB1",#N/A,TRUE,"GENERAL";"TAB2",#N/A,TRUE,"GENERAL";"TAB3",#N/A,TRUE,"GENERAL";"TAB4",#N/A,TRUE,"GENERAL";"TAB5",#N/A,TRUE,"GENERAL"}</definedName>
    <definedName name="dffffe" localSheetId="23" hidden="1">{"TAB1",#N/A,TRUE,"GENERAL";"TAB2",#N/A,TRUE,"GENERAL";"TAB3",#N/A,TRUE,"GENERAL";"TAB4",#N/A,TRUE,"GENERAL";"TAB5",#N/A,TRUE,"GENERAL"}</definedName>
    <definedName name="dffffe" hidden="1">{"TAB1",#N/A,TRUE,"GENERAL";"TAB2",#N/A,TRUE,"GENERAL";"TAB3",#N/A,TRUE,"GENERAL";"TAB4",#N/A,TRUE,"GENERAL";"TAB5",#N/A,TRUE,"GENERAL"}</definedName>
    <definedName name="DFG" localSheetId="8" hidden="1">{"via1",#N/A,TRUE,"general";"via2",#N/A,TRUE,"general";"via3",#N/A,TRUE,"general"}</definedName>
    <definedName name="DFG" localSheetId="23" hidden="1">{"via1",#N/A,TRUE,"general";"via2",#N/A,TRUE,"general";"via3",#N/A,TRUE,"general"}</definedName>
    <definedName name="DFG" hidden="1">{"via1",#N/A,TRUE,"general";"via2",#N/A,TRUE,"general";"via3",#N/A,TRUE,"general"}</definedName>
    <definedName name="DFGBHJ" localSheetId="8" hidden="1">{"via1",#N/A,TRUE,"general";"via2",#N/A,TRUE,"general";"via3",#N/A,TRUE,"general"}</definedName>
    <definedName name="DFGBHJ" localSheetId="23" hidden="1">{"via1",#N/A,TRUE,"general";"via2",#N/A,TRUE,"general";"via3",#N/A,TRUE,"general"}</definedName>
    <definedName name="DFGBHJ" hidden="1">{"via1",#N/A,TRUE,"general";"via2",#N/A,TRUE,"general";"via3",#N/A,TRUE,"general"}</definedName>
    <definedName name="DFGDFG" localSheetId="8" hidden="1">{"via1",#N/A,TRUE,"general";"via2",#N/A,TRUE,"general";"via3",#N/A,TRUE,"general"}</definedName>
    <definedName name="DFGDFG" localSheetId="23" hidden="1">{"via1",#N/A,TRUE,"general";"via2",#N/A,TRUE,"general";"via3",#N/A,TRUE,"general"}</definedName>
    <definedName name="DFGDFG" hidden="1">{"via1",#N/A,TRUE,"general";"via2",#N/A,TRUE,"general";"via3",#N/A,TRUE,"general"}</definedName>
    <definedName name="DFGDYYB" localSheetId="8" hidden="1">{"TAB1",#N/A,TRUE,"GENERAL";"TAB2",#N/A,TRUE,"GENERAL";"TAB3",#N/A,TRUE,"GENERAL";"TAB4",#N/A,TRUE,"GENERAL";"TAB5",#N/A,TRUE,"GENERAL"}</definedName>
    <definedName name="DFGDYYB" localSheetId="23" hidden="1">{"TAB1",#N/A,TRUE,"GENERAL";"TAB2",#N/A,TRUE,"GENERAL";"TAB3",#N/A,TRUE,"GENERAL";"TAB4",#N/A,TRUE,"GENERAL";"TAB5",#N/A,TRUE,"GENERAL"}</definedName>
    <definedName name="DFGDYYB" hidden="1">{"TAB1",#N/A,TRUE,"GENERAL";"TAB2",#N/A,TRUE,"GENERAL";"TAB3",#N/A,TRUE,"GENERAL";"TAB4",#N/A,TRUE,"GENERAL";"TAB5",#N/A,TRUE,"GENERAL"}</definedName>
    <definedName name="dfgf" localSheetId="8" hidden="1">{"via1",#N/A,TRUE,"general";"via2",#N/A,TRUE,"general";"via3",#N/A,TRUE,"general"}</definedName>
    <definedName name="dfgf" localSheetId="23" hidden="1">{"via1",#N/A,TRUE,"general";"via2",#N/A,TRUE,"general";"via3",#N/A,TRUE,"general"}</definedName>
    <definedName name="dfgf" hidden="1">{"via1",#N/A,TRUE,"general";"via2",#N/A,TRUE,"general";"via3",#N/A,TRUE,"general"}</definedName>
    <definedName name="DFGFBOP" localSheetId="8" hidden="1">{"TAB1",#N/A,TRUE,"GENERAL";"TAB2",#N/A,TRUE,"GENERAL";"TAB3",#N/A,TRUE,"GENERAL";"TAB4",#N/A,TRUE,"GENERAL";"TAB5",#N/A,TRUE,"GENERAL"}</definedName>
    <definedName name="DFGFBOP" localSheetId="23" hidden="1">{"TAB1",#N/A,TRUE,"GENERAL";"TAB2",#N/A,TRUE,"GENERAL";"TAB3",#N/A,TRUE,"GENERAL";"TAB4",#N/A,TRUE,"GENERAL";"TAB5",#N/A,TRUE,"GENERAL"}</definedName>
    <definedName name="DFGFBOP"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23" hidden="1">{"TAB1",#N/A,TRUE,"GENERAL";"TAB2",#N/A,TRUE,"GENERAL";"TAB3",#N/A,TRUE,"GENERAL";"TAB4",#N/A,TRUE,"GENERAL";"TAB5",#N/A,TRUE,"GENERAL"}</definedName>
    <definedName name="DFGFDG" hidden="1">{"TAB1",#N/A,TRUE,"GENERAL";"TAB2",#N/A,TRUE,"GENERAL";"TAB3",#N/A,TRUE,"GENERAL";"TAB4",#N/A,TRUE,"GENERAL";"TAB5",#N/A,TRUE,"GENERAL"}</definedName>
    <definedName name="DFGV" localSheetId="8" hidden="1">{"TAB1",#N/A,TRUE,"GENERAL";"TAB2",#N/A,TRUE,"GENERAL";"TAB3",#N/A,TRUE,"GENERAL";"TAB4",#N/A,TRUE,"GENERAL";"TAB5",#N/A,TRUE,"GENERAL"}</definedName>
    <definedName name="DFGV" localSheetId="23" hidden="1">{"TAB1",#N/A,TRUE,"GENERAL";"TAB2",#N/A,TRUE,"GENERAL";"TAB3",#N/A,TRUE,"GENERAL";"TAB4",#N/A,TRUE,"GENERAL";"TAB5",#N/A,TRUE,"GENERAL"}</definedName>
    <definedName name="DFGV"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23" hidden="1">{"TAB1",#N/A,TRUE,"GENERAL";"TAB2",#N/A,TRUE,"GENERAL";"TAB3",#N/A,TRUE,"GENERAL";"TAB4",#N/A,TRUE,"GENERAL";"TAB5",#N/A,TRUE,"GENERAL"}</definedName>
    <definedName name="dfgypuj" hidden="1">{"TAB1",#N/A,TRUE,"GENERAL";"TAB2",#N/A,TRUE,"GENERAL";"TAB3",#N/A,TRUE,"GENERAL";"TAB4",#N/A,TRUE,"GENERAL";"TAB5",#N/A,TRUE,"GENERAL"}</definedName>
    <definedName name="dfh" localSheetId="8" hidden="1">{"TAB1",#N/A,TRUE,"GENERAL";"TAB2",#N/A,TRUE,"GENERAL";"TAB3",#N/A,TRUE,"GENERAL";"TAB4",#N/A,TRUE,"GENERAL";"TAB5",#N/A,TRUE,"GENERAL"}</definedName>
    <definedName name="dfh" localSheetId="23" hidden="1">{"TAB1",#N/A,TRUE,"GENERAL";"TAB2",#N/A,TRUE,"GENERAL";"TAB3",#N/A,TRUE,"GENERAL";"TAB4",#N/A,TRUE,"GENERAL";"TAB5",#N/A,TRUE,"GENERAL"}</definedName>
    <definedName name="dfh" hidden="1">{"TAB1",#N/A,TRUE,"GENERAL";"TAB2",#N/A,TRUE,"GENERAL";"TAB3",#N/A,TRUE,"GENERAL";"TAB4",#N/A,TRUE,"GENERAL";"TAB5",#N/A,TRUE,"GENERAL"}</definedName>
    <definedName name="dfhdr" localSheetId="8" hidden="1">{"via1",#N/A,TRUE,"general";"via2",#N/A,TRUE,"general";"via3",#N/A,TRUE,"general"}</definedName>
    <definedName name="dfhdr" localSheetId="23" hidden="1">{"via1",#N/A,TRUE,"general";"via2",#N/A,TRUE,"general";"via3",#N/A,TRUE,"general"}</definedName>
    <definedName name="dfhdr" hidden="1">{"via1",#N/A,TRUE,"general";"via2",#N/A,TRUE,"general";"via3",#N/A,TRUE,"general"}</definedName>
    <definedName name="dfhgh" localSheetId="8" hidden="1">{"via1",#N/A,TRUE,"general";"via2",#N/A,TRUE,"general";"via3",#N/A,TRUE,"general"}</definedName>
    <definedName name="dfhgh" localSheetId="23" hidden="1">{"via1",#N/A,TRUE,"general";"via2",#N/A,TRUE,"general";"via3",#N/A,TRUE,"general"}</definedName>
    <definedName name="dfhgh" hidden="1">{"via1",#N/A,TRUE,"general";"via2",#N/A,TRUE,"general";"via3",#N/A,TRUE,"general"}</definedName>
    <definedName name="dfj" localSheetId="8" hidden="1">{"via1",#N/A,TRUE,"general";"via2",#N/A,TRUE,"general";"via3",#N/A,TRUE,"general"}</definedName>
    <definedName name="dfj" localSheetId="23" hidden="1">{"via1",#N/A,TRUE,"general";"via2",#N/A,TRUE,"general";"via3",#N/A,TRUE,"general"}</definedName>
    <definedName name="dfj" hidden="1">{"via1",#N/A,TRUE,"general";"via2",#N/A,TRUE,"general";"via3",#N/A,TRUE,"general"}</definedName>
    <definedName name="DFRFRF" localSheetId="8" hidden="1">{"via1",#N/A,TRUE,"general";"via2",#N/A,TRUE,"general";"via3",#N/A,TRUE,"general"}</definedName>
    <definedName name="DFRFRF" localSheetId="23" hidden="1">{"via1",#N/A,TRUE,"general";"via2",#N/A,TRUE,"general";"via3",#N/A,TRUE,"general"}</definedName>
    <definedName name="DFRFRF" hidden="1">{"via1",#N/A,TRUE,"general";"via2",#N/A,TRUE,"general";"via3",#N/A,TRUE,"general"}</definedName>
    <definedName name="DFVUI" localSheetId="8" hidden="1">{"via1",#N/A,TRUE,"general";"via2",#N/A,TRUE,"general";"via3",#N/A,TRUE,"general"}</definedName>
    <definedName name="DFVUI" localSheetId="23" hidden="1">{"via1",#N/A,TRUE,"general";"via2",#N/A,TRUE,"general";"via3",#N/A,TRUE,"general"}</definedName>
    <definedName name="DFVUI" hidden="1">{"via1",#N/A,TRUE,"general";"via2",#N/A,TRUE,"general";"via3",#N/A,TRUE,"general"}</definedName>
    <definedName name="dg" localSheetId="8" hidden="1">{"via1",#N/A,TRUE,"general";"via2",#N/A,TRUE,"general";"via3",#N/A,TRUE,"general"}</definedName>
    <definedName name="dg" localSheetId="23" hidden="1">{"via1",#N/A,TRUE,"general";"via2",#N/A,TRUE,"general";"via3",#N/A,TRUE,"general"}</definedName>
    <definedName name="dg" hidden="1">{"via1",#N/A,TRUE,"general";"via2",#N/A,TRUE,"general";"via3",#N/A,TRUE,"general"}</definedName>
    <definedName name="dgdgr" localSheetId="8" hidden="1">{"via1",#N/A,TRUE,"general";"via2",#N/A,TRUE,"general";"via3",#N/A,TRUE,"general"}</definedName>
    <definedName name="dgdgr" localSheetId="23" hidden="1">{"via1",#N/A,TRUE,"general";"via2",#N/A,TRUE,"general";"via3",#N/A,TRUE,"general"}</definedName>
    <definedName name="dgdgr" hidden="1">{"via1",#N/A,TRUE,"general";"via2",#N/A,TRUE,"general";"via3",#N/A,TRUE,"general"}</definedName>
    <definedName name="dgfd" localSheetId="8" hidden="1">{"TAB1",#N/A,TRUE,"GENERAL";"TAB2",#N/A,TRUE,"GENERAL";"TAB3",#N/A,TRUE,"GENERAL";"TAB4",#N/A,TRUE,"GENERAL";"TAB5",#N/A,TRUE,"GENERAL"}</definedName>
    <definedName name="dgfd" localSheetId="23" hidden="1">{"TAB1",#N/A,TRUE,"GENERAL";"TAB2",#N/A,TRUE,"GENERAL";"TAB3",#N/A,TRUE,"GENERAL";"TAB4",#N/A,TRUE,"GENERAL";"TAB5",#N/A,TRUE,"GENERAL"}</definedName>
    <definedName name="dgfd" hidden="1">{"TAB1",#N/A,TRUE,"GENERAL";"TAB2",#N/A,TRUE,"GENERAL";"TAB3",#N/A,TRUE,"GENERAL";"TAB4",#N/A,TRUE,"GENERAL";"TAB5",#N/A,TRUE,"GENERAL"}</definedName>
    <definedName name="DGFDFVSDF" localSheetId="8" hidden="1">{"via1",#N/A,TRUE,"general";"via2",#N/A,TRUE,"general";"via3",#N/A,TRUE,"general"}</definedName>
    <definedName name="DGFDFVSDF" localSheetId="23" hidden="1">{"via1",#N/A,TRUE,"general";"via2",#N/A,TRUE,"general";"via3",#N/A,TRUE,"general"}</definedName>
    <definedName name="DGFDFVSDF" hidden="1">{"via1",#N/A,TRUE,"general";"via2",#N/A,TRUE,"general";"via3",#N/A,TRUE,"general"}</definedName>
    <definedName name="dgfdg" localSheetId="8" hidden="1">{"via1",#N/A,TRUE,"general";"via2",#N/A,TRUE,"general";"via3",#N/A,TRUE,"general"}</definedName>
    <definedName name="dgfdg" localSheetId="23" hidden="1">{"via1",#N/A,TRUE,"general";"via2",#N/A,TRUE,"general";"via3",#N/A,TRUE,"general"}</definedName>
    <definedName name="dgfdg" hidden="1">{"via1",#N/A,TRUE,"general";"via2",#N/A,TRUE,"general";"via3",#N/A,TRUE,"general"}</definedName>
    <definedName name="DGFG" localSheetId="8" hidden="1">{"via1",#N/A,TRUE,"general";"via2",#N/A,TRUE,"general";"via3",#N/A,TRUE,"general"}</definedName>
    <definedName name="DGFG" localSheetId="23" hidden="1">{"via1",#N/A,TRUE,"general";"via2",#N/A,TRUE,"general";"via3",#N/A,TRUE,"general"}</definedName>
    <definedName name="DGFG" hidden="1">{"via1",#N/A,TRUE,"general";"via2",#N/A,TRUE,"general";"via3",#N/A,TRUE,"general"}</definedName>
    <definedName name="dgfsado" localSheetId="8" hidden="1">{"TAB1",#N/A,TRUE,"GENERAL";"TAB2",#N/A,TRUE,"GENERAL";"TAB3",#N/A,TRUE,"GENERAL";"TAB4",#N/A,TRUE,"GENERAL";"TAB5",#N/A,TRUE,"GENERAL"}</definedName>
    <definedName name="dgfsado" localSheetId="23" hidden="1">{"TAB1",#N/A,TRUE,"GENERAL";"TAB2",#N/A,TRUE,"GENERAL";"TAB3",#N/A,TRUE,"GENERAL";"TAB4",#N/A,TRUE,"GENERAL";"TAB5",#N/A,TRUE,"GENERAL"}</definedName>
    <definedName name="dgfsado"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23" hidden="1">{"TAB1",#N/A,TRUE,"GENERAL";"TAB2",#N/A,TRUE,"GENERAL";"TAB3",#N/A,TRUE,"GENERAL";"TAB4",#N/A,TRUE,"GENERAL";"TAB5",#N/A,TRUE,"GENERAL"}</definedName>
    <definedName name="dgrdeb" hidden="1">{"TAB1",#N/A,TRUE,"GENERAL";"TAB2",#N/A,TRUE,"GENERAL";"TAB3",#N/A,TRUE,"GENERAL";"TAB4",#N/A,TRUE,"GENERAL";"TAB5",#N/A,TRUE,"GENERAL"}</definedName>
    <definedName name="dgreg" localSheetId="8" hidden="1">{"via1",#N/A,TRUE,"general";"via2",#N/A,TRUE,"general";"via3",#N/A,TRUE,"general"}</definedName>
    <definedName name="dgreg" localSheetId="23" hidden="1">{"via1",#N/A,TRUE,"general";"via2",#N/A,TRUE,"general";"via3",#N/A,TRUE,"general"}</definedName>
    <definedName name="dgreg" hidden="1">{"via1",#N/A,TRUE,"general";"via2",#N/A,TRUE,"general";"via3",#N/A,TRUE,"general"}</definedName>
    <definedName name="dgsdggh" localSheetId="8">#REF!</definedName>
    <definedName name="dgsdggh" localSheetId="23">#REF!</definedName>
    <definedName name="dgsdggh" localSheetId="0">#REF!</definedName>
    <definedName name="dgsdggh">#REF!</definedName>
    <definedName name="DH" localSheetId="8" hidden="1">{"via1",#N/A,TRUE,"general";"via2",#N/A,TRUE,"general";"via3",#N/A,TRUE,"general"}</definedName>
    <definedName name="DH" localSheetId="23" hidden="1">{"via1",#N/A,TRUE,"general";"via2",#N/A,TRUE,"general";"via3",#N/A,TRUE,"general"}</definedName>
    <definedName name="DH" hidden="1">{"via1",#N/A,TRUE,"general";"via2",#N/A,TRUE,"general";"via3",#N/A,TRUE,"general"}</definedName>
    <definedName name="dhdth" localSheetId="8" hidden="1">{"TAB1",#N/A,TRUE,"GENERAL";"TAB2",#N/A,TRUE,"GENERAL";"TAB3",#N/A,TRUE,"GENERAL";"TAB4",#N/A,TRUE,"GENERAL";"TAB5",#N/A,TRUE,"GENERAL"}</definedName>
    <definedName name="dhdth" localSheetId="23" hidden="1">{"TAB1",#N/A,TRUE,"GENERAL";"TAB2",#N/A,TRUE,"GENERAL";"TAB3",#N/A,TRUE,"GENERAL";"TAB4",#N/A,TRUE,"GENERAL";"TAB5",#N/A,TRUE,"GENERAL"}</definedName>
    <definedName name="dhdth" hidden="1">{"TAB1",#N/A,TRUE,"GENERAL";"TAB2",#N/A,TRUE,"GENERAL";"TAB3",#N/A,TRUE,"GENERAL";"TAB4",#N/A,TRUE,"GENERAL";"TAB5",#N/A,TRUE,"GENERAL"}</definedName>
    <definedName name="dhgh" localSheetId="8" hidden="1">{"via1",#N/A,TRUE,"general";"via2",#N/A,TRUE,"general";"via3",#N/A,TRUE,"general"}</definedName>
    <definedName name="dhgh" localSheetId="23" hidden="1">{"via1",#N/A,TRUE,"general";"via2",#N/A,TRUE,"general";"via3",#N/A,TRUE,"general"}</definedName>
    <definedName name="dhgh" hidden="1">{"via1",#N/A,TRUE,"general";"via2",#N/A,TRUE,"general";"via3",#N/A,TRUE,"general"}</definedName>
    <definedName name="diego" localSheetId="8">#REF!</definedName>
    <definedName name="diego" localSheetId="23">#REF!</definedName>
    <definedName name="diego" localSheetId="0">#REF!</definedName>
    <definedName name="diego">#REF!</definedName>
    <definedName name="diego1" localSheetId="8">#REF!</definedName>
    <definedName name="diego1" localSheetId="23">#REF!</definedName>
    <definedName name="diego1" localSheetId="0">#REF!</definedName>
    <definedName name="diego1">#REF!</definedName>
    <definedName name="djdytj" localSheetId="8" hidden="1">{"TAB1",#N/A,TRUE,"GENERAL";"TAB2",#N/A,TRUE,"GENERAL";"TAB3",#N/A,TRUE,"GENERAL";"TAB4",#N/A,TRUE,"GENERAL";"TAB5",#N/A,TRUE,"GENERAL"}</definedName>
    <definedName name="djdytj" localSheetId="23" hidden="1">{"TAB1",#N/A,TRUE,"GENERAL";"TAB2",#N/A,TRUE,"GENERAL";"TAB3",#N/A,TRUE,"GENERAL";"TAB4",#N/A,TRUE,"GENERAL";"TAB5",#N/A,TRUE,"GENERAL"}</definedName>
    <definedName name="djdytj" hidden="1">{"TAB1",#N/A,TRUE,"GENERAL";"TAB2",#N/A,TRUE,"GENERAL";"TAB3",#N/A,TRUE,"GENERAL";"TAB4",#N/A,TRUE,"GENERAL";"TAB5",#N/A,TRUE,"GENERAL"}</definedName>
    <definedName name="Dp">[29]Sanitario!$AC$8:$AD$8</definedName>
    <definedName name="dry" localSheetId="8" hidden="1">{"via1",#N/A,TRUE,"general";"via2",#N/A,TRUE,"general";"via3",#N/A,TRUE,"general"}</definedName>
    <definedName name="dry" localSheetId="23" hidden="1">{"via1",#N/A,TRUE,"general";"via2",#N/A,TRUE,"general";"via3",#N/A,TRUE,"general"}</definedName>
    <definedName name="dry" hidden="1">{"via1",#N/A,TRUE,"general";"via2",#N/A,TRUE,"general";"via3",#N/A,TRUE,"general"}</definedName>
    <definedName name="DSAD" localSheetId="8" hidden="1">{"via1",#N/A,TRUE,"general";"via2",#N/A,TRUE,"general";"via3",#N/A,TRUE,"general"}</definedName>
    <definedName name="DSAD" localSheetId="23" hidden="1">{"via1",#N/A,TRUE,"general";"via2",#N/A,TRUE,"general";"via3",#N/A,TRUE,"general"}</definedName>
    <definedName name="DSAD" hidden="1">{"via1",#N/A,TRUE,"general";"via2",#N/A,TRUE,"general";"via3",#N/A,TRUE,"general"}</definedName>
    <definedName name="dsadfp" localSheetId="8" hidden="1">{"TAB1",#N/A,TRUE,"GENERAL";"TAB2",#N/A,TRUE,"GENERAL";"TAB3",#N/A,TRUE,"GENERAL";"TAB4",#N/A,TRUE,"GENERAL";"TAB5",#N/A,TRUE,"GENERAL"}</definedName>
    <definedName name="dsadfp" localSheetId="23" hidden="1">{"TAB1",#N/A,TRUE,"GENERAL";"TAB2",#N/A,TRUE,"GENERAL";"TAB3",#N/A,TRUE,"GENERAL";"TAB4",#N/A,TRUE,"GENERAL";"TAB5",#N/A,TRUE,"GENERAL"}</definedName>
    <definedName name="dsadfp" hidden="1">{"TAB1",#N/A,TRUE,"GENERAL";"TAB2",#N/A,TRUE,"GENERAL";"TAB3",#N/A,TRUE,"GENERAL";"TAB4",#N/A,TRUE,"GENERAL";"TAB5",#N/A,TRUE,"GENERAL"}</definedName>
    <definedName name="DSD" localSheetId="8" hidden="1">{"via1",#N/A,TRUE,"general";"via2",#N/A,TRUE,"general";"via3",#N/A,TRUE,"general"}</definedName>
    <definedName name="DSD" localSheetId="23" hidden="1">{"via1",#N/A,TRUE,"general";"via2",#N/A,TRUE,"general";"via3",#N/A,TRUE,"general"}</definedName>
    <definedName name="DSD" hidden="1">{"via1",#N/A,TRUE,"general";"via2",#N/A,TRUE,"general";"via3",#N/A,TRUE,"general"}</definedName>
    <definedName name="dsdads4" localSheetId="8" hidden="1">{"TAB1",#N/A,TRUE,"GENERAL";"TAB2",#N/A,TRUE,"GENERAL";"TAB3",#N/A,TRUE,"GENERAL";"TAB4",#N/A,TRUE,"GENERAL";"TAB5",#N/A,TRUE,"GENERAL"}</definedName>
    <definedName name="dsdads4" localSheetId="23" hidden="1">{"TAB1",#N/A,TRUE,"GENERAL";"TAB2",#N/A,TRUE,"GENERAL";"TAB3",#N/A,TRUE,"GENERAL";"TAB4",#N/A,TRUE,"GENERAL";"TAB5",#N/A,TRUE,"GENERAL"}</definedName>
    <definedName name="dsdads4" hidden="1">{"TAB1",#N/A,TRUE,"GENERAL";"TAB2",#N/A,TRUE,"GENERAL";"TAB3",#N/A,TRUE,"GENERAL";"TAB4",#N/A,TRUE,"GENERAL";"TAB5",#N/A,TRUE,"GENERAL"}</definedName>
    <definedName name="DSF" localSheetId="8" hidden="1">{"via1",#N/A,TRUE,"general";"via2",#N/A,TRUE,"general";"via3",#N/A,TRUE,"general"}</definedName>
    <definedName name="DSF" localSheetId="23" hidden="1">{"via1",#N/A,TRUE,"general";"via2",#N/A,TRUE,"general";"via3",#N/A,TRUE,"general"}</definedName>
    <definedName name="DSF" hidden="1">{"via1",#N/A,TRUE,"general";"via2",#N/A,TRUE,"general";"via3",#N/A,TRUE,"general"}</definedName>
    <definedName name="DSFCVTY" localSheetId="8" hidden="1">{"TAB1",#N/A,TRUE,"GENERAL";"TAB2",#N/A,TRUE,"GENERAL";"TAB3",#N/A,TRUE,"GENERAL";"TAB4",#N/A,TRUE,"GENERAL";"TAB5",#N/A,TRUE,"GENERAL"}</definedName>
    <definedName name="DSFCVTY" localSheetId="23" hidden="1">{"TAB1",#N/A,TRUE,"GENERAL";"TAB2",#N/A,TRUE,"GENERAL";"TAB3",#N/A,TRUE,"GENERAL";"TAB4",#N/A,TRUE,"GENERAL";"TAB5",#N/A,TRUE,"GENERAL"}</definedName>
    <definedName name="DSFCVTY" hidden="1">{"TAB1",#N/A,TRUE,"GENERAL";"TAB2",#N/A,TRUE,"GENERAL";"TAB3",#N/A,TRUE,"GENERAL";"TAB4",#N/A,TRUE,"GENERAL";"TAB5",#N/A,TRUE,"GENERAL"}</definedName>
    <definedName name="dsfg" localSheetId="8" hidden="1">{"via1",#N/A,TRUE,"general";"via2",#N/A,TRUE,"general";"via3",#N/A,TRUE,"general"}</definedName>
    <definedName name="dsfg" localSheetId="23" hidden="1">{"via1",#N/A,TRUE,"general";"via2",#N/A,TRUE,"general";"via3",#N/A,TRUE,"general"}</definedName>
    <definedName name="dsfg" hidden="1">{"via1",#N/A,TRUE,"general";"via2",#N/A,TRUE,"general";"via3",#N/A,TRUE,"general"}</definedName>
    <definedName name="dsfhgfdh" localSheetId="8" hidden="1">{"TAB1",#N/A,TRUE,"GENERAL";"TAB2",#N/A,TRUE,"GENERAL";"TAB3",#N/A,TRUE,"GENERAL";"TAB4",#N/A,TRUE,"GENERAL";"TAB5",#N/A,TRUE,"GENERAL"}</definedName>
    <definedName name="dsfhgfdh" localSheetId="23" hidden="1">{"TAB1",#N/A,TRUE,"GENERAL";"TAB2",#N/A,TRUE,"GENERAL";"TAB3",#N/A,TRUE,"GENERAL";"TAB4",#N/A,TRUE,"GENERAL";"TAB5",#N/A,TRUE,"GENERAL"}</definedName>
    <definedName name="dsfhgfdh" hidden="1">{"TAB1",#N/A,TRUE,"GENERAL";"TAB2",#N/A,TRUE,"GENERAL";"TAB3",#N/A,TRUE,"GENERAL";"TAB4",#N/A,TRUE,"GENERAL";"TAB5",#N/A,TRUE,"GENERAL"}</definedName>
    <definedName name="dsfsdf" localSheetId="8" hidden="1">{"via1",#N/A,TRUE,"general";"via2",#N/A,TRUE,"general";"via3",#N/A,TRUE,"general"}</definedName>
    <definedName name="dsfsdf" localSheetId="23" hidden="1">{"via1",#N/A,TRUE,"general";"via2",#N/A,TRUE,"general";"via3",#N/A,TRUE,"general"}</definedName>
    <definedName name="dsfsdf" hidden="1">{"via1",#N/A,TRUE,"general";"via2",#N/A,TRUE,"general";"via3",#N/A,TRUE,"general"}</definedName>
    <definedName name="DSFSDFCXV" localSheetId="8" hidden="1">{"TAB1",#N/A,TRUE,"GENERAL";"TAB2",#N/A,TRUE,"GENERAL";"TAB3",#N/A,TRUE,"GENERAL";"TAB4",#N/A,TRUE,"GENERAL";"TAB5",#N/A,TRUE,"GENERAL"}</definedName>
    <definedName name="DSFSDFCXV" localSheetId="23" hidden="1">{"TAB1",#N/A,TRUE,"GENERAL";"TAB2",#N/A,TRUE,"GENERAL";"TAB3",#N/A,TRUE,"GENERAL";"TAB4",#N/A,TRUE,"GENERAL";"TAB5",#N/A,TRUE,"GENERAL"}</definedName>
    <definedName name="DSFSDFCXV"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23" hidden="1">{"TAB1",#N/A,TRUE,"GENERAL";"TAB2",#N/A,TRUE,"GENERAL";"TAB3",#N/A,TRUE,"GENERAL";"TAB4",#N/A,TRUE,"GENERAL";"TAB5",#N/A,TRUE,"GENERAL"}</definedName>
    <definedName name="dsfsvm" hidden="1">{"TAB1",#N/A,TRUE,"GENERAL";"TAB2",#N/A,TRUE,"GENERAL";"TAB3",#N/A,TRUE,"GENERAL";"TAB4",#N/A,TRUE,"GENERAL";"TAB5",#N/A,TRUE,"GENERAL"}</definedName>
    <definedName name="dsftbv" localSheetId="8" hidden="1">{"via1",#N/A,TRUE,"general";"via2",#N/A,TRUE,"general";"via3",#N/A,TRUE,"general"}</definedName>
    <definedName name="dsftbv" localSheetId="23" hidden="1">{"via1",#N/A,TRUE,"general";"via2",#N/A,TRUE,"general";"via3",#N/A,TRUE,"general"}</definedName>
    <definedName name="dsftbv" hidden="1">{"via1",#N/A,TRUE,"general";"via2",#N/A,TRUE,"general";"via3",#N/A,TRUE,"general"}</definedName>
    <definedName name="dtrhj" localSheetId="8" hidden="1">{"via1",#N/A,TRUE,"general";"via2",#N/A,TRUE,"general";"via3",#N/A,TRUE,"general"}</definedName>
    <definedName name="dtrhj" localSheetId="23" hidden="1">{"via1",#N/A,TRUE,"general";"via2",#N/A,TRUE,"general";"via3",#N/A,TRUE,"general"}</definedName>
    <definedName name="dtrhj" hidden="1">{"via1",#N/A,TRUE,"general";"via2",#N/A,TRUE,"general";"via3",#N/A,TRUE,"general"}</definedName>
    <definedName name="Dv">[29]Sanitario!$AC$7:$AD$7</definedName>
    <definedName name="dxfgg" localSheetId="8" hidden="1">{"via1",#N/A,TRUE,"general";"via2",#N/A,TRUE,"general";"via3",#N/A,TRUE,"general"}</definedName>
    <definedName name="dxfgg" localSheetId="23" hidden="1">{"via1",#N/A,TRUE,"general";"via2",#N/A,TRUE,"general";"via3",#N/A,TRUE,"general"}</definedName>
    <definedName name="dxfgg" hidden="1">{"via1",#N/A,TRUE,"general";"via2",#N/A,TRUE,"general";"via3",#N/A,TRUE,"general"}</definedName>
    <definedName name="E_03" localSheetId="8">#REF!</definedName>
    <definedName name="E_03" localSheetId="23">#REF!</definedName>
    <definedName name="E_03" localSheetId="0">#REF!</definedName>
    <definedName name="E_03">#REF!</definedName>
    <definedName name="e3e33" localSheetId="8" hidden="1">{"via1",#N/A,TRUE,"general";"via2",#N/A,TRUE,"general";"via3",#N/A,TRUE,"general"}</definedName>
    <definedName name="e3e33" localSheetId="23" hidden="1">{"via1",#N/A,TRUE,"general";"via2",#N/A,TRUE,"general";"via3",#N/A,TRUE,"general"}</definedName>
    <definedName name="e3e33" hidden="1">{"via1",#N/A,TRUE,"general";"via2",#N/A,TRUE,"general";"via3",#N/A,TRUE,"general"}</definedName>
    <definedName name="EDEDWSWQA" localSheetId="8" hidden="1">{"TAB1",#N/A,TRUE,"GENERAL";"TAB2",#N/A,TRUE,"GENERAL";"TAB3",#N/A,TRUE,"GENERAL";"TAB4",#N/A,TRUE,"GENERAL";"TAB5",#N/A,TRUE,"GENERAL"}</definedName>
    <definedName name="EDEDWSWQA" localSheetId="23" hidden="1">{"TAB1",#N/A,TRUE,"GENERAL";"TAB2",#N/A,TRUE,"GENERAL";"TAB3",#N/A,TRUE,"GENERAL";"TAB4",#N/A,TRUE,"GENERAL";"TAB5",#N/A,TRUE,"GENERAL"}</definedName>
    <definedName name="EDEDWSWQA" hidden="1">{"TAB1",#N/A,TRUE,"GENERAL";"TAB2",#N/A,TRUE,"GENERAL";"TAB3",#N/A,TRUE,"GENERAL";"TAB4",#N/A,TRUE,"GENERAL";"TAB5",#N/A,TRUE,"GENERAL"}</definedName>
    <definedName name="edgfhmn" localSheetId="8" hidden="1">{"via1",#N/A,TRUE,"general";"via2",#N/A,TRUE,"general";"via3",#N/A,TRUE,"general"}</definedName>
    <definedName name="edgfhmn" localSheetId="23" hidden="1">{"via1",#N/A,TRUE,"general";"via2",#N/A,TRUE,"general";"via3",#N/A,TRUE,"general"}</definedName>
    <definedName name="edgfhmn" hidden="1">{"via1",#N/A,TRUE,"general";"via2",#N/A,TRUE,"general";"via3",#N/A,TRUE,"general"}</definedName>
    <definedName name="ee">[32]INDICMICROEMP!$A$20</definedName>
    <definedName name="eeedfr" localSheetId="8" hidden="1">{"TAB1",#N/A,TRUE,"GENERAL";"TAB2",#N/A,TRUE,"GENERAL";"TAB3",#N/A,TRUE,"GENERAL";"TAB4",#N/A,TRUE,"GENERAL";"TAB5",#N/A,TRUE,"GENERAL"}</definedName>
    <definedName name="eeedfr" localSheetId="23" hidden="1">{"TAB1",#N/A,TRUE,"GENERAL";"TAB2",#N/A,TRUE,"GENERAL";"TAB3",#N/A,TRUE,"GENERAL";"TAB4",#N/A,TRUE,"GENERAL";"TAB5",#N/A,TRUE,"GENERAL"}</definedName>
    <definedName name="eeedfr"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23" hidden="1">{"TAB1",#N/A,TRUE,"GENERAL";"TAB2",#N/A,TRUE,"GENERAL";"TAB3",#N/A,TRUE,"GENERAL";"TAB4",#N/A,TRUE,"GENERAL";"TAB5",#N/A,TRUE,"GENERAL"}</definedName>
    <definedName name="eeeeer" hidden="1">{"TAB1",#N/A,TRUE,"GENERAL";"TAB2",#N/A,TRUE,"GENERAL";"TAB3",#N/A,TRUE,"GENERAL";"TAB4",#N/A,TRUE,"GENERAL";"TAB5",#N/A,TRUE,"GENERAL"}</definedName>
    <definedName name="eeerfd" localSheetId="8" hidden="1">{"via1",#N/A,TRUE,"general";"via2",#N/A,TRUE,"general";"via3",#N/A,TRUE,"general"}</definedName>
    <definedName name="eeerfd" localSheetId="23" hidden="1">{"via1",#N/A,TRUE,"general";"via2",#N/A,TRUE,"general";"via3",#N/A,TRUE,"general"}</definedName>
    <definedName name="eeerfd" hidden="1">{"via1",#N/A,TRUE,"general";"via2",#N/A,TRUE,"general";"via3",#N/A,TRUE,"general"}</definedName>
    <definedName name="efef" localSheetId="8" hidden="1">{"TAB1",#N/A,TRUE,"GENERAL";"TAB2",#N/A,TRUE,"GENERAL";"TAB3",#N/A,TRUE,"GENERAL";"TAB4",#N/A,TRUE,"GENERAL";"TAB5",#N/A,TRUE,"GENERAL"}</definedName>
    <definedName name="efef" localSheetId="23" hidden="1">{"TAB1",#N/A,TRUE,"GENERAL";"TAB2",#N/A,TRUE,"GENERAL";"TAB3",#N/A,TRUE,"GENERAL";"TAB4",#N/A,TRUE,"GENERAL";"TAB5",#N/A,TRUE,"GENERAL"}</definedName>
    <definedName name="efef" hidden="1">{"TAB1",#N/A,TRUE,"GENERAL";"TAB2",#N/A,TRUE,"GENERAL";"TAB3",#N/A,TRUE,"GENERAL";"TAB4",#N/A,TRUE,"GENERAL";"TAB5",#N/A,TRUE,"GENERAL"}</definedName>
    <definedName name="efer" localSheetId="8" hidden="1">{"via1",#N/A,TRUE,"general";"via2",#N/A,TRUE,"general";"via3",#N/A,TRUE,"general"}</definedName>
    <definedName name="efer" localSheetId="23" hidden="1">{"via1",#N/A,TRUE,"general";"via2",#N/A,TRUE,"general";"via3",#N/A,TRUE,"general"}</definedName>
    <definedName name="efer" hidden="1">{"via1",#N/A,TRUE,"general";"via2",#N/A,TRUE,"general";"via3",#N/A,TRUE,"general"}</definedName>
    <definedName name="egeg" localSheetId="8" hidden="1">{"TAB1",#N/A,TRUE,"GENERAL";"TAB2",#N/A,TRUE,"GENERAL";"TAB3",#N/A,TRUE,"GENERAL";"TAB4",#N/A,TRUE,"GENERAL";"TAB5",#N/A,TRUE,"GENERAL"}</definedName>
    <definedName name="egeg" localSheetId="23" hidden="1">{"TAB1",#N/A,TRUE,"GENERAL";"TAB2",#N/A,TRUE,"GENERAL";"TAB3",#N/A,TRUE,"GENERAL";"TAB4",#N/A,TRUE,"GENERAL";"TAB5",#N/A,TRUE,"GENERAL"}</definedName>
    <definedName name="egeg"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23" hidden="1">{"TAB1",#N/A,TRUE,"GENERAL";"TAB2",#N/A,TRUE,"GENERAL";"TAB3",#N/A,TRUE,"GENERAL";"TAB4",#N/A,TRUE,"GENERAL";"TAB5",#N/A,TRUE,"GENERAL"}</definedName>
    <definedName name="egtrgthrt" hidden="1">{"TAB1",#N/A,TRUE,"GENERAL";"TAB2",#N/A,TRUE,"GENERAL";"TAB3",#N/A,TRUE,"GENERAL";"TAB4",#N/A,TRUE,"GENERAL";"TAB5",#N/A,TRUE,"GENERAL"}</definedName>
    <definedName name="emanto" localSheetId="8">#REF!</definedName>
    <definedName name="emanto" localSheetId="23">#REF!</definedName>
    <definedName name="emanto" localSheetId="0">#REF!</definedName>
    <definedName name="emanto">#REF!</definedName>
    <definedName name="emanto_51" localSheetId="8">#REF!</definedName>
    <definedName name="emanto_51" localSheetId="23">#REF!</definedName>
    <definedName name="emanto_51" localSheetId="0">#REF!</definedName>
    <definedName name="emanto_51">#REF!</definedName>
    <definedName name="End_Bal" localSheetId="8">#REF!</definedName>
    <definedName name="End_Bal" localSheetId="23">#REF!</definedName>
    <definedName name="End_Bal" localSheetId="0">#REF!</definedName>
    <definedName name="End_Bal">#REF!</definedName>
    <definedName name="EQUI">[33]EQUIPOS!$1:$1048576</definedName>
    <definedName name="equipo" localSheetId="8">[34]Equipo!$A$7:$A$65536</definedName>
    <definedName name="EQUIPO" localSheetId="23">#REF!</definedName>
    <definedName name="EQUIPO" localSheetId="0">#REF!</definedName>
    <definedName name="EQUIPO">#REF!</definedName>
    <definedName name="eqw" localSheetId="8" hidden="1">{"via1",#N/A,TRUE,"general";"via2",#N/A,TRUE,"general";"via3",#N/A,TRUE,"general"}</definedName>
    <definedName name="eqw" localSheetId="23" hidden="1">{"via1",#N/A,TRUE,"general";"via2",#N/A,TRUE,"general";"via3",#N/A,TRUE,"general"}</definedName>
    <definedName name="eqw" hidden="1">{"via1",#N/A,TRUE,"general";"via2",#N/A,TRUE,"general";"via3",#N/A,TRUE,"general"}</definedName>
    <definedName name="erg" localSheetId="8" hidden="1">{"TAB1",#N/A,TRUE,"GENERAL";"TAB2",#N/A,TRUE,"GENERAL";"TAB3",#N/A,TRUE,"GENERAL";"TAB4",#N/A,TRUE,"GENERAL";"TAB5",#N/A,TRUE,"GENERAL"}</definedName>
    <definedName name="erg" localSheetId="23" hidden="1">{"TAB1",#N/A,TRUE,"GENERAL";"TAB2",#N/A,TRUE,"GENERAL";"TAB3",#N/A,TRUE,"GENERAL";"TAB4",#N/A,TRUE,"GENERAL";"TAB5",#N/A,TRUE,"GENERAL"}</definedName>
    <definedName name="erg" hidden="1">{"TAB1",#N/A,TRUE,"GENERAL";"TAB2",#N/A,TRUE,"GENERAL";"TAB3",#N/A,TRUE,"GENERAL";"TAB4",#N/A,TRUE,"GENERAL";"TAB5",#N/A,TRUE,"GENERAL"}</definedName>
    <definedName name="erger" localSheetId="8" hidden="1">{"via1",#N/A,TRUE,"general";"via2",#N/A,TRUE,"general";"via3",#N/A,TRUE,"general"}</definedName>
    <definedName name="erger" localSheetId="23" hidden="1">{"via1",#N/A,TRUE,"general";"via2",#N/A,TRUE,"general";"via3",#N/A,TRUE,"general"}</definedName>
    <definedName name="erger" hidden="1">{"via1",#N/A,TRUE,"general";"via2",#N/A,TRUE,"general";"via3",#N/A,TRUE,"general"}</definedName>
    <definedName name="ergerg" localSheetId="8" hidden="1">{"via1",#N/A,TRUE,"general";"via2",#N/A,TRUE,"general";"via3",#N/A,TRUE,"general"}</definedName>
    <definedName name="ergerg" localSheetId="23" hidden="1">{"via1",#N/A,TRUE,"general";"via2",#N/A,TRUE,"general";"via3",#N/A,TRUE,"general"}</definedName>
    <definedName name="ergerg" hidden="1">{"via1",#N/A,TRUE,"general";"via2",#N/A,TRUE,"general";"via3",#N/A,TRUE,"general"}</definedName>
    <definedName name="ergfegr" localSheetId="8" hidden="1">{"via1",#N/A,TRUE,"general";"via2",#N/A,TRUE,"general";"via3",#N/A,TRUE,"general"}</definedName>
    <definedName name="ergfegr" localSheetId="23" hidden="1">{"via1",#N/A,TRUE,"general";"via2",#N/A,TRUE,"general";"via3",#N/A,TRUE,"general"}</definedName>
    <definedName name="ergfegr" hidden="1">{"via1",#N/A,TRUE,"general";"via2",#N/A,TRUE,"general";"via3",#N/A,TRUE,"general"}</definedName>
    <definedName name="ergge" localSheetId="8" hidden="1">{"TAB1",#N/A,TRUE,"GENERAL";"TAB2",#N/A,TRUE,"GENERAL";"TAB3",#N/A,TRUE,"GENERAL";"TAB4",#N/A,TRUE,"GENERAL";"TAB5",#N/A,TRUE,"GENERAL"}</definedName>
    <definedName name="ergge" localSheetId="23" hidden="1">{"TAB1",#N/A,TRUE,"GENERAL";"TAB2",#N/A,TRUE,"GENERAL";"TAB3",#N/A,TRUE,"GENERAL";"TAB4",#N/A,TRUE,"GENERAL";"TAB5",#N/A,TRUE,"GENERAL"}</definedName>
    <definedName name="ergge" hidden="1">{"TAB1",#N/A,TRUE,"GENERAL";"TAB2",#N/A,TRUE,"GENERAL";"TAB3",#N/A,TRUE,"GENERAL";"TAB4",#N/A,TRUE,"GENERAL";"TAB5",#N/A,TRUE,"GENERAL"}</definedName>
    <definedName name="erggewg" localSheetId="8" hidden="1">{"via1",#N/A,TRUE,"general";"via2",#N/A,TRUE,"general";"via3",#N/A,TRUE,"general"}</definedName>
    <definedName name="erggewg" localSheetId="23" hidden="1">{"via1",#N/A,TRUE,"general";"via2",#N/A,TRUE,"general";"via3",#N/A,TRUE,"general"}</definedName>
    <definedName name="erggewg" hidden="1">{"via1",#N/A,TRUE,"general";"via2",#N/A,TRUE,"general";"via3",#N/A,TRUE,"general"}</definedName>
    <definedName name="ergreg" localSheetId="8" hidden="1">{"TAB1",#N/A,TRUE,"GENERAL";"TAB2",#N/A,TRUE,"GENERAL";"TAB3",#N/A,TRUE,"GENERAL";"TAB4",#N/A,TRUE,"GENERAL";"TAB5",#N/A,TRUE,"GENERAL"}</definedName>
    <definedName name="ergreg" localSheetId="23" hidden="1">{"TAB1",#N/A,TRUE,"GENERAL";"TAB2",#N/A,TRUE,"GENERAL";"TAB3",#N/A,TRUE,"GENERAL";"TAB4",#N/A,TRUE,"GENERAL";"TAB5",#N/A,TRUE,"GENERAL"}</definedName>
    <definedName name="ergreg" hidden="1">{"TAB1",#N/A,TRUE,"GENERAL";"TAB2",#N/A,TRUE,"GENERAL";"TAB3",#N/A,TRUE,"GENERAL";"TAB4",#N/A,TRUE,"GENERAL";"TAB5",#N/A,TRUE,"GENERAL"}</definedName>
    <definedName name="ergregerg" localSheetId="8" hidden="1">{"via1",#N/A,TRUE,"general";"via2",#N/A,TRUE,"general";"via3",#N/A,TRUE,"general"}</definedName>
    <definedName name="ergregerg" localSheetId="23" hidden="1">{"via1",#N/A,TRUE,"general";"via2",#N/A,TRUE,"general";"via3",#N/A,TRUE,"general"}</definedName>
    <definedName name="ergregerg" hidden="1">{"via1",#N/A,TRUE,"general";"via2",#N/A,TRUE,"general";"via3",#N/A,TRUE,"general"}</definedName>
    <definedName name="ergrg" localSheetId="8" hidden="1">{"TAB1",#N/A,TRUE,"GENERAL";"TAB2",#N/A,TRUE,"GENERAL";"TAB3",#N/A,TRUE,"GENERAL";"TAB4",#N/A,TRUE,"GENERAL";"TAB5",#N/A,TRUE,"GENERAL"}</definedName>
    <definedName name="ergrg" localSheetId="23" hidden="1">{"TAB1",#N/A,TRUE,"GENERAL";"TAB2",#N/A,TRUE,"GENERAL";"TAB3",#N/A,TRUE,"GENERAL";"TAB4",#N/A,TRUE,"GENERAL";"TAB5",#N/A,TRUE,"GENERAL"}</definedName>
    <definedName name="ergrg"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23" hidden="1">{"TAB1",#N/A,TRUE,"GENERAL";"TAB2",#N/A,TRUE,"GENERAL";"TAB3",#N/A,TRUE,"GENERAL";"TAB4",#N/A,TRUE,"GENERAL";"TAB5",#N/A,TRUE,"GENERAL"}</definedName>
    <definedName name="ergweg" hidden="1">{"TAB1",#N/A,TRUE,"GENERAL";"TAB2",#N/A,TRUE,"GENERAL";"TAB3",#N/A,TRUE,"GENERAL";"TAB4",#N/A,TRUE,"GENERAL";"TAB5",#N/A,TRUE,"GENERAL"}</definedName>
    <definedName name="ergwreg" localSheetId="8" hidden="1">{"via1",#N/A,TRUE,"general";"via2",#N/A,TRUE,"general";"via3",#N/A,TRUE,"general"}</definedName>
    <definedName name="ergwreg" localSheetId="23" hidden="1">{"via1",#N/A,TRUE,"general";"via2",#N/A,TRUE,"general";"via3",#N/A,TRUE,"general"}</definedName>
    <definedName name="ergwreg" hidden="1">{"via1",#N/A,TRUE,"general";"via2",#N/A,TRUE,"general";"via3",#N/A,TRUE,"general"}</definedName>
    <definedName name="erheyh" localSheetId="8" hidden="1">{"TAB1",#N/A,TRUE,"GENERAL";"TAB2",#N/A,TRUE,"GENERAL";"TAB3",#N/A,TRUE,"GENERAL";"TAB4",#N/A,TRUE,"GENERAL";"TAB5",#N/A,TRUE,"GENERAL"}</definedName>
    <definedName name="erheyh" localSheetId="23" hidden="1">{"TAB1",#N/A,TRUE,"GENERAL";"TAB2",#N/A,TRUE,"GENERAL";"TAB3",#N/A,TRUE,"GENERAL";"TAB4",#N/A,TRUE,"GENERAL";"TAB5",#N/A,TRUE,"GENERAL"}</definedName>
    <definedName name="erheyh" hidden="1">{"TAB1",#N/A,TRUE,"GENERAL";"TAB2",#N/A,TRUE,"GENERAL";"TAB3",#N/A,TRUE,"GENERAL";"TAB4",#N/A,TRUE,"GENERAL";"TAB5",#N/A,TRUE,"GENERAL"}</definedName>
    <definedName name="err" localSheetId="8" hidden="1">{"TAB1",#N/A,TRUE,"GENERAL";"TAB2",#N/A,TRUE,"GENERAL";"TAB3",#N/A,TRUE,"GENERAL";"TAB4",#N/A,TRUE,"GENERAL";"TAB5",#N/A,TRUE,"GENERAL"}</definedName>
    <definedName name="err" localSheetId="23" hidden="1">{"TAB1",#N/A,TRUE,"GENERAL";"TAB2",#N/A,TRUE,"GENERAL";"TAB3",#N/A,TRUE,"GENERAL";"TAB4",#N/A,TRUE,"GENERAL";"TAB5",#N/A,TRUE,"GENERAL"}</definedName>
    <definedName name="err" hidden="1">{"TAB1",#N/A,TRUE,"GENERAL";"TAB2",#N/A,TRUE,"GENERAL";"TAB3",#N/A,TRUE,"GENERAL";"TAB4",#N/A,TRUE,"GENERAL";"TAB5",#N/A,TRUE,"GENERAL"}</definedName>
    <definedName name="ERROR" localSheetId="8">#REF!</definedName>
    <definedName name="ERROR" localSheetId="23">#REF!</definedName>
    <definedName name="ERROR" localSheetId="0">#REF!</definedName>
    <definedName name="ERROR">#REF!</definedName>
    <definedName name="ERROR1" localSheetId="8">#REF!</definedName>
    <definedName name="ERROR1" localSheetId="23">#REF!</definedName>
    <definedName name="ERROR1" localSheetId="0">#REF!</definedName>
    <definedName name="ERROR1">#REF!</definedName>
    <definedName name="ERROR2" localSheetId="8">#REF!</definedName>
    <definedName name="ERROR2" localSheetId="23">#REF!</definedName>
    <definedName name="ERROR2" localSheetId="0">#REF!</definedName>
    <definedName name="ERROR2">#REF!</definedName>
    <definedName name="ERROR3" localSheetId="8">[35]TARIF2002!#REF!</definedName>
    <definedName name="ERROR3" localSheetId="23">[35]TARIF2002!#REF!</definedName>
    <definedName name="ERROR3" localSheetId="0">[35]TARIF2002!#REF!</definedName>
    <definedName name="ERROR3">[35]TARIF2002!#REF!</definedName>
    <definedName name="ERROR5" localSheetId="8">[35]TARIF2002!#REF!</definedName>
    <definedName name="ERROR5" localSheetId="23">[35]TARIF2002!#REF!</definedName>
    <definedName name="ERROR5" localSheetId="0">[35]TARIF2002!#REF!</definedName>
    <definedName name="ERROR5">[35]TARIF2002!#REF!</definedName>
    <definedName name="ert" localSheetId="8" hidden="1">{"via1",#N/A,TRUE,"general";"via2",#N/A,TRUE,"general";"via3",#N/A,TRUE,"general"}</definedName>
    <definedName name="ert" localSheetId="23" hidden="1">{"via1",#N/A,TRUE,"general";"via2",#N/A,TRUE,"general";"via3",#N/A,TRUE,"general"}</definedName>
    <definedName name="ert" hidden="1">{"via1",#N/A,TRUE,"general";"via2",#N/A,TRUE,"general";"via3",#N/A,TRUE,"general"}</definedName>
    <definedName name="erte" localSheetId="8" hidden="1">{"via1",#N/A,TRUE,"general";"via2",#N/A,TRUE,"general";"via3",#N/A,TRUE,"general"}</definedName>
    <definedName name="erte" localSheetId="23" hidden="1">{"via1",#N/A,TRUE,"general";"via2",#N/A,TRUE,"general";"via3",#N/A,TRUE,"general"}</definedName>
    <definedName name="erte" hidden="1">{"via1",#N/A,TRUE,"general";"via2",#N/A,TRUE,"general";"via3",#N/A,TRUE,"general"}</definedName>
    <definedName name="erter" localSheetId="8" hidden="1">{"TAB1",#N/A,TRUE,"GENERAL";"TAB2",#N/A,TRUE,"GENERAL";"TAB3",#N/A,TRUE,"GENERAL";"TAB4",#N/A,TRUE,"GENERAL";"TAB5",#N/A,TRUE,"GENERAL"}</definedName>
    <definedName name="erter" localSheetId="23" hidden="1">{"TAB1",#N/A,TRUE,"GENERAL";"TAB2",#N/A,TRUE,"GENERAL";"TAB3",#N/A,TRUE,"GENERAL";"TAB4",#N/A,TRUE,"GENERAL";"TAB5",#N/A,TRUE,"GENERAL"}</definedName>
    <definedName name="erter" hidden="1">{"TAB1",#N/A,TRUE,"GENERAL";"TAB2",#N/A,TRUE,"GENERAL";"TAB3",#N/A,TRUE,"GENERAL";"TAB4",#N/A,TRUE,"GENERAL";"TAB5",#N/A,TRUE,"GENERAL"}</definedName>
    <definedName name="ertert" localSheetId="8" hidden="1">{"via1",#N/A,TRUE,"general";"via2",#N/A,TRUE,"general";"via3",#N/A,TRUE,"general"}</definedName>
    <definedName name="ertert" localSheetId="23" hidden="1">{"via1",#N/A,TRUE,"general";"via2",#N/A,TRUE,"general";"via3",#N/A,TRUE,"general"}</definedName>
    <definedName name="ertert" hidden="1">{"via1",#N/A,TRUE,"general";"via2",#N/A,TRUE,"general";"via3",#N/A,TRUE,"general"}</definedName>
    <definedName name="ertgyhik" localSheetId="8" hidden="1">{"TAB1",#N/A,TRUE,"GENERAL";"TAB2",#N/A,TRUE,"GENERAL";"TAB3",#N/A,TRUE,"GENERAL";"TAB4",#N/A,TRUE,"GENERAL";"TAB5",#N/A,TRUE,"GENERAL"}</definedName>
    <definedName name="ertgyhik" localSheetId="23" hidden="1">{"TAB1",#N/A,TRUE,"GENERAL";"TAB2",#N/A,TRUE,"GENERAL";"TAB3",#N/A,TRUE,"GENERAL";"TAB4",#N/A,TRUE,"GENERAL";"TAB5",#N/A,TRUE,"GENERAL"}</definedName>
    <definedName name="ertgyhik" hidden="1">{"TAB1",#N/A,TRUE,"GENERAL";"TAB2",#N/A,TRUE,"GENERAL";"TAB3",#N/A,TRUE,"GENERAL";"TAB4",#N/A,TRUE,"GENERAL";"TAB5",#N/A,TRUE,"GENERAL"}</definedName>
    <definedName name="ertreb" localSheetId="8" hidden="1">{"via1",#N/A,TRUE,"general";"via2",#N/A,TRUE,"general";"via3",#N/A,TRUE,"general"}</definedName>
    <definedName name="ertreb" localSheetId="23" hidden="1">{"via1",#N/A,TRUE,"general";"via2",#N/A,TRUE,"general";"via3",#N/A,TRUE,"general"}</definedName>
    <definedName name="ertreb" hidden="1">{"via1",#N/A,TRUE,"general";"via2",#N/A,TRUE,"general";"via3",#N/A,TRUE,"general"}</definedName>
    <definedName name="ertret" localSheetId="8" hidden="1">{"TAB1",#N/A,TRUE,"GENERAL";"TAB2",#N/A,TRUE,"GENERAL";"TAB3",#N/A,TRUE,"GENERAL";"TAB4",#N/A,TRUE,"GENERAL";"TAB5",#N/A,TRUE,"GENERAL"}</definedName>
    <definedName name="ertret" localSheetId="23" hidden="1">{"TAB1",#N/A,TRUE,"GENERAL";"TAB2",#N/A,TRUE,"GENERAL";"TAB3",#N/A,TRUE,"GENERAL";"TAB4",#N/A,TRUE,"GENERAL";"TAB5",#N/A,TRUE,"GENERAL"}</definedName>
    <definedName name="ertret" hidden="1">{"TAB1",#N/A,TRUE,"GENERAL";"TAB2",#N/A,TRUE,"GENERAL";"TAB3",#N/A,TRUE,"GENERAL";"TAB4",#N/A,TRUE,"GENERAL";"TAB5",#N/A,TRUE,"GENERAL"}</definedName>
    <definedName name="erttret" localSheetId="8" hidden="1">{"via1",#N/A,TRUE,"general";"via2",#N/A,TRUE,"general";"via3",#N/A,TRUE,"general"}</definedName>
    <definedName name="erttret" localSheetId="23" hidden="1">{"via1",#N/A,TRUE,"general";"via2",#N/A,TRUE,"general";"via3",#N/A,TRUE,"general"}</definedName>
    <definedName name="erttret" hidden="1">{"via1",#N/A,TRUE,"general";"via2",#N/A,TRUE,"general";"via3",#N/A,TRUE,"general"}</definedName>
    <definedName name="ertuiy" localSheetId="8" hidden="1">{"via1",#N/A,TRUE,"general";"via2",#N/A,TRUE,"general";"via3",#N/A,TRUE,"general"}</definedName>
    <definedName name="ertuiy" localSheetId="23" hidden="1">{"via1",#N/A,TRUE,"general";"via2",#N/A,TRUE,"general";"via3",#N/A,TRUE,"general"}</definedName>
    <definedName name="ertuiy" hidden="1">{"via1",#N/A,TRUE,"general";"via2",#N/A,TRUE,"general";"via3",#N/A,TRUE,"general"}</definedName>
    <definedName name="ertwert" localSheetId="8" hidden="1">{"TAB1",#N/A,TRUE,"GENERAL";"TAB2",#N/A,TRUE,"GENERAL";"TAB3",#N/A,TRUE,"GENERAL";"TAB4",#N/A,TRUE,"GENERAL";"TAB5",#N/A,TRUE,"GENERAL"}</definedName>
    <definedName name="ertwert" localSheetId="23" hidden="1">{"TAB1",#N/A,TRUE,"GENERAL";"TAB2",#N/A,TRUE,"GENERAL";"TAB3",#N/A,TRUE,"GENERAL";"TAB4",#N/A,TRUE,"GENERAL";"TAB5",#N/A,TRUE,"GENERAL"}</definedName>
    <definedName name="ertwert" hidden="1">{"TAB1",#N/A,TRUE,"GENERAL";"TAB2",#N/A,TRUE,"GENERAL";"TAB3",#N/A,TRUE,"GENERAL";"TAB4",#N/A,TRUE,"GENERAL";"TAB5",#N/A,TRUE,"GENERAL"}</definedName>
    <definedName name="eru" localSheetId="8" hidden="1">{"TAB1",#N/A,TRUE,"GENERAL";"TAB2",#N/A,TRUE,"GENERAL";"TAB3",#N/A,TRUE,"GENERAL";"TAB4",#N/A,TRUE,"GENERAL";"TAB5",#N/A,TRUE,"GENERAL"}</definedName>
    <definedName name="eru" localSheetId="23" hidden="1">{"TAB1",#N/A,TRUE,"GENERAL";"TAB2",#N/A,TRUE,"GENERAL";"TAB3",#N/A,TRUE,"GENERAL";"TAB4",#N/A,TRUE,"GENERAL";"TAB5",#N/A,TRUE,"GENERAL"}</definedName>
    <definedName name="eru" hidden="1">{"TAB1",#N/A,TRUE,"GENERAL";"TAB2",#N/A,TRUE,"GENERAL";"TAB3",#N/A,TRUE,"GENERAL";"TAB4",#N/A,TRUE,"GENERAL";"TAB5",#N/A,TRUE,"GENERAL"}</definedName>
    <definedName name="ERV" localSheetId="8" hidden="1">{"via1",#N/A,TRUE,"general";"via2",#N/A,TRUE,"general";"via3",#N/A,TRUE,"general"}</definedName>
    <definedName name="ERV" localSheetId="23" hidden="1">{"via1",#N/A,TRUE,"general";"via2",#N/A,TRUE,"general";"via3",#N/A,TRUE,"general"}</definedName>
    <definedName name="ERV" hidden="1">{"via1",#N/A,TRUE,"general";"via2",#N/A,TRUE,"general";"via3",#N/A,TRUE,"general"}</definedName>
    <definedName name="erware" localSheetId="8" hidden="1">{"via1",#N/A,TRUE,"general";"via2",#N/A,TRUE,"general";"via3",#N/A,TRUE,"general"}</definedName>
    <definedName name="erware" localSheetId="23" hidden="1">{"via1",#N/A,TRUE,"general";"via2",#N/A,TRUE,"general";"via3",#N/A,TRUE,"general"}</definedName>
    <definedName name="erware" hidden="1">{"via1",#N/A,TRUE,"general";"via2",#N/A,TRUE,"general";"via3",#N/A,TRUE,"general"}</definedName>
    <definedName name="ERWER" localSheetId="8" hidden="1">{"via1",#N/A,TRUE,"general";"via2",#N/A,TRUE,"general";"via3",#N/A,TRUE,"general"}</definedName>
    <definedName name="ERWER" localSheetId="23" hidden="1">{"via1",#N/A,TRUE,"general";"via2",#N/A,TRUE,"general";"via3",#N/A,TRUE,"general"}</definedName>
    <definedName name="ERWER" hidden="1">{"via1",#N/A,TRUE,"general";"via2",#N/A,TRUE,"general";"via3",#N/A,TRUE,"general"}</definedName>
    <definedName name="erwertd" localSheetId="8" hidden="1">{"TAB1",#N/A,TRUE,"GENERAL";"TAB2",#N/A,TRUE,"GENERAL";"TAB3",#N/A,TRUE,"GENERAL";"TAB4",#N/A,TRUE,"GENERAL";"TAB5",#N/A,TRUE,"GENERAL"}</definedName>
    <definedName name="erwertd" localSheetId="23" hidden="1">{"TAB1",#N/A,TRUE,"GENERAL";"TAB2",#N/A,TRUE,"GENERAL";"TAB3",#N/A,TRUE,"GENERAL";"TAB4",#N/A,TRUE,"GENERAL";"TAB5",#N/A,TRUE,"GENERAL"}</definedName>
    <definedName name="erwertd" hidden="1">{"TAB1",#N/A,TRUE,"GENERAL";"TAB2",#N/A,TRUE,"GENERAL";"TAB3",#N/A,TRUE,"GENERAL";"TAB4",#N/A,TRUE,"GENERAL";"TAB5",#N/A,TRUE,"GENERAL"}</definedName>
    <definedName name="erwr" localSheetId="8" hidden="1">{"TAB1",#N/A,TRUE,"GENERAL";"TAB2",#N/A,TRUE,"GENERAL";"TAB3",#N/A,TRUE,"GENERAL";"TAB4",#N/A,TRUE,"GENERAL";"TAB5",#N/A,TRUE,"GENERAL"}</definedName>
    <definedName name="erwr" localSheetId="23" hidden="1">{"TAB1",#N/A,TRUE,"GENERAL";"TAB2",#N/A,TRUE,"GENERAL";"TAB3",#N/A,TRUE,"GENERAL";"TAB4",#N/A,TRUE,"GENERAL";"TAB5",#N/A,TRUE,"GENERAL"}</definedName>
    <definedName name="erwr" hidden="1">{"TAB1",#N/A,TRUE,"GENERAL";"TAB2",#N/A,TRUE,"GENERAL";"TAB3",#N/A,TRUE,"GENERAL";"TAB4",#N/A,TRUE,"GENERAL";"TAB5",#N/A,TRUE,"GENERAL"}</definedName>
    <definedName name="ERWRL" localSheetId="8" hidden="1">{"via1",#N/A,TRUE,"general";"via2",#N/A,TRUE,"general";"via3",#N/A,TRUE,"general"}</definedName>
    <definedName name="ERWRL" localSheetId="23" hidden="1">{"via1",#N/A,TRUE,"general";"via2",#N/A,TRUE,"general";"via3",#N/A,TRUE,"general"}</definedName>
    <definedName name="ERWRL" hidden="1">{"via1",#N/A,TRUE,"general";"via2",#N/A,TRUE,"general";"via3",#N/A,TRUE,"general"}</definedName>
    <definedName name="ery" localSheetId="8" hidden="1">{"via1",#N/A,TRUE,"general";"via2",#N/A,TRUE,"general";"via3",#N/A,TRUE,"general"}</definedName>
    <definedName name="ery" localSheetId="23" hidden="1">{"via1",#N/A,TRUE,"general";"via2",#N/A,TRUE,"general";"via3",#N/A,TRUE,"general"}</definedName>
    <definedName name="ery" hidden="1">{"via1",#N/A,TRUE,"general";"via2",#N/A,TRUE,"general";"via3",#N/A,TRUE,"general"}</definedName>
    <definedName name="eryhd" localSheetId="8" hidden="1">{"via1",#N/A,TRUE,"general";"via2",#N/A,TRUE,"general";"via3",#N/A,TRUE,"general"}</definedName>
    <definedName name="eryhd" localSheetId="23" hidden="1">{"via1",#N/A,TRUE,"general";"via2",#N/A,TRUE,"general";"via3",#N/A,TRUE,"general"}</definedName>
    <definedName name="eryhd" hidden="1">{"via1",#N/A,TRUE,"general";"via2",#N/A,TRUE,"general";"via3",#N/A,TRUE,"general"}</definedName>
    <definedName name="eryhdf" localSheetId="8" hidden="1">{"TAB1",#N/A,TRUE,"GENERAL";"TAB2",#N/A,TRUE,"GENERAL";"TAB3",#N/A,TRUE,"GENERAL";"TAB4",#N/A,TRUE,"GENERAL";"TAB5",#N/A,TRUE,"GENERAL"}</definedName>
    <definedName name="eryhdf" localSheetId="23" hidden="1">{"TAB1",#N/A,TRUE,"GENERAL";"TAB2",#N/A,TRUE,"GENERAL";"TAB3",#N/A,TRUE,"GENERAL";"TAB4",#N/A,TRUE,"GENERAL";"TAB5",#N/A,TRUE,"GENERAL"}</definedName>
    <definedName name="eryhdf" hidden="1">{"TAB1",#N/A,TRUE,"GENERAL";"TAB2",#N/A,TRUE,"GENERAL";"TAB3",#N/A,TRUE,"GENERAL";"TAB4",#N/A,TRUE,"GENERAL";"TAB5",#N/A,TRUE,"GENERAL"}</definedName>
    <definedName name="eryhk" localSheetId="8" hidden="1">{"TAB1",#N/A,TRUE,"GENERAL";"TAB2",#N/A,TRUE,"GENERAL";"TAB3",#N/A,TRUE,"GENERAL";"TAB4",#N/A,TRUE,"GENERAL";"TAB5",#N/A,TRUE,"GENERAL"}</definedName>
    <definedName name="eryhk" localSheetId="23" hidden="1">{"TAB1",#N/A,TRUE,"GENERAL";"TAB2",#N/A,TRUE,"GENERAL";"TAB3",#N/A,TRUE,"GENERAL";"TAB4",#N/A,TRUE,"GENERAL";"TAB5",#N/A,TRUE,"GENERAL"}</definedName>
    <definedName name="eryhk"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23" hidden="1">{"TAB1",#N/A,TRUE,"GENERAL";"TAB2",#N/A,TRUE,"GENERAL";"TAB3",#N/A,TRUE,"GENERAL";"TAB4",#N/A,TRUE,"GENERAL";"TAB5",#N/A,TRUE,"GENERAL"}</definedName>
    <definedName name="eryhrf" hidden="1">{"TAB1",#N/A,TRUE,"GENERAL";"TAB2",#N/A,TRUE,"GENERAL";"TAB3",#N/A,TRUE,"GENERAL";"TAB4",#N/A,TRUE,"GENERAL";"TAB5",#N/A,TRUE,"GENERAL"}</definedName>
    <definedName name="eryre" localSheetId="8" hidden="1">{"TAB1",#N/A,TRUE,"GENERAL";"TAB2",#N/A,TRUE,"GENERAL";"TAB3",#N/A,TRUE,"GENERAL";"TAB4",#N/A,TRUE,"GENERAL";"TAB5",#N/A,TRUE,"GENERAL"}</definedName>
    <definedName name="eryre" localSheetId="23" hidden="1">{"TAB1",#N/A,TRUE,"GENERAL";"TAB2",#N/A,TRUE,"GENERAL";"TAB3",#N/A,TRUE,"GENERAL";"TAB4",#N/A,TRUE,"GENERAL";"TAB5",#N/A,TRUE,"GENERAL"}</definedName>
    <definedName name="eryre" hidden="1">{"TAB1",#N/A,TRUE,"GENERAL";"TAB2",#N/A,TRUE,"GENERAL";"TAB3",#N/A,TRUE,"GENERAL";"TAB4",#N/A,TRUE,"GENERAL";"TAB5",#N/A,TRUE,"GENERAL"}</definedName>
    <definedName name="erytd" localSheetId="8" hidden="1">{"via1",#N/A,TRUE,"general";"via2",#N/A,TRUE,"general";"via3",#N/A,TRUE,"general"}</definedName>
    <definedName name="erytd" localSheetId="23" hidden="1">{"via1",#N/A,TRUE,"general";"via2",#N/A,TRUE,"general";"via3",#N/A,TRUE,"general"}</definedName>
    <definedName name="erytd" hidden="1">{"via1",#N/A,TRUE,"general";"via2",#N/A,TRUE,"general";"via3",#N/A,TRUE,"general"}</definedName>
    <definedName name="eryty" localSheetId="8" hidden="1">{"via1",#N/A,TRUE,"general";"via2",#N/A,TRUE,"general";"via3",#N/A,TRUE,"general"}</definedName>
    <definedName name="eryty" localSheetId="23" hidden="1">{"via1",#N/A,TRUE,"general";"via2",#N/A,TRUE,"general";"via3",#N/A,TRUE,"general"}</definedName>
    <definedName name="eryty" hidden="1">{"via1",#N/A,TRUE,"general";"via2",#N/A,TRUE,"general";"via3",#N/A,TRUE,"general"}</definedName>
    <definedName name="eryy" localSheetId="8" hidden="1">{"via1",#N/A,TRUE,"general";"via2",#N/A,TRUE,"general";"via3",#N/A,TRUE,"general"}</definedName>
    <definedName name="eryy" localSheetId="23" hidden="1">{"via1",#N/A,TRUE,"general";"via2",#N/A,TRUE,"general";"via3",#N/A,TRUE,"general"}</definedName>
    <definedName name="eryy" hidden="1">{"via1",#N/A,TRUE,"general";"via2",#N/A,TRUE,"general";"via3",#N/A,TRUE,"general"}</definedName>
    <definedName name="ESPECIFICACION" localSheetId="8">#REF!</definedName>
    <definedName name="ESPECIFICACION" localSheetId="23">#REF!</definedName>
    <definedName name="ESPECIFICACION" localSheetId="0">#REF!</definedName>
    <definedName name="ESPECIFICACION">#REF!</definedName>
    <definedName name="Especificación" localSheetId="8">#REF!</definedName>
    <definedName name="Especificación" localSheetId="23">#REF!</definedName>
    <definedName name="Especificación" localSheetId="0">#REF!</definedName>
    <definedName name="Especificación">#REF!</definedName>
    <definedName name="etertgg" localSheetId="8" hidden="1">{"via1",#N/A,TRUE,"general";"via2",#N/A,TRUE,"general";"via3",#N/A,TRUE,"general"}</definedName>
    <definedName name="etertgg" localSheetId="23" hidden="1">{"via1",#N/A,TRUE,"general";"via2",#N/A,TRUE,"general";"via3",#N/A,TRUE,"general"}</definedName>
    <definedName name="etertgg" hidden="1">{"via1",#N/A,TRUE,"general";"via2",#N/A,TRUE,"general";"via3",#N/A,TRUE,"general"}</definedName>
    <definedName name="etewt" localSheetId="8" hidden="1">{"TAB1",#N/A,TRUE,"GENERAL";"TAB2",#N/A,TRUE,"GENERAL";"TAB3",#N/A,TRUE,"GENERAL";"TAB4",#N/A,TRUE,"GENERAL";"TAB5",#N/A,TRUE,"GENERAL"}</definedName>
    <definedName name="etewt" localSheetId="23" hidden="1">{"TAB1",#N/A,TRUE,"GENERAL";"TAB2",#N/A,TRUE,"GENERAL";"TAB3",#N/A,TRUE,"GENERAL";"TAB4",#N/A,TRUE,"GENERAL";"TAB5",#N/A,TRUE,"GENERAL"}</definedName>
    <definedName name="etewt" hidden="1">{"TAB1",#N/A,TRUE,"GENERAL";"TAB2",#N/A,TRUE,"GENERAL";"TAB3",#N/A,TRUE,"GENERAL";"TAB4",#N/A,TRUE,"GENERAL";"TAB5",#N/A,TRUE,"GENERAL"}</definedName>
    <definedName name="etu" localSheetId="8" hidden="1">{"via1",#N/A,TRUE,"general";"via2",#N/A,TRUE,"general";"via3",#N/A,TRUE,"general"}</definedName>
    <definedName name="etu" localSheetId="23" hidden="1">{"via1",#N/A,TRUE,"general";"via2",#N/A,TRUE,"general";"via3",#N/A,TRUE,"general"}</definedName>
    <definedName name="etu" hidden="1">{"via1",#N/A,TRUE,"general";"via2",#N/A,TRUE,"general";"via3",#N/A,TRUE,"general"}</definedName>
    <definedName name="etueh" localSheetId="8" hidden="1">{"via1",#N/A,TRUE,"general";"via2",#N/A,TRUE,"general";"via3",#N/A,TRUE,"general"}</definedName>
    <definedName name="etueh" localSheetId="23" hidden="1">{"via1",#N/A,TRUE,"general";"via2",#N/A,TRUE,"general";"via3",#N/A,TRUE,"general"}</definedName>
    <definedName name="etueh" hidden="1">{"via1",#N/A,TRUE,"general";"via2",#N/A,TRUE,"general";"via3",#N/A,TRUE,"general"}</definedName>
    <definedName name="etyty" localSheetId="8" hidden="1">{"via1",#N/A,TRUE,"general";"via2",#N/A,TRUE,"general";"via3",#N/A,TRUE,"general"}</definedName>
    <definedName name="etyty" localSheetId="23" hidden="1">{"via1",#N/A,TRUE,"general";"via2",#N/A,TRUE,"general";"via3",#N/A,TRUE,"general"}</definedName>
    <definedName name="etyty" hidden="1">{"via1",#N/A,TRUE,"general";"via2",#N/A,TRUE,"general";"via3",#N/A,TRUE,"general"}</definedName>
    <definedName name="etyu" localSheetId="8" hidden="1">{"TAB1",#N/A,TRUE,"GENERAL";"TAB2",#N/A,TRUE,"GENERAL";"TAB3",#N/A,TRUE,"GENERAL";"TAB4",#N/A,TRUE,"GENERAL";"TAB5",#N/A,TRUE,"GENERAL"}</definedName>
    <definedName name="etyu" localSheetId="23" hidden="1">{"TAB1",#N/A,TRUE,"GENERAL";"TAB2",#N/A,TRUE,"GENERAL";"TAB3",#N/A,TRUE,"GENERAL";"TAB4",#N/A,TRUE,"GENERAL";"TAB5",#N/A,TRUE,"GENERAL"}</definedName>
    <definedName name="etyu" hidden="1">{"TAB1",#N/A,TRUE,"GENERAL";"TAB2",#N/A,TRUE,"GENERAL";"TAB3",#N/A,TRUE,"GENERAL";"TAB4",#N/A,TRUE,"GENERAL";"TAB5",#N/A,TRUE,"GENERAL"}</definedName>
    <definedName name="eu" localSheetId="8" hidden="1">{"via1",#N/A,TRUE,"general";"via2",#N/A,TRUE,"general";"via3",#N/A,TRUE,"general"}</definedName>
    <definedName name="eu" localSheetId="23" hidden="1">{"via1",#N/A,TRUE,"general";"via2",#N/A,TRUE,"general";"via3",#N/A,TRUE,"general"}</definedName>
    <definedName name="eu" hidden="1">{"via1",#N/A,TRUE,"general";"via2",#N/A,TRUE,"general";"via3",#N/A,TRUE,"general"}</definedName>
    <definedName name="eut" localSheetId="8" hidden="1">{"via1",#N/A,TRUE,"general";"via2",#N/A,TRUE,"general";"via3",#N/A,TRUE,"general"}</definedName>
    <definedName name="eut" localSheetId="23" hidden="1">{"via1",#N/A,TRUE,"general";"via2",#N/A,TRUE,"general";"via3",#N/A,TRUE,"general"}</definedName>
    <definedName name="eut" hidden="1">{"via1",#N/A,TRUE,"general";"via2",#N/A,TRUE,"general";"via3",#N/A,TRUE,"general"}</definedName>
    <definedName name="euyt" localSheetId="8" hidden="1">{"TAB1",#N/A,TRUE,"GENERAL";"TAB2",#N/A,TRUE,"GENERAL";"TAB3",#N/A,TRUE,"GENERAL";"TAB4",#N/A,TRUE,"GENERAL";"TAB5",#N/A,TRUE,"GENERAL"}</definedName>
    <definedName name="euyt" localSheetId="23" hidden="1">{"TAB1",#N/A,TRUE,"GENERAL";"TAB2",#N/A,TRUE,"GENERAL";"TAB3",#N/A,TRUE,"GENERAL";"TAB4",#N/A,TRUE,"GENERAL";"TAB5",#N/A,TRUE,"GENERAL"}</definedName>
    <definedName name="euyt" hidden="1">{"TAB1",#N/A,TRUE,"GENERAL";"TAB2",#N/A,TRUE,"GENERAL";"TAB3",#N/A,TRUE,"GENERAL";"TAB4",#N/A,TRUE,"GENERAL";"TAB5",#N/A,TRUE,"GENERAL"}</definedName>
    <definedName name="ewegt" localSheetId="8" hidden="1">{"TAB1",#N/A,TRUE,"GENERAL";"TAB2",#N/A,TRUE,"GENERAL";"TAB3",#N/A,TRUE,"GENERAL";"TAB4",#N/A,TRUE,"GENERAL";"TAB5",#N/A,TRUE,"GENERAL"}</definedName>
    <definedName name="ewegt" localSheetId="23" hidden="1">{"TAB1",#N/A,TRUE,"GENERAL";"TAB2",#N/A,TRUE,"GENERAL";"TAB3",#N/A,TRUE,"GENERAL";"TAB4",#N/A,TRUE,"GENERAL";"TAB5",#N/A,TRUE,"GENERAL"}</definedName>
    <definedName name="ewegt"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23" hidden="1">{"TAB1",#N/A,TRUE,"GENERAL";"TAB2",#N/A,TRUE,"GENERAL";"TAB3",#N/A,TRUE,"GENERAL";"TAB4",#N/A,TRUE,"GENERAL";"TAB5",#N/A,TRUE,"GENERAL"}</definedName>
    <definedName name="ewfewfg" hidden="1">{"TAB1",#N/A,TRUE,"GENERAL";"TAB2",#N/A,TRUE,"GENERAL";"TAB3",#N/A,TRUE,"GENERAL";"TAB4",#N/A,TRUE,"GENERAL";"TAB5",#N/A,TRUE,"GENERAL"}</definedName>
    <definedName name="ewre" localSheetId="8" hidden="1">{"TAB1",#N/A,TRUE,"GENERAL";"TAB2",#N/A,TRUE,"GENERAL";"TAB3",#N/A,TRUE,"GENERAL";"TAB4",#N/A,TRUE,"GENERAL";"TAB5",#N/A,TRUE,"GENERAL"}</definedName>
    <definedName name="ewre" localSheetId="23" hidden="1">{"TAB1",#N/A,TRUE,"GENERAL";"TAB2",#N/A,TRUE,"GENERAL";"TAB3",#N/A,TRUE,"GENERAL";"TAB4",#N/A,TRUE,"GENERAL";"TAB5",#N/A,TRUE,"GENERAL"}</definedName>
    <definedName name="ewre"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23" hidden="1">{"TAB1",#N/A,TRUE,"GENERAL";"TAB2",#N/A,TRUE,"GENERAL";"TAB3",#N/A,TRUE,"GENERAL";"TAB4",#N/A,TRUE,"GENERAL";"TAB5",#N/A,TRUE,"GENERAL"}</definedName>
    <definedName name="ewrewf" hidden="1">{"TAB1",#N/A,TRUE,"GENERAL";"TAB2",#N/A,TRUE,"GENERAL";"TAB3",#N/A,TRUE,"GENERAL";"TAB4",#N/A,TRUE,"GENERAL";"TAB5",#N/A,TRUE,"GENERAL"}</definedName>
    <definedName name="ewrr" localSheetId="8" hidden="1">{"TAB1",#N/A,TRUE,"GENERAL";"TAB2",#N/A,TRUE,"GENERAL";"TAB3",#N/A,TRUE,"GENERAL";"TAB4",#N/A,TRUE,"GENERAL";"TAB5",#N/A,TRUE,"GENERAL"}</definedName>
    <definedName name="ewrr" localSheetId="23" hidden="1">{"TAB1",#N/A,TRUE,"GENERAL";"TAB2",#N/A,TRUE,"GENERAL";"TAB3",#N/A,TRUE,"GENERAL";"TAB4",#N/A,TRUE,"GENERAL";"TAB5",#N/A,TRUE,"GENERAL"}</definedName>
    <definedName name="ewrr" hidden="1">{"TAB1",#N/A,TRUE,"GENERAL";"TAB2",#N/A,TRUE,"GENERAL";"TAB3",#N/A,TRUE,"GENERAL";"TAB4",#N/A,TRUE,"GENERAL";"TAB5",#N/A,TRUE,"GENERAL"}</definedName>
    <definedName name="ewrt" localSheetId="8" hidden="1">{"TAB1",#N/A,TRUE,"GENERAL";"TAB2",#N/A,TRUE,"GENERAL";"TAB3",#N/A,TRUE,"GENERAL";"TAB4",#N/A,TRUE,"GENERAL";"TAB5",#N/A,TRUE,"GENERAL"}</definedName>
    <definedName name="ewrt" localSheetId="23" hidden="1">{"TAB1",#N/A,TRUE,"GENERAL";"TAB2",#N/A,TRUE,"GENERAL";"TAB3",#N/A,TRUE,"GENERAL";"TAB4",#N/A,TRUE,"GENERAL";"TAB5",#N/A,TRUE,"GENERAL"}</definedName>
    <definedName name="ewrt"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23" hidden="1">{"TAB1",#N/A,TRUE,"GENERAL";"TAB2",#N/A,TRUE,"GENERAL";"TAB3",#N/A,TRUE,"GENERAL";"TAB4",#N/A,TRUE,"GENERAL";"TAB5",#N/A,TRUE,"GENERAL"}</definedName>
    <definedName name="ewrwer" hidden="1">{"TAB1",#N/A,TRUE,"GENERAL";"TAB2",#N/A,TRUE,"GENERAL";"TAB3",#N/A,TRUE,"GENERAL";"TAB4",#N/A,TRUE,"GENERAL";"TAB5",#N/A,TRUE,"GENERAL"}</definedName>
    <definedName name="EXC" localSheetId="8">#REF!</definedName>
    <definedName name="EXC" localSheetId="23">#REF!</definedName>
    <definedName name="EXC" localSheetId="0">#REF!</definedName>
    <definedName name="EXC">#REF!</definedName>
    <definedName name="exCEL" localSheetId="8">#REF!</definedName>
    <definedName name="exCEL" localSheetId="23">#REF!</definedName>
    <definedName name="exCEL" localSheetId="0">#REF!</definedName>
    <definedName name="exCEL">#REF!</definedName>
    <definedName name="exCEL_51" localSheetId="8">#REF!</definedName>
    <definedName name="exCEL_51" localSheetId="23">#REF!</definedName>
    <definedName name="exCEL_51" localSheetId="0">#REF!</definedName>
    <definedName name="exCEL_51">#REF!</definedName>
    <definedName name="Excel_BuiltIn_Print_Area_3" localSheetId="8">#REF!</definedName>
    <definedName name="Excel_BuiltIn_Print_Area_3" localSheetId="23">#REF!</definedName>
    <definedName name="Excel_BuiltIn_Print_Area_3" localSheetId="0">#REF!</definedName>
    <definedName name="Excel_BuiltIn_Print_Area_3">#REF!</definedName>
    <definedName name="Excel_BuiltIn_Print_Area_3_51" localSheetId="8">#REF!</definedName>
    <definedName name="Excel_BuiltIn_Print_Area_3_51" localSheetId="23">#REF!</definedName>
    <definedName name="Excel_BuiltIn_Print_Area_3_51" localSheetId="0">#REF!</definedName>
    <definedName name="Excel_BuiltIn_Print_Area_3_51">#REF!</definedName>
    <definedName name="Excel_BuiltIn_Print_Area_3_X" localSheetId="8">#REF!</definedName>
    <definedName name="Excel_BuiltIn_Print_Area_3_X" localSheetId="23">#REF!</definedName>
    <definedName name="Excel_BuiltIn_Print_Area_3_X" localSheetId="0">#REF!</definedName>
    <definedName name="Excel_BuiltIn_Print_Area_3_X">#REF!</definedName>
    <definedName name="Excel_BuiltIn_Print_Area_3_X_51" localSheetId="8">#REF!</definedName>
    <definedName name="Excel_BuiltIn_Print_Area_3_X_51" localSheetId="23">#REF!</definedName>
    <definedName name="Excel_BuiltIn_Print_Area_3_X_51" localSheetId="0">#REF!</definedName>
    <definedName name="Excel_BuiltIn_Print_Area_3_X_51">#REF!</definedName>
    <definedName name="Excel_BuiltIn_Print_Titles_10" localSheetId="8">[30]SKJ452!#REF!</definedName>
    <definedName name="Excel_BuiltIn_Print_Titles_10" localSheetId="23">[30]SKJ452!#REF!</definedName>
    <definedName name="Excel_BuiltIn_Print_Titles_10" localSheetId="0">[30]SKJ452!#REF!</definedName>
    <definedName name="Excel_BuiltIn_Print_Titles_10">[30]SKJ452!#REF!</definedName>
    <definedName name="Excel_BuiltIn_Print_Titles_10_51" localSheetId="8">#REF!</definedName>
    <definedName name="Excel_BuiltIn_Print_Titles_10_51" localSheetId="23">#REF!</definedName>
    <definedName name="Excel_BuiltIn_Print_Titles_10_51" localSheetId="0">#REF!</definedName>
    <definedName name="Excel_BuiltIn_Print_Titles_10_51">#REF!</definedName>
    <definedName name="Excel_BuiltIn_Print_Titles_11" localSheetId="8">[30]ITA878!#REF!</definedName>
    <definedName name="Excel_BuiltIn_Print_Titles_11" localSheetId="23">[30]ITA878!#REF!</definedName>
    <definedName name="Excel_BuiltIn_Print_Titles_11" localSheetId="0">[30]ITA878!#REF!</definedName>
    <definedName name="Excel_BuiltIn_Print_Titles_11">[30]ITA878!#REF!</definedName>
    <definedName name="Excel_BuiltIn_Print_Titles_11_51" localSheetId="8">#REF!</definedName>
    <definedName name="Excel_BuiltIn_Print_Titles_11_51" localSheetId="23">#REF!</definedName>
    <definedName name="Excel_BuiltIn_Print_Titles_11_51" localSheetId="0">#REF!</definedName>
    <definedName name="Excel_BuiltIn_Print_Titles_11_51">#REF!</definedName>
    <definedName name="Excel_BuiltIn_Print_Titles_12" localSheetId="8">'[30]AEA-944'!#REF!</definedName>
    <definedName name="Excel_BuiltIn_Print_Titles_12" localSheetId="23">'[30]AEA-944'!#REF!</definedName>
    <definedName name="Excel_BuiltIn_Print_Titles_12" localSheetId="0">'[30]AEA-944'!#REF!</definedName>
    <definedName name="Excel_BuiltIn_Print_Titles_12">'[30]AEA-944'!#REF!</definedName>
    <definedName name="Excel_BuiltIn_Print_Titles_12_51" localSheetId="8">#REF!</definedName>
    <definedName name="Excel_BuiltIn_Print_Titles_12_51" localSheetId="23">#REF!</definedName>
    <definedName name="Excel_BuiltIn_Print_Titles_12_51" localSheetId="0">#REF!</definedName>
    <definedName name="Excel_BuiltIn_Print_Titles_12_51">#REF!</definedName>
    <definedName name="Excel_BuiltIn_Print_Titles_13" localSheetId="8">'[30]DUB-823'!#REF!</definedName>
    <definedName name="Excel_BuiltIn_Print_Titles_13" localSheetId="23">'[30]DUB-823'!#REF!</definedName>
    <definedName name="Excel_BuiltIn_Print_Titles_13" localSheetId="0">'[30]DUB-823'!#REF!</definedName>
    <definedName name="Excel_BuiltIn_Print_Titles_13">'[30]DUB-823'!#REF!</definedName>
    <definedName name="Excel_BuiltIn_Print_Titles_13_51" localSheetId="8">#REF!</definedName>
    <definedName name="Excel_BuiltIn_Print_Titles_13_51" localSheetId="23">#REF!</definedName>
    <definedName name="Excel_BuiltIn_Print_Titles_13_51" localSheetId="0">#REF!</definedName>
    <definedName name="Excel_BuiltIn_Print_Titles_13_51">#REF!</definedName>
    <definedName name="Excel_BuiltIn_Print_Titles_14" localSheetId="8">'[30]GPI 526'!#REF!</definedName>
    <definedName name="Excel_BuiltIn_Print_Titles_14" localSheetId="23">'[30]GPI 526'!#REF!</definedName>
    <definedName name="Excel_BuiltIn_Print_Titles_14" localSheetId="0">'[30]GPI 526'!#REF!</definedName>
    <definedName name="Excel_BuiltIn_Print_Titles_14">'[30]GPI 526'!#REF!</definedName>
    <definedName name="Excel_BuiltIn_Print_Titles_14_51" localSheetId="8">#REF!</definedName>
    <definedName name="Excel_BuiltIn_Print_Titles_14_51" localSheetId="23">#REF!</definedName>
    <definedName name="Excel_BuiltIn_Print_Titles_14_51" localSheetId="0">#REF!</definedName>
    <definedName name="Excel_BuiltIn_Print_Titles_14_51">#REF!</definedName>
    <definedName name="Excel_BuiltIn_Print_Titles_15" localSheetId="8">#REF!</definedName>
    <definedName name="Excel_BuiltIn_Print_Titles_15" localSheetId="23">#REF!</definedName>
    <definedName name="Excel_BuiltIn_Print_Titles_15" localSheetId="0">#REF!</definedName>
    <definedName name="Excel_BuiltIn_Print_Titles_15">#REF!</definedName>
    <definedName name="Excel_BuiltIn_Print_Titles_15_51" localSheetId="8">#REF!</definedName>
    <definedName name="Excel_BuiltIn_Print_Titles_15_51" localSheetId="23">#REF!</definedName>
    <definedName name="Excel_BuiltIn_Print_Titles_15_51" localSheetId="0">#REF!</definedName>
    <definedName name="Excel_BuiltIn_Print_Titles_15_51">#REF!</definedName>
    <definedName name="Excel_BuiltIn_Print_Titles_16" localSheetId="8">#REF!</definedName>
    <definedName name="Excel_BuiltIn_Print_Titles_16" localSheetId="23">#REF!</definedName>
    <definedName name="Excel_BuiltIn_Print_Titles_16" localSheetId="0">#REF!</definedName>
    <definedName name="Excel_BuiltIn_Print_Titles_16">#REF!</definedName>
    <definedName name="Excel_BuiltIn_Print_Titles_16_51" localSheetId="8">#REF!</definedName>
    <definedName name="Excel_BuiltIn_Print_Titles_16_51" localSheetId="23">#REF!</definedName>
    <definedName name="Excel_BuiltIn_Print_Titles_16_51" localSheetId="0">#REF!</definedName>
    <definedName name="Excel_BuiltIn_Print_Titles_16_51">#REF!</definedName>
    <definedName name="Excel_BuiltIn_Print_Titles_17" localSheetId="8">#REF!</definedName>
    <definedName name="Excel_BuiltIn_Print_Titles_17" localSheetId="23">#REF!</definedName>
    <definedName name="Excel_BuiltIn_Print_Titles_17" localSheetId="0">#REF!</definedName>
    <definedName name="Excel_BuiltIn_Print_Titles_17">#REF!</definedName>
    <definedName name="Excel_BuiltIn_Print_Titles_17_51" localSheetId="8">#REF!</definedName>
    <definedName name="Excel_BuiltIn_Print_Titles_17_51" localSheetId="23">#REF!</definedName>
    <definedName name="Excel_BuiltIn_Print_Titles_17_51" localSheetId="0">#REF!</definedName>
    <definedName name="Excel_BuiltIn_Print_Titles_17_51">#REF!</definedName>
    <definedName name="Excel_BuiltIn_Print_Titles_18" localSheetId="8">#REF!</definedName>
    <definedName name="Excel_BuiltIn_Print_Titles_18" localSheetId="23">#REF!</definedName>
    <definedName name="Excel_BuiltIn_Print_Titles_18" localSheetId="0">#REF!</definedName>
    <definedName name="Excel_BuiltIn_Print_Titles_18">#REF!</definedName>
    <definedName name="Excel_BuiltIn_Print_Titles_18_51" localSheetId="8">#REF!</definedName>
    <definedName name="Excel_BuiltIn_Print_Titles_18_51" localSheetId="23">#REF!</definedName>
    <definedName name="Excel_BuiltIn_Print_Titles_18_51" localSheetId="0">#REF!</definedName>
    <definedName name="Excel_BuiltIn_Print_Titles_18_51">#REF!</definedName>
    <definedName name="Excel_BuiltIn_Print_Titles_19" localSheetId="8">[30]XXJ617!#REF!</definedName>
    <definedName name="Excel_BuiltIn_Print_Titles_19" localSheetId="23">[30]XXJ617!#REF!</definedName>
    <definedName name="Excel_BuiltIn_Print_Titles_19" localSheetId="0">[30]XXJ617!#REF!</definedName>
    <definedName name="Excel_BuiltIn_Print_Titles_19">[30]XXJ617!#REF!</definedName>
    <definedName name="Excel_BuiltIn_Print_Titles_19_51" localSheetId="8">#REF!</definedName>
    <definedName name="Excel_BuiltIn_Print_Titles_19_51" localSheetId="23">#REF!</definedName>
    <definedName name="Excel_BuiltIn_Print_Titles_19_51" localSheetId="0">#REF!</definedName>
    <definedName name="Excel_BuiltIn_Print_Titles_19_51">#REF!</definedName>
    <definedName name="Excel_BuiltIn_Print_Titles_20" localSheetId="8">#REF!</definedName>
    <definedName name="Excel_BuiltIn_Print_Titles_20" localSheetId="23">#REF!</definedName>
    <definedName name="Excel_BuiltIn_Print_Titles_20" localSheetId="0">#REF!</definedName>
    <definedName name="Excel_BuiltIn_Print_Titles_20">#REF!</definedName>
    <definedName name="Excel_BuiltIn_Print_Titles_20_51" localSheetId="8">#REF!</definedName>
    <definedName name="Excel_BuiltIn_Print_Titles_20_51" localSheetId="23">#REF!</definedName>
    <definedName name="Excel_BuiltIn_Print_Titles_20_51" localSheetId="0">#REF!</definedName>
    <definedName name="Excel_BuiltIn_Print_Titles_20_51">#REF!</definedName>
    <definedName name="Excel_BuiltIn_Print_Titles_21" localSheetId="8">[30]SNG_855!#REF!</definedName>
    <definedName name="Excel_BuiltIn_Print_Titles_21" localSheetId="23">[30]SNG_855!#REF!</definedName>
    <definedName name="Excel_BuiltIn_Print_Titles_21" localSheetId="0">[30]SNG_855!#REF!</definedName>
    <definedName name="Excel_BuiltIn_Print_Titles_21">[30]SNG_855!#REF!</definedName>
    <definedName name="Excel_BuiltIn_Print_Titles_21_51" localSheetId="8">#REF!</definedName>
    <definedName name="Excel_BuiltIn_Print_Titles_21_51" localSheetId="23">#REF!</definedName>
    <definedName name="Excel_BuiltIn_Print_Titles_21_51" localSheetId="0">#REF!</definedName>
    <definedName name="Excel_BuiltIn_Print_Titles_21_51">#REF!</definedName>
    <definedName name="Excel_BuiltIn_Print_Titles_23" localSheetId="8">#REF!</definedName>
    <definedName name="Excel_BuiltIn_Print_Titles_23" localSheetId="23">#REF!</definedName>
    <definedName name="Excel_BuiltIn_Print_Titles_23" localSheetId="0">#REF!</definedName>
    <definedName name="Excel_BuiltIn_Print_Titles_23">#REF!</definedName>
    <definedName name="Excel_BuiltIn_Print_Titles_23_51" localSheetId="8">#REF!</definedName>
    <definedName name="Excel_BuiltIn_Print_Titles_23_51" localSheetId="23">#REF!</definedName>
    <definedName name="Excel_BuiltIn_Print_Titles_23_51" localSheetId="0">#REF!</definedName>
    <definedName name="Excel_BuiltIn_Print_Titles_23_51">#REF!</definedName>
    <definedName name="Excel_BuiltIn_Print_Titles_3" localSheetId="8">#REF!</definedName>
    <definedName name="Excel_BuiltIn_Print_Titles_3" localSheetId="23">#REF!</definedName>
    <definedName name="Excel_BuiltIn_Print_Titles_3" localSheetId="0">#REF!</definedName>
    <definedName name="Excel_BuiltIn_Print_Titles_3">#REF!</definedName>
    <definedName name="Excel_BuiltIn_Print_Titles_3_51" localSheetId="8">#REF!</definedName>
    <definedName name="Excel_BuiltIn_Print_Titles_3_51" localSheetId="23">#REF!</definedName>
    <definedName name="Excel_BuiltIn_Print_Titles_3_51" localSheetId="0">#REF!</definedName>
    <definedName name="Excel_BuiltIn_Print_Titles_3_51">#REF!</definedName>
    <definedName name="Excel_BuiltIn_Print_Titles_5" localSheetId="8">'[30]VEA 374'!#REF!</definedName>
    <definedName name="Excel_BuiltIn_Print_Titles_5" localSheetId="23">'[30]VEA 374'!#REF!</definedName>
    <definedName name="Excel_BuiltIn_Print_Titles_5" localSheetId="0">'[30]VEA 374'!#REF!</definedName>
    <definedName name="Excel_BuiltIn_Print_Titles_5">'[30]VEA 374'!#REF!</definedName>
    <definedName name="Excel_BuiltIn_Print_Titles_5_51" localSheetId="8">#REF!</definedName>
    <definedName name="Excel_BuiltIn_Print_Titles_5_51" localSheetId="23">#REF!</definedName>
    <definedName name="Excel_BuiltIn_Print_Titles_5_51" localSheetId="0">#REF!</definedName>
    <definedName name="Excel_BuiltIn_Print_Titles_5_51">#REF!</definedName>
    <definedName name="Excel_BuiltIn_Print_Titles_5_XX" localSheetId="8">'[30]VEA 374'!#REF!</definedName>
    <definedName name="Excel_BuiltIn_Print_Titles_5_XX" localSheetId="23">'[30]VEA 374'!#REF!</definedName>
    <definedName name="Excel_BuiltIn_Print_Titles_5_XX" localSheetId="0">'[30]VEA 374'!#REF!</definedName>
    <definedName name="Excel_BuiltIn_Print_Titles_5_XX">'[30]VEA 374'!#REF!</definedName>
    <definedName name="Excel_BuiltIn_Print_Titles_5_XX_51" localSheetId="8">#REF!</definedName>
    <definedName name="Excel_BuiltIn_Print_Titles_5_XX_51" localSheetId="23">#REF!</definedName>
    <definedName name="Excel_BuiltIn_Print_Titles_5_XX_51" localSheetId="0">#REF!</definedName>
    <definedName name="Excel_BuiltIn_Print_Titles_5_XX_51">#REF!</definedName>
    <definedName name="Excel_BuiltIn_Print_Titles_6" localSheetId="8">#REF!</definedName>
    <definedName name="Excel_BuiltIn_Print_Titles_6" localSheetId="23">#REF!</definedName>
    <definedName name="Excel_BuiltIn_Print_Titles_6" localSheetId="0">#REF!</definedName>
    <definedName name="Excel_BuiltIn_Print_Titles_6">#REF!</definedName>
    <definedName name="Excel_BuiltIn_Print_Titles_6_51" localSheetId="8">#REF!</definedName>
    <definedName name="Excel_BuiltIn_Print_Titles_6_51" localSheetId="23">#REF!</definedName>
    <definedName name="Excel_BuiltIn_Print_Titles_6_51" localSheetId="0">#REF!</definedName>
    <definedName name="Excel_BuiltIn_Print_Titles_6_51">#REF!</definedName>
    <definedName name="Excel_BuiltIn_Print_Titles_7" localSheetId="8">[30]HFB024!#REF!</definedName>
    <definedName name="Excel_BuiltIn_Print_Titles_7" localSheetId="23">[30]HFB024!#REF!</definedName>
    <definedName name="Excel_BuiltIn_Print_Titles_7" localSheetId="0">[30]HFB024!#REF!</definedName>
    <definedName name="Excel_BuiltIn_Print_Titles_7">[30]HFB024!#REF!</definedName>
    <definedName name="Excel_BuiltIn_Print_Titles_7_51" localSheetId="8">#REF!</definedName>
    <definedName name="Excel_BuiltIn_Print_Titles_7_51" localSheetId="23">#REF!</definedName>
    <definedName name="Excel_BuiltIn_Print_Titles_7_51" localSheetId="0">#REF!</definedName>
    <definedName name="Excel_BuiltIn_Print_Titles_7_51">#REF!</definedName>
    <definedName name="Excel_BuiltIn_Print_Titles_8" localSheetId="8">#REF!</definedName>
    <definedName name="Excel_BuiltIn_Print_Titles_8" localSheetId="23">#REF!</definedName>
    <definedName name="Excel_BuiltIn_Print_Titles_8" localSheetId="0">#REF!</definedName>
    <definedName name="Excel_BuiltIn_Print_Titles_8">#REF!</definedName>
    <definedName name="Excel_BuiltIn_Print_Titles_8_51" localSheetId="8">#REF!</definedName>
    <definedName name="Excel_BuiltIn_Print_Titles_8_51" localSheetId="23">#REF!</definedName>
    <definedName name="Excel_BuiltIn_Print_Titles_8_51" localSheetId="0">#REF!</definedName>
    <definedName name="Excel_BuiltIn_Print_Titles_8_51">#REF!</definedName>
    <definedName name="Excel_BuiltIn_Print_Titles_9" localSheetId="8">[30]PAJ825!#REF!</definedName>
    <definedName name="Excel_BuiltIn_Print_Titles_9" localSheetId="23">[30]PAJ825!#REF!</definedName>
    <definedName name="Excel_BuiltIn_Print_Titles_9" localSheetId="0">[30]PAJ825!#REF!</definedName>
    <definedName name="Excel_BuiltIn_Print_Titles_9">[30]PAJ825!#REF!</definedName>
    <definedName name="Excel_BuiltIn_Print_Titles_9_51" localSheetId="8">#REF!</definedName>
    <definedName name="Excel_BuiltIn_Print_Titles_9_51" localSheetId="23">#REF!</definedName>
    <definedName name="Excel_BuiltIn_Print_Titles_9_51" localSheetId="0">#REF!</definedName>
    <definedName name="Excel_BuiltIn_Print_Titles_9_51">#REF!</definedName>
    <definedName name="EXCROC">'[36]Análisis de precios'!$H$52</definedName>
    <definedName name="Extra_Pay" localSheetId="8">#REF!</definedName>
    <definedName name="Extra_Pay" localSheetId="23">#REF!</definedName>
    <definedName name="Extra_Pay" localSheetId="0">#REF!</definedName>
    <definedName name="Extra_Pay">#REF!</definedName>
    <definedName name="FAC" localSheetId="8" hidden="1">#REF!</definedName>
    <definedName name="FAC" localSheetId="23" hidden="1">#REF!</definedName>
    <definedName name="FAC" localSheetId="0" hidden="1">#REF!</definedName>
    <definedName name="FAC" hidden="1">#REF!</definedName>
    <definedName name="fd" localSheetId="8">'[22]A. P. U.'!#REF!</definedName>
    <definedName name="fd" localSheetId="23">'[22]A. P. U.'!#REF!</definedName>
    <definedName name="fd" localSheetId="0">'[22]A. P. U.'!#REF!</definedName>
    <definedName name="fd">'[22]A. P. U.'!#REF!</definedName>
    <definedName name="fda" localSheetId="8" hidden="1">{"TAB1",#N/A,TRUE,"GENERAL";"TAB2",#N/A,TRUE,"GENERAL";"TAB3",#N/A,TRUE,"GENERAL";"TAB4",#N/A,TRUE,"GENERAL";"TAB5",#N/A,TRUE,"GENERAL"}</definedName>
    <definedName name="fda" localSheetId="23" hidden="1">{"TAB1",#N/A,TRUE,"GENERAL";"TAB2",#N/A,TRUE,"GENERAL";"TAB3",#N/A,TRUE,"GENERAL";"TAB4",#N/A,TRUE,"GENERAL";"TAB5",#N/A,TRUE,"GENERAL"}</definedName>
    <definedName name="fda" hidden="1">{"TAB1",#N/A,TRUE,"GENERAL";"TAB2",#N/A,TRUE,"GENERAL";"TAB3",#N/A,TRUE,"GENERAL";"TAB4",#N/A,TRUE,"GENERAL";"TAB5",#N/A,TRUE,"GENERAL"}</definedName>
    <definedName name="fdbjp" localSheetId="8" hidden="1">{"TAB1",#N/A,TRUE,"GENERAL";"TAB2",#N/A,TRUE,"GENERAL";"TAB3",#N/A,TRUE,"GENERAL";"TAB4",#N/A,TRUE,"GENERAL";"TAB5",#N/A,TRUE,"GENERAL"}</definedName>
    <definedName name="fdbjp" localSheetId="23" hidden="1">{"TAB1",#N/A,TRUE,"GENERAL";"TAB2",#N/A,TRUE,"GENERAL";"TAB3",#N/A,TRUE,"GENERAL";"TAB4",#N/A,TRUE,"GENERAL";"TAB5",#N/A,TRUE,"GENERAL"}</definedName>
    <definedName name="fdbjp" hidden="1">{"TAB1",#N/A,TRUE,"GENERAL";"TAB2",#N/A,TRUE,"GENERAL";"TAB3",#N/A,TRUE,"GENERAL";"TAB4",#N/A,TRUE,"GENERAL";"TAB5",#N/A,TRUE,"GENERAL"}</definedName>
    <definedName name="fdf" localSheetId="8" hidden="1">{"TAB1",#N/A,TRUE,"GENERAL";"TAB2",#N/A,TRUE,"GENERAL";"TAB3",#N/A,TRUE,"GENERAL";"TAB4",#N/A,TRUE,"GENERAL";"TAB5",#N/A,TRUE,"GENERAL"}</definedName>
    <definedName name="fdf" localSheetId="23" hidden="1">{"TAB1",#N/A,TRUE,"GENERAL";"TAB2",#N/A,TRUE,"GENERAL";"TAB3",#N/A,TRUE,"GENERAL";"TAB4",#N/A,TRUE,"GENERAL";"TAB5",#N/A,TRUE,"GENERAL"}</definedName>
    <definedName name="fdf" hidden="1">{"TAB1",#N/A,TRUE,"GENERAL";"TAB2",#N/A,TRUE,"GENERAL";"TAB3",#N/A,TRUE,"GENERAL";"TAB4",#N/A,TRUE,"GENERAL";"TAB5",#N/A,TRUE,"GENERAL"}</definedName>
    <definedName name="fdg" localSheetId="8" hidden="1">{"via1",#N/A,TRUE,"general";"via2",#N/A,TRUE,"general";"via3",#N/A,TRUE,"general"}</definedName>
    <definedName name="fdg" localSheetId="23" hidden="1">{"via1",#N/A,TRUE,"general";"via2",#N/A,TRUE,"general";"via3",#N/A,TRUE,"general"}</definedName>
    <definedName name="fdg" hidden="1">{"via1",#N/A,TRUE,"general";"via2",#N/A,TRUE,"general";"via3",#N/A,TRUE,"general"}</definedName>
    <definedName name="FDGD" localSheetId="8" hidden="1">{"TAB1",#N/A,TRUE,"GENERAL";"TAB2",#N/A,TRUE,"GENERAL";"TAB3",#N/A,TRUE,"GENERAL";"TAB4",#N/A,TRUE,"GENERAL";"TAB5",#N/A,TRUE,"GENERAL"}</definedName>
    <definedName name="FDGD" localSheetId="23" hidden="1">{"TAB1",#N/A,TRUE,"GENERAL";"TAB2",#N/A,TRUE,"GENERAL";"TAB3",#N/A,TRUE,"GENERAL";"TAB4",#N/A,TRUE,"GENERAL";"TAB5",#N/A,TRUE,"GENERAL"}</definedName>
    <definedName name="FDGD"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23" hidden="1">{"TAB1",#N/A,TRUE,"GENERAL";"TAB2",#N/A,TRUE,"GENERAL";"TAB3",#N/A,TRUE,"GENERAL";"TAB4",#N/A,TRUE,"GENERAL";"TAB5",#N/A,TRUE,"GENERAL"}</definedName>
    <definedName name="FDGFDBBP" hidden="1">{"TAB1",#N/A,TRUE,"GENERAL";"TAB2",#N/A,TRUE,"GENERAL";"TAB3",#N/A,TRUE,"GENERAL";"TAB4",#N/A,TRUE,"GENERAL";"TAB5",#N/A,TRUE,"GENERAL"}</definedName>
    <definedName name="fdh" localSheetId="8" hidden="1">{"TAB1",#N/A,TRUE,"GENERAL";"TAB2",#N/A,TRUE,"GENERAL";"TAB3",#N/A,TRUE,"GENERAL";"TAB4",#N/A,TRUE,"GENERAL";"TAB5",#N/A,TRUE,"GENERAL"}</definedName>
    <definedName name="fdh" localSheetId="23" hidden="1">{"TAB1",#N/A,TRUE,"GENERAL";"TAB2",#N/A,TRUE,"GENERAL";"TAB3",#N/A,TRUE,"GENERAL";"TAB4",#N/A,TRUE,"GENERAL";"TAB5",#N/A,TRUE,"GENERAL"}</definedName>
    <definedName name="fdh" hidden="1">{"TAB1",#N/A,TRUE,"GENERAL";"TAB2",#N/A,TRUE,"GENERAL";"TAB3",#N/A,TRUE,"GENERAL";"TAB4",#N/A,TRUE,"GENERAL";"TAB5",#N/A,TRUE,"GENERAL"}</definedName>
    <definedName name="fdsf" localSheetId="8" hidden="1">{"TAB1",#N/A,TRUE,"GENERAL";"TAB2",#N/A,TRUE,"GENERAL";"TAB3",#N/A,TRUE,"GENERAL";"TAB4",#N/A,TRUE,"GENERAL";"TAB5",#N/A,TRUE,"GENERAL"}</definedName>
    <definedName name="fdsf" localSheetId="23" hidden="1">{"TAB1",#N/A,TRUE,"GENERAL";"TAB2",#N/A,TRUE,"GENERAL";"TAB3",#N/A,TRUE,"GENERAL";"TAB4",#N/A,TRUE,"GENERAL";"TAB5",#N/A,TRUE,"GENERAL"}</definedName>
    <definedName name="fdsf"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23" hidden="1">{"TAB1",#N/A,TRUE,"GENERAL";"TAB2",#N/A,TRUE,"GENERAL";"TAB3",#N/A,TRUE,"GENERAL";"TAB4",#N/A,TRUE,"GENERAL";"TAB5",#N/A,TRUE,"GENERAL"}</definedName>
    <definedName name="fdsfds" hidden="1">{"TAB1",#N/A,TRUE,"GENERAL";"TAB2",#N/A,TRUE,"GENERAL";"TAB3",#N/A,TRUE,"GENERAL";"TAB4",#N/A,TRUE,"GENERAL";"TAB5",#N/A,TRUE,"GENERAL"}</definedName>
    <definedName name="fdsfdsf" localSheetId="8" hidden="1">{"via1",#N/A,TRUE,"general";"via2",#N/A,TRUE,"general";"via3",#N/A,TRUE,"general"}</definedName>
    <definedName name="fdsfdsf" localSheetId="23" hidden="1">{"via1",#N/A,TRUE,"general";"via2",#N/A,TRUE,"general";"via3",#N/A,TRUE,"general"}</definedName>
    <definedName name="fdsfdsf" hidden="1">{"via1",#N/A,TRUE,"general";"via2",#N/A,TRUE,"general";"via3",#N/A,TRUE,"general"}</definedName>
    <definedName name="fdsgfds" localSheetId="8" hidden="1">{"via1",#N/A,TRUE,"general";"via2",#N/A,TRUE,"general";"via3",#N/A,TRUE,"general"}</definedName>
    <definedName name="fdsgfds" localSheetId="23" hidden="1">{"via1",#N/A,TRUE,"general";"via2",#N/A,TRUE,"general";"via3",#N/A,TRUE,"general"}</definedName>
    <definedName name="fdsgfds" hidden="1">{"via1",#N/A,TRUE,"general";"via2",#N/A,TRUE,"general";"via3",#N/A,TRUE,"general"}</definedName>
    <definedName name="fdsgsdfu" localSheetId="8" hidden="1">{"TAB1",#N/A,TRUE,"GENERAL";"TAB2",#N/A,TRUE,"GENERAL";"TAB3",#N/A,TRUE,"GENERAL";"TAB4",#N/A,TRUE,"GENERAL";"TAB5",#N/A,TRUE,"GENERAL"}</definedName>
    <definedName name="fdsgsdfu" localSheetId="23" hidden="1">{"TAB1",#N/A,TRUE,"GENERAL";"TAB2",#N/A,TRUE,"GENERAL";"TAB3",#N/A,TRUE,"GENERAL";"TAB4",#N/A,TRUE,"GENERAL";"TAB5",#N/A,TRUE,"GENERAL"}</definedName>
    <definedName name="fdsgsdfu" hidden="1">{"TAB1",#N/A,TRUE,"GENERAL";"TAB2",#N/A,TRUE,"GENERAL";"TAB3",#N/A,TRUE,"GENERAL";"TAB4",#N/A,TRUE,"GENERAL";"TAB5",#N/A,TRUE,"GENERAL"}</definedName>
    <definedName name="FDSIO" localSheetId="8" hidden="1">{"TAB1",#N/A,TRUE,"GENERAL";"TAB2",#N/A,TRUE,"GENERAL";"TAB3",#N/A,TRUE,"GENERAL";"TAB4",#N/A,TRUE,"GENERAL";"TAB5",#N/A,TRUE,"GENERAL"}</definedName>
    <definedName name="FDSIO" localSheetId="23" hidden="1">{"TAB1",#N/A,TRUE,"GENERAL";"TAB2",#N/A,TRUE,"GENERAL";"TAB3",#N/A,TRUE,"GENERAL";"TAB4",#N/A,TRUE,"GENERAL";"TAB5",#N/A,TRUE,"GENERAL"}</definedName>
    <definedName name="FDSIO" hidden="1">{"TAB1",#N/A,TRUE,"GENERAL";"TAB2",#N/A,TRUE,"GENERAL";"TAB3",#N/A,TRUE,"GENERAL";"TAB4",#N/A,TRUE,"GENERAL";"TAB5",#N/A,TRUE,"GENERAL"}</definedName>
    <definedName name="Fecha">[27]Datos!$B$5</definedName>
    <definedName name="fer" localSheetId="8">'[18]Res-Accide-10'!#REF!</definedName>
    <definedName name="fer" localSheetId="23">'[18]Res-Accide-10'!#REF!</definedName>
    <definedName name="fer" localSheetId="0">'[18]Res-Accide-10'!#REF!</definedName>
    <definedName name="fer">'[18]Res-Accide-10'!#REF!</definedName>
    <definedName name="ferfer" localSheetId="8" hidden="1">{"via1",#N/A,TRUE,"general";"via2",#N/A,TRUE,"general";"via3",#N/A,TRUE,"general"}</definedName>
    <definedName name="ferfer" localSheetId="23" hidden="1">{"via1",#N/A,TRUE,"general";"via2",#N/A,TRUE,"general";"via3",#N/A,TRUE,"general"}</definedName>
    <definedName name="ferfer" hidden="1">{"via1",#N/A,TRUE,"general";"via2",#N/A,TRUE,"general";"via3",#N/A,TRUE,"general"}</definedName>
    <definedName name="fff" localSheetId="8" hidden="1">{"via1",#N/A,TRUE,"general";"via2",#N/A,TRUE,"general";"via3",#N/A,TRUE,"general"}</definedName>
    <definedName name="fff" localSheetId="23" hidden="1">{"via1",#N/A,TRUE,"general";"via2",#N/A,TRUE,"general";"via3",#N/A,TRUE,"general"}</definedName>
    <definedName name="fff" hidden="1">{"via1",#N/A,TRUE,"general";"via2",#N/A,TRUE,"general";"via3",#N/A,TRUE,"general"}</definedName>
    <definedName name="ffffd" localSheetId="8" hidden="1">{"via1",#N/A,TRUE,"general";"via2",#N/A,TRUE,"general";"via3",#N/A,TRUE,"general"}</definedName>
    <definedName name="ffffd" localSheetId="23" hidden="1">{"via1",#N/A,TRUE,"general";"via2",#N/A,TRUE,"general";"via3",#N/A,TRUE,"general"}</definedName>
    <definedName name="ffffd" hidden="1">{"via1",#N/A,TRUE,"general";"via2",#N/A,TRUE,"general";"via3",#N/A,TRUE,"general"}</definedName>
    <definedName name="fffffft" localSheetId="8" hidden="1">{"TAB1",#N/A,TRUE,"GENERAL";"TAB2",#N/A,TRUE,"GENERAL";"TAB3",#N/A,TRUE,"GENERAL";"TAB4",#N/A,TRUE,"GENERAL";"TAB5",#N/A,TRUE,"GENERAL"}</definedName>
    <definedName name="fffffft" localSheetId="23" hidden="1">{"TAB1",#N/A,TRUE,"GENERAL";"TAB2",#N/A,TRUE,"GENERAL";"TAB3",#N/A,TRUE,"GENERAL";"TAB4",#N/A,TRUE,"GENERAL";"TAB5",#N/A,TRUE,"GENERAL"}</definedName>
    <definedName name="fffffft"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23" hidden="1">{"TAB1",#N/A,TRUE,"GENERAL";"TAB2",#N/A,TRUE,"GENERAL";"TAB3",#N/A,TRUE,"GENERAL";"TAB4",#N/A,TRUE,"GENERAL";"TAB5",#N/A,TRUE,"GENERAL"}</definedName>
    <definedName name="fffffik"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23" hidden="1">{"TAB1",#N/A,TRUE,"GENERAL";"TAB2",#N/A,TRUE,"GENERAL";"TAB3",#N/A,TRUE,"GENERAL";"TAB4",#N/A,TRUE,"GENERAL";"TAB5",#N/A,TRUE,"GENERAL"}</definedName>
    <definedName name="fffffj" hidden="1">{"TAB1",#N/A,TRUE,"GENERAL";"TAB2",#N/A,TRUE,"GENERAL";"TAB3",#N/A,TRUE,"GENERAL";"TAB4",#N/A,TRUE,"GENERAL";"TAB5",#N/A,TRUE,"GENERAL"}</definedName>
    <definedName name="ffffrd" localSheetId="8" hidden="1">{"via1",#N/A,TRUE,"general";"via2",#N/A,TRUE,"general";"via3",#N/A,TRUE,"general"}</definedName>
    <definedName name="ffffrd" localSheetId="23" hidden="1">{"via1",#N/A,TRUE,"general";"via2",#N/A,TRUE,"general";"via3",#N/A,TRUE,"general"}</definedName>
    <definedName name="ffffrd" hidden="1">{"via1",#N/A,TRUE,"general";"via2",#N/A,TRUE,"general";"via3",#N/A,TRUE,"general"}</definedName>
    <definedName name="ffffy" localSheetId="8" hidden="1">{"TAB1",#N/A,TRUE,"GENERAL";"TAB2",#N/A,TRUE,"GENERAL";"TAB3",#N/A,TRUE,"GENERAL";"TAB4",#N/A,TRUE,"GENERAL";"TAB5",#N/A,TRUE,"GENERAL"}</definedName>
    <definedName name="ffffy" localSheetId="23" hidden="1">{"TAB1",#N/A,TRUE,"GENERAL";"TAB2",#N/A,TRUE,"GENERAL";"TAB3",#N/A,TRUE,"GENERAL";"TAB4",#N/A,TRUE,"GENERAL";"TAB5",#N/A,TRUE,"GENERAL"}</definedName>
    <definedName name="ffffy"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23" hidden="1">{"TAB1",#N/A,TRUE,"GENERAL";"TAB2",#N/A,TRUE,"GENERAL";"TAB3",#N/A,TRUE,"GENERAL";"TAB4",#N/A,TRUE,"GENERAL";"TAB5",#N/A,TRUE,"GENERAL"}</definedName>
    <definedName name="fffrfr" hidden="1">{"TAB1",#N/A,TRUE,"GENERAL";"TAB2",#N/A,TRUE,"GENERAL";"TAB3",#N/A,TRUE,"GENERAL";"TAB4",#N/A,TRUE,"GENERAL";"TAB5",#N/A,TRUE,"GENERAL"}</definedName>
    <definedName name="fffs" localSheetId="8" hidden="1">{"TAB1",#N/A,TRUE,"GENERAL";"TAB2",#N/A,TRUE,"GENERAL";"TAB3",#N/A,TRUE,"GENERAL";"TAB4",#N/A,TRUE,"GENERAL";"TAB5",#N/A,TRUE,"GENERAL"}</definedName>
    <definedName name="fffs" localSheetId="23" hidden="1">{"TAB1",#N/A,TRUE,"GENERAL";"TAB2",#N/A,TRUE,"GENERAL";"TAB3",#N/A,TRUE,"GENERAL";"TAB4",#N/A,TRUE,"GENERAL";"TAB5",#N/A,TRUE,"GENERAL"}</definedName>
    <definedName name="fffs" hidden="1">{"TAB1",#N/A,TRUE,"GENERAL";"TAB2",#N/A,TRUE,"GENERAL";"TAB3",#N/A,TRUE,"GENERAL";"TAB4",#N/A,TRUE,"GENERAL";"TAB5",#N/A,TRUE,"GENERAL"}</definedName>
    <definedName name="fgdfg" localSheetId="8" hidden="1">{"TAB1",#N/A,TRUE,"GENERAL";"TAB2",#N/A,TRUE,"GENERAL";"TAB3",#N/A,TRUE,"GENERAL";"TAB4",#N/A,TRUE,"GENERAL";"TAB5",#N/A,TRUE,"GENERAL"}</definedName>
    <definedName name="fgdfg" localSheetId="23" hidden="1">{"TAB1",#N/A,TRUE,"GENERAL";"TAB2",#N/A,TRUE,"GENERAL";"TAB3",#N/A,TRUE,"GENERAL";"TAB4",#N/A,TRUE,"GENERAL";"TAB5",#N/A,TRUE,"GENERAL"}</definedName>
    <definedName name="fgdfg" hidden="1">{"TAB1",#N/A,TRUE,"GENERAL";"TAB2",#N/A,TRUE,"GENERAL";"TAB3",#N/A,TRUE,"GENERAL";"TAB4",#N/A,TRUE,"GENERAL";"TAB5",#N/A,TRUE,"GENERAL"}</definedName>
    <definedName name="fgdfsgr" localSheetId="8" hidden="1">{"via1",#N/A,TRUE,"general";"via2",#N/A,TRUE,"general";"via3",#N/A,TRUE,"general"}</definedName>
    <definedName name="fgdfsgr" localSheetId="23" hidden="1">{"via1",#N/A,TRUE,"general";"via2",#N/A,TRUE,"general";"via3",#N/A,TRUE,"general"}</definedName>
    <definedName name="fgdfsgr" hidden="1">{"via1",#N/A,TRUE,"general";"via2",#N/A,TRUE,"general";"via3",#N/A,TRUE,"general"}</definedName>
    <definedName name="fgdsfg" localSheetId="8" hidden="1">{"TAB1",#N/A,TRUE,"GENERAL";"TAB2",#N/A,TRUE,"GENERAL";"TAB3",#N/A,TRUE,"GENERAL";"TAB4",#N/A,TRUE,"GENERAL";"TAB5",#N/A,TRUE,"GENERAL"}</definedName>
    <definedName name="fgdsfg" localSheetId="23" hidden="1">{"TAB1",#N/A,TRUE,"GENERAL";"TAB2",#N/A,TRUE,"GENERAL";"TAB3",#N/A,TRUE,"GENERAL";"TAB4",#N/A,TRUE,"GENERAL";"TAB5",#N/A,TRUE,"GENERAL"}</definedName>
    <definedName name="fgdsfg" hidden="1">{"TAB1",#N/A,TRUE,"GENERAL";"TAB2",#N/A,TRUE,"GENERAL";"TAB3",#N/A,TRUE,"GENERAL";"TAB4",#N/A,TRUE,"GENERAL";"TAB5",#N/A,TRUE,"GENERAL"}</definedName>
    <definedName name="FGFDH" localSheetId="8" hidden="1">{"via1",#N/A,TRUE,"general";"via2",#N/A,TRUE,"general";"via3",#N/A,TRUE,"general"}</definedName>
    <definedName name="FGFDH" localSheetId="23" hidden="1">{"via1",#N/A,TRUE,"general";"via2",#N/A,TRUE,"general";"via3",#N/A,TRUE,"general"}</definedName>
    <definedName name="FGFDH" hidden="1">{"via1",#N/A,TRUE,"general";"via2",#N/A,TRUE,"general";"via3",#N/A,TRUE,"general"}</definedName>
    <definedName name="fgghhj" localSheetId="8" hidden="1">{"via1",#N/A,TRUE,"general";"via2",#N/A,TRUE,"general";"via3",#N/A,TRUE,"general"}</definedName>
    <definedName name="fgghhj" localSheetId="23" hidden="1">{"via1",#N/A,TRUE,"general";"via2",#N/A,TRUE,"general";"via3",#N/A,TRUE,"general"}</definedName>
    <definedName name="fgghhj" hidden="1">{"via1",#N/A,TRUE,"general";"via2",#N/A,TRUE,"general";"via3",#N/A,TRUE,"general"}</definedName>
    <definedName name="FGHFBC" localSheetId="8" hidden="1">{"via1",#N/A,TRUE,"general";"via2",#N/A,TRUE,"general";"via3",#N/A,TRUE,"general"}</definedName>
    <definedName name="FGHFBC" localSheetId="23" hidden="1">{"via1",#N/A,TRUE,"general";"via2",#N/A,TRUE,"general";"via3",#N/A,TRUE,"general"}</definedName>
    <definedName name="FGHFBC" hidden="1">{"via1",#N/A,TRUE,"general";"via2",#N/A,TRUE,"general";"via3",#N/A,TRUE,"general"}</definedName>
    <definedName name="fghfg" localSheetId="8" hidden="1">{"TAB1",#N/A,TRUE,"GENERAL";"TAB2",#N/A,TRUE,"GENERAL";"TAB3",#N/A,TRUE,"GENERAL";"TAB4",#N/A,TRUE,"GENERAL";"TAB5",#N/A,TRUE,"GENERAL"}</definedName>
    <definedName name="fghfg" localSheetId="23" hidden="1">{"TAB1",#N/A,TRUE,"GENERAL";"TAB2",#N/A,TRUE,"GENERAL";"TAB3",#N/A,TRUE,"GENERAL";"TAB4",#N/A,TRUE,"GENERAL";"TAB5",#N/A,TRUE,"GENERAL"}</definedName>
    <definedName name="fghfg" hidden="1">{"TAB1",#N/A,TRUE,"GENERAL";"TAB2",#N/A,TRUE,"GENERAL";"TAB3",#N/A,TRUE,"GENERAL";"TAB4",#N/A,TRUE,"GENERAL";"TAB5",#N/A,TRUE,"GENERAL"}</definedName>
    <definedName name="fghfgh" localSheetId="8" hidden="1">{"via1",#N/A,TRUE,"general";"via2",#N/A,TRUE,"general";"via3",#N/A,TRUE,"general"}</definedName>
    <definedName name="fghfgh" localSheetId="23" hidden="1">{"via1",#N/A,TRUE,"general";"via2",#N/A,TRUE,"general";"via3",#N/A,TRUE,"general"}</definedName>
    <definedName name="fghfgh" hidden="1">{"via1",#N/A,TRUE,"general";"via2",#N/A,TRUE,"general";"via3",#N/A,TRUE,"general"}</definedName>
    <definedName name="FGHFW" localSheetId="8" hidden="1">{"via1",#N/A,TRUE,"general";"via2",#N/A,TRUE,"general";"via3",#N/A,TRUE,"general"}</definedName>
    <definedName name="FGHFW" localSheetId="23" hidden="1">{"via1",#N/A,TRUE,"general";"via2",#N/A,TRUE,"general";"via3",#N/A,TRUE,"general"}</definedName>
    <definedName name="FGHFW" hidden="1">{"via1",#N/A,TRUE,"general";"via2",#N/A,TRUE,"general";"via3",#N/A,TRUE,"general"}</definedName>
    <definedName name="fghhh" localSheetId="8" hidden="1">{"TAB1",#N/A,TRUE,"GENERAL";"TAB2",#N/A,TRUE,"GENERAL";"TAB3",#N/A,TRUE,"GENERAL";"TAB4",#N/A,TRUE,"GENERAL";"TAB5",#N/A,TRUE,"GENERAL"}</definedName>
    <definedName name="fghhh" localSheetId="23" hidden="1">{"TAB1",#N/A,TRUE,"GENERAL";"TAB2",#N/A,TRUE,"GENERAL";"TAB3",#N/A,TRUE,"GENERAL";"TAB4",#N/A,TRUE,"GENERAL";"TAB5",#N/A,TRUE,"GENERAL"}</definedName>
    <definedName name="fghhh" hidden="1">{"TAB1",#N/A,TRUE,"GENERAL";"TAB2",#N/A,TRUE,"GENERAL";"TAB3",#N/A,TRUE,"GENERAL";"TAB4",#N/A,TRUE,"GENERAL";"TAB5",#N/A,TRUE,"GENERAL"}</definedName>
    <definedName name="fghsfgh" localSheetId="8" hidden="1">{"via1",#N/A,TRUE,"general";"via2",#N/A,TRUE,"general";"via3",#N/A,TRUE,"general"}</definedName>
    <definedName name="fghsfgh" localSheetId="23" hidden="1">{"via1",#N/A,TRUE,"general";"via2",#N/A,TRUE,"general";"via3",#N/A,TRUE,"general"}</definedName>
    <definedName name="fghsfgh" hidden="1">{"via1",#N/A,TRUE,"general";"via2",#N/A,TRUE,"general";"via3",#N/A,TRUE,"general"}</definedName>
    <definedName name="fght" localSheetId="8" hidden="1">{"TAB1",#N/A,TRUE,"GENERAL";"TAB2",#N/A,TRUE,"GENERAL";"TAB3",#N/A,TRUE,"GENERAL";"TAB4",#N/A,TRUE,"GENERAL";"TAB5",#N/A,TRUE,"GENERAL"}</definedName>
    <definedName name="fght" localSheetId="23" hidden="1">{"TAB1",#N/A,TRUE,"GENERAL";"TAB2",#N/A,TRUE,"GENERAL";"TAB3",#N/A,TRUE,"GENERAL";"TAB4",#N/A,TRUE,"GENERAL";"TAB5",#N/A,TRUE,"GENERAL"}</definedName>
    <definedName name="fght"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23" hidden="1">{"TAB1",#N/A,TRUE,"GENERAL";"TAB2",#N/A,TRUE,"GENERAL";"TAB3",#N/A,TRUE,"GENERAL";"TAB4",#N/A,TRUE,"GENERAL";"TAB5",#N/A,TRUE,"GENERAL"}</definedName>
    <definedName name="fgjgryi" hidden="1">{"TAB1",#N/A,TRUE,"GENERAL";"TAB2",#N/A,TRUE,"GENERAL";"TAB3",#N/A,TRUE,"GENERAL";"TAB4",#N/A,TRUE,"GENERAL";"TAB5",#N/A,TRUE,"GENERAL"}</definedName>
    <definedName name="fhfg" localSheetId="8" hidden="1">{"TAB1",#N/A,TRUE,"GENERAL";"TAB2",#N/A,TRUE,"GENERAL";"TAB3",#N/A,TRUE,"GENERAL";"TAB4",#N/A,TRUE,"GENERAL";"TAB5",#N/A,TRUE,"GENERAL"}</definedName>
    <definedName name="fhfg" localSheetId="23" hidden="1">{"TAB1",#N/A,TRUE,"GENERAL";"TAB2",#N/A,TRUE,"GENERAL";"TAB3",#N/A,TRUE,"GENERAL";"TAB4",#N/A,TRUE,"GENERAL";"TAB5",#N/A,TRUE,"GENERAL"}</definedName>
    <definedName name="fhfg" hidden="1">{"TAB1",#N/A,TRUE,"GENERAL";"TAB2",#N/A,TRUE,"GENERAL";"TAB3",#N/A,TRUE,"GENERAL";"TAB4",#N/A,TRUE,"GENERAL";"TAB5",#N/A,TRUE,"GENERAL"}</definedName>
    <definedName name="fhfgh" localSheetId="8" hidden="1">{"via1",#N/A,TRUE,"general";"via2",#N/A,TRUE,"general";"via3",#N/A,TRUE,"general"}</definedName>
    <definedName name="fhfgh" localSheetId="23" hidden="1">{"via1",#N/A,TRUE,"general";"via2",#N/A,TRUE,"general";"via3",#N/A,TRUE,"general"}</definedName>
    <definedName name="fhfgh" hidden="1">{"via1",#N/A,TRUE,"general";"via2",#N/A,TRUE,"general";"via3",#N/A,TRUE,"general"}</definedName>
    <definedName name="fhgh" localSheetId="8" hidden="1">{"via1",#N/A,TRUE,"general";"via2",#N/A,TRUE,"general";"via3",#N/A,TRUE,"general"}</definedName>
    <definedName name="fhgh" localSheetId="23" hidden="1">{"via1",#N/A,TRUE,"general";"via2",#N/A,TRUE,"general";"via3",#N/A,TRUE,"general"}</definedName>
    <definedName name="fhgh" hidden="1">{"via1",#N/A,TRUE,"general";"via2",#N/A,TRUE,"general";"via3",#N/A,TRUE,"general"}</definedName>
    <definedName name="fhpltyunh" localSheetId="8" hidden="1">{"via1",#N/A,TRUE,"general";"via2",#N/A,TRUE,"general";"via3",#N/A,TRUE,"general"}</definedName>
    <definedName name="fhpltyunh" localSheetId="23" hidden="1">{"via1",#N/A,TRUE,"general";"via2",#N/A,TRUE,"general";"via3",#N/A,TRUE,"general"}</definedName>
    <definedName name="fhpltyunh" hidden="1">{"via1",#N/A,TRUE,"general";"via2",#N/A,TRUE,"general";"via3",#N/A,TRUE,"general"}</definedName>
    <definedName name="fm" localSheetId="8">#REF!</definedName>
    <definedName name="fm" localSheetId="23">#REF!</definedName>
    <definedName name="fm" localSheetId="0">#REF!</definedName>
    <definedName name="fm">#REF!</definedName>
    <definedName name="frbgsd" localSheetId="8" hidden="1">{"TAB1",#N/A,TRUE,"GENERAL";"TAB2",#N/A,TRUE,"GENERAL";"TAB3",#N/A,TRUE,"GENERAL";"TAB4",#N/A,TRUE,"GENERAL";"TAB5",#N/A,TRUE,"GENERAL"}</definedName>
    <definedName name="frbgsd" localSheetId="23" hidden="1">{"TAB1",#N/A,TRUE,"GENERAL";"TAB2",#N/A,TRUE,"GENERAL";"TAB3",#N/A,TRUE,"GENERAL";"TAB4",#N/A,TRUE,"GENERAL";"TAB5",#N/A,TRUE,"GENERAL"}</definedName>
    <definedName name="frbgsd" hidden="1">{"TAB1",#N/A,TRUE,"GENERAL";"TAB2",#N/A,TRUE,"GENERAL";"TAB3",#N/A,TRUE,"GENERAL";"TAB4",#N/A,TRUE,"GENERAL";"TAB5",#N/A,TRUE,"GENERAL"}</definedName>
    <definedName name="frefr" localSheetId="8" hidden="1">{"via1",#N/A,TRUE,"general";"via2",#N/A,TRUE,"general";"via3",#N/A,TRUE,"general"}</definedName>
    <definedName name="frefr" localSheetId="23" hidden="1">{"via1",#N/A,TRUE,"general";"via2",#N/A,TRUE,"general";"via3",#N/A,TRUE,"general"}</definedName>
    <definedName name="frefr" hidden="1">{"via1",#N/A,TRUE,"general";"via2",#N/A,TRUE,"general";"via3",#N/A,TRUE,"general"}</definedName>
    <definedName name="frfa" localSheetId="8" hidden="1">{"via1",#N/A,TRUE,"general";"via2",#N/A,TRUE,"general";"via3",#N/A,TRUE,"general"}</definedName>
    <definedName name="frfa" localSheetId="23" hidden="1">{"via1",#N/A,TRUE,"general";"via2",#N/A,TRUE,"general";"via3",#N/A,TRUE,"general"}</definedName>
    <definedName name="frfa" hidden="1">{"via1",#N/A,TRUE,"general";"via2",#N/A,TRUE,"general";"via3",#N/A,TRUE,"general"}</definedName>
    <definedName name="frfr" localSheetId="8" hidden="1">{"TAB1",#N/A,TRUE,"GENERAL";"TAB2",#N/A,TRUE,"GENERAL";"TAB3",#N/A,TRUE,"GENERAL";"TAB4",#N/A,TRUE,"GENERAL";"TAB5",#N/A,TRUE,"GENERAL"}</definedName>
    <definedName name="frfr" localSheetId="23" hidden="1">{"TAB1",#N/A,TRUE,"GENERAL";"TAB2",#N/A,TRUE,"GENERAL";"TAB3",#N/A,TRUE,"GENERAL";"TAB4",#N/A,TRUE,"GENERAL";"TAB5",#N/A,TRUE,"GENERAL"}</definedName>
    <definedName name="frfr" hidden="1">{"TAB1",#N/A,TRUE,"GENERAL";"TAB2",#N/A,TRUE,"GENERAL";"TAB3",#N/A,TRUE,"GENERAL";"TAB4",#N/A,TRUE,"GENERAL";"TAB5",#N/A,TRUE,"GENERAL"}</definedName>
    <definedName name="Full_Print" localSheetId="8">#REF!</definedName>
    <definedName name="Full_Print" localSheetId="23">#REF!</definedName>
    <definedName name="Full_Print" localSheetId="0">#REF!</definedName>
    <definedName name="Full_Print">#REF!</definedName>
    <definedName name="fwff" localSheetId="8" hidden="1">{"via1",#N/A,TRUE,"general";"via2",#N/A,TRUE,"general";"via3",#N/A,TRUE,"general"}</definedName>
    <definedName name="fwff" localSheetId="23" hidden="1">{"via1",#N/A,TRUE,"general";"via2",#N/A,TRUE,"general";"via3",#N/A,TRUE,"general"}</definedName>
    <definedName name="fwff" hidden="1">{"via1",#N/A,TRUE,"general";"via2",#N/A,TRUE,"general";"via3",#N/A,TRUE,"general"}</definedName>
    <definedName name="fwwe" localSheetId="8" hidden="1">{"via1",#N/A,TRUE,"general";"via2",#N/A,TRUE,"general";"via3",#N/A,TRUE,"general"}</definedName>
    <definedName name="fwwe" localSheetId="23" hidden="1">{"via1",#N/A,TRUE,"general";"via2",#N/A,TRUE,"general";"via3",#N/A,TRUE,"general"}</definedName>
    <definedName name="fwwe" hidden="1">{"via1",#N/A,TRUE,"general";"via2",#N/A,TRUE,"general";"via3",#N/A,TRUE,"general"}</definedName>
    <definedName name="g" localSheetId="8">#REF!</definedName>
    <definedName name="g" localSheetId="23">#REF!</definedName>
    <definedName name="g" localSheetId="0">#REF!</definedName>
    <definedName name="g">#REF!</definedName>
    <definedName name="GAJ" localSheetId="8">#REF!</definedName>
    <definedName name="GAJ" localSheetId="23">#REF!</definedName>
    <definedName name="GAJ" localSheetId="0">#REF!</definedName>
    <definedName name="GAJ">#REF!</definedName>
    <definedName name="gbbfghghj" localSheetId="8" hidden="1">{"TAB1",#N/A,TRUE,"GENERAL";"TAB2",#N/A,TRUE,"GENERAL";"TAB3",#N/A,TRUE,"GENERAL";"TAB4",#N/A,TRUE,"GENERAL";"TAB5",#N/A,TRUE,"GENERAL"}</definedName>
    <definedName name="gbbfghghj" localSheetId="23" hidden="1">{"TAB1",#N/A,TRUE,"GENERAL";"TAB2",#N/A,TRUE,"GENERAL";"TAB3",#N/A,TRUE,"GENERAL";"TAB4",#N/A,TRUE,"GENERAL";"TAB5",#N/A,TRUE,"GENERAL"}</definedName>
    <definedName name="gbbfghghj" hidden="1">{"TAB1",#N/A,TRUE,"GENERAL";"TAB2",#N/A,TRUE,"GENERAL";"TAB3",#N/A,TRUE,"GENERAL";"TAB4",#N/A,TRUE,"GENERAL";"TAB5",#N/A,TRUE,"GENERAL"}</definedName>
    <definedName name="gddfgdfgdf" localSheetId="8">#REF!</definedName>
    <definedName name="gddfgdfgdf" localSheetId="23">#REF!</definedName>
    <definedName name="gddfgdfgdf" localSheetId="0">#REF!</definedName>
    <definedName name="gddfgdfgdf">#REF!</definedName>
    <definedName name="gdt" localSheetId="8" hidden="1">{"TAB1",#N/A,TRUE,"GENERAL";"TAB2",#N/A,TRUE,"GENERAL";"TAB3",#N/A,TRUE,"GENERAL";"TAB4",#N/A,TRUE,"GENERAL";"TAB5",#N/A,TRUE,"GENERAL"}</definedName>
    <definedName name="gdt" localSheetId="23" hidden="1">{"TAB1",#N/A,TRUE,"GENERAL";"TAB2",#N/A,TRUE,"GENERAL";"TAB3",#N/A,TRUE,"GENERAL";"TAB4",#N/A,TRUE,"GENERAL";"TAB5",#N/A,TRUE,"GENERAL"}</definedName>
    <definedName name="gdt" hidden="1">{"TAB1",#N/A,TRUE,"GENERAL";"TAB2",#N/A,TRUE,"GENERAL";"TAB3",#N/A,TRUE,"GENERAL";"TAB4",#N/A,TRUE,"GENERAL";"TAB5",#N/A,TRUE,"GENERAL"}</definedName>
    <definedName name="geg" localSheetId="8" hidden="1">{"via1",#N/A,TRUE,"general";"via2",#N/A,TRUE,"general";"via3",#N/A,TRUE,"general"}</definedName>
    <definedName name="geg" localSheetId="23" hidden="1">{"via1",#N/A,TRUE,"general";"via2",#N/A,TRUE,"general";"via3",#N/A,TRUE,"general"}</definedName>
    <definedName name="geg" hidden="1">{"via1",#N/A,TRUE,"general";"via2",#N/A,TRUE,"general";"via3",#N/A,TRUE,"general"}</definedName>
    <definedName name="gerg" localSheetId="8" hidden="1">{"TAB1",#N/A,TRUE,"GENERAL";"TAB2",#N/A,TRUE,"GENERAL";"TAB3",#N/A,TRUE,"GENERAL";"TAB4",#N/A,TRUE,"GENERAL";"TAB5",#N/A,TRUE,"GENERAL"}</definedName>
    <definedName name="gerg" localSheetId="23" hidden="1">{"TAB1",#N/A,TRUE,"GENERAL";"TAB2",#N/A,TRUE,"GENERAL";"TAB3",#N/A,TRUE,"GENERAL";"TAB4",#N/A,TRUE,"GENERAL";"TAB5",#N/A,TRUE,"GENERAL"}</definedName>
    <definedName name="gerg" hidden="1">{"TAB1",#N/A,TRUE,"GENERAL";"TAB2",#N/A,TRUE,"GENERAL";"TAB3",#N/A,TRUE,"GENERAL";"TAB4",#N/A,TRUE,"GENERAL";"TAB5",#N/A,TRUE,"GENERAL"}</definedName>
    <definedName name="gerg54" localSheetId="8" hidden="1">{"via1",#N/A,TRUE,"general";"via2",#N/A,TRUE,"general";"via3",#N/A,TRUE,"general"}</definedName>
    <definedName name="gerg54" localSheetId="23" hidden="1">{"via1",#N/A,TRUE,"general";"via2",#N/A,TRUE,"general";"via3",#N/A,TRUE,"general"}</definedName>
    <definedName name="gerg54" hidden="1">{"via1",#N/A,TRUE,"general";"via2",#N/A,TRUE,"general";"via3",#N/A,TRUE,"general"}</definedName>
    <definedName name="gergew" localSheetId="8" hidden="1">{"TAB1",#N/A,TRUE,"GENERAL";"TAB2",#N/A,TRUE,"GENERAL";"TAB3",#N/A,TRUE,"GENERAL";"TAB4",#N/A,TRUE,"GENERAL";"TAB5",#N/A,TRUE,"GENERAL"}</definedName>
    <definedName name="gergew" localSheetId="23" hidden="1">{"TAB1",#N/A,TRUE,"GENERAL";"TAB2",#N/A,TRUE,"GENERAL";"TAB3",#N/A,TRUE,"GENERAL";"TAB4",#N/A,TRUE,"GENERAL";"TAB5",#N/A,TRUE,"GENERAL"}</definedName>
    <definedName name="gergew" hidden="1">{"TAB1",#N/A,TRUE,"GENERAL";"TAB2",#N/A,TRUE,"GENERAL";"TAB3",#N/A,TRUE,"GENERAL";"TAB4",#N/A,TRUE,"GENERAL";"TAB5",#N/A,TRUE,"GENERAL"}</definedName>
    <definedName name="gergw" localSheetId="8" hidden="1">{"TAB1",#N/A,TRUE,"GENERAL";"TAB2",#N/A,TRUE,"GENERAL";"TAB3",#N/A,TRUE,"GENERAL";"TAB4",#N/A,TRUE,"GENERAL";"TAB5",#N/A,TRUE,"GENERAL"}</definedName>
    <definedName name="gergw" localSheetId="23" hidden="1">{"TAB1",#N/A,TRUE,"GENERAL";"TAB2",#N/A,TRUE,"GENERAL";"TAB3",#N/A,TRUE,"GENERAL";"TAB4",#N/A,TRUE,"GENERAL";"TAB5",#N/A,TRUE,"GENERAL"}</definedName>
    <definedName name="gergw" hidden="1">{"TAB1",#N/A,TRUE,"GENERAL";"TAB2",#N/A,TRUE,"GENERAL";"TAB3",#N/A,TRUE,"GENERAL";"TAB4",#N/A,TRUE,"GENERAL";"TAB5",#N/A,TRUE,"GENERAL"}</definedName>
    <definedName name="gfd" localSheetId="8" hidden="1">{"TAB1",#N/A,TRUE,"GENERAL";"TAB2",#N/A,TRUE,"GENERAL";"TAB3",#N/A,TRUE,"GENERAL";"TAB4",#N/A,TRUE,"GENERAL";"TAB5",#N/A,TRUE,"GENERAL"}</definedName>
    <definedName name="gfd" localSheetId="23" hidden="1">{"TAB1",#N/A,TRUE,"GENERAL";"TAB2",#N/A,TRUE,"GENERAL";"TAB3",#N/A,TRUE,"GENERAL";"TAB4",#N/A,TRUE,"GENERAL";"TAB5",#N/A,TRUE,"GENERAL"}</definedName>
    <definedName name="gfd" hidden="1">{"TAB1",#N/A,TRUE,"GENERAL";"TAB2",#N/A,TRUE,"GENERAL";"TAB3",#N/A,TRUE,"GENERAL";"TAB4",#N/A,TRUE,"GENERAL";"TAB5",#N/A,TRUE,"GENERAL"}</definedName>
    <definedName name="gfdg" localSheetId="8" hidden="1">{"via1",#N/A,TRUE,"general";"via2",#N/A,TRUE,"general";"via3",#N/A,TRUE,"general"}</definedName>
    <definedName name="gfdg" localSheetId="23" hidden="1">{"via1",#N/A,TRUE,"general";"via2",#N/A,TRUE,"general";"via3",#N/A,TRUE,"general"}</definedName>
    <definedName name="gfdg" hidden="1">{"via1",#N/A,TRUE,"general";"via2",#N/A,TRUE,"general";"via3",#N/A,TRUE,"general"}</definedName>
    <definedName name="gfgfgr" localSheetId="8" hidden="1">{"via1",#N/A,TRUE,"general";"via2",#N/A,TRUE,"general";"via3",#N/A,TRUE,"general"}</definedName>
    <definedName name="gfgfgr" localSheetId="23" hidden="1">{"via1",#N/A,TRUE,"general";"via2",#N/A,TRUE,"general";"via3",#N/A,TRUE,"general"}</definedName>
    <definedName name="gfgfgr" hidden="1">{"via1",#N/A,TRUE,"general";"via2",#N/A,TRUE,"general";"via3",#N/A,TRUE,"general"}</definedName>
    <definedName name="gfhf" localSheetId="8" hidden="1">{"via1",#N/A,TRUE,"general";"via2",#N/A,TRUE,"general";"via3",#N/A,TRUE,"general"}</definedName>
    <definedName name="gfhf" localSheetId="23" hidden="1">{"via1",#N/A,TRUE,"general";"via2",#N/A,TRUE,"general";"via3",#N/A,TRUE,"general"}</definedName>
    <definedName name="gfhf" hidden="1">{"via1",#N/A,TRUE,"general";"via2",#N/A,TRUE,"general";"via3",#N/A,TRUE,"general"}</definedName>
    <definedName name="gfhfdh" localSheetId="8" hidden="1">{"TAB1",#N/A,TRUE,"GENERAL";"TAB2",#N/A,TRUE,"GENERAL";"TAB3",#N/A,TRUE,"GENERAL";"TAB4",#N/A,TRUE,"GENERAL";"TAB5",#N/A,TRUE,"GENERAL"}</definedName>
    <definedName name="gfhfdh" localSheetId="23" hidden="1">{"TAB1",#N/A,TRUE,"GENERAL";"TAB2",#N/A,TRUE,"GENERAL";"TAB3",#N/A,TRUE,"GENERAL";"TAB4",#N/A,TRUE,"GENERAL";"TAB5",#N/A,TRUE,"GENERAL"}</definedName>
    <definedName name="gfhfdh"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23" hidden="1">{"TAB1",#N/A,TRUE,"GENERAL";"TAB2",#N/A,TRUE,"GENERAL";"TAB3",#N/A,TRUE,"GENERAL";"TAB4",#N/A,TRUE,"GENERAL";"TAB5",#N/A,TRUE,"GENERAL"}</definedName>
    <definedName name="gfhgfh"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23" hidden="1">{"TAB1",#N/A,TRUE,"GENERAL";"TAB2",#N/A,TRUE,"GENERAL";"TAB3",#N/A,TRUE,"GENERAL";"TAB4",#N/A,TRUE,"GENERAL";"TAB5",#N/A,TRUE,"GENERAL"}</definedName>
    <definedName name="GFJHGJ" hidden="1">{"TAB1",#N/A,TRUE,"GENERAL";"TAB2",#N/A,TRUE,"GENERAL";"TAB3",#N/A,TRUE,"GENERAL";"TAB4",#N/A,TRUE,"GENERAL";"TAB5",#N/A,TRUE,"GENERAL"}</definedName>
    <definedName name="gfjjh" localSheetId="8" hidden="1">{"via1",#N/A,TRUE,"general";"via2",#N/A,TRUE,"general";"via3",#N/A,TRUE,"general"}</definedName>
    <definedName name="gfjjh" localSheetId="23" hidden="1">{"via1",#N/A,TRUE,"general";"via2",#N/A,TRUE,"general";"via3",#N/A,TRUE,"general"}</definedName>
    <definedName name="gfjjh" hidden="1">{"via1",#N/A,TRUE,"general";"via2",#N/A,TRUE,"general";"via3",#N/A,TRUE,"general"}</definedName>
    <definedName name="gfutyj6" localSheetId="8" hidden="1">{"via1",#N/A,TRUE,"general";"via2",#N/A,TRUE,"general";"via3",#N/A,TRUE,"general"}</definedName>
    <definedName name="gfutyj6" localSheetId="23" hidden="1">{"via1",#N/A,TRUE,"general";"via2",#N/A,TRUE,"general";"via3",#N/A,TRUE,"general"}</definedName>
    <definedName name="gfutyj6" hidden="1">{"via1",#N/A,TRUE,"general";"via2",#N/A,TRUE,"general";"via3",#N/A,TRUE,"general"}</definedName>
    <definedName name="gg" localSheetId="8" hidden="1">{"TAB1",#N/A,TRUE,"GENERAL";"TAB2",#N/A,TRUE,"GENERAL";"TAB3",#N/A,TRUE,"GENERAL";"TAB4",#N/A,TRUE,"GENERAL";"TAB5",#N/A,TRUE,"GENERAL"}</definedName>
    <definedName name="gg" localSheetId="23" hidden="1">{"TAB1",#N/A,TRUE,"GENERAL";"TAB2",#N/A,TRUE,"GENERAL";"TAB3",#N/A,TRUE,"GENERAL";"TAB4",#N/A,TRUE,"GENERAL";"TAB5",#N/A,TRUE,"GENERAL"}</definedName>
    <definedName name="gg" hidden="1">{"TAB1",#N/A,TRUE,"GENERAL";"TAB2",#N/A,TRUE,"GENERAL";"TAB3",#N/A,TRUE,"GENERAL";"TAB4",#N/A,TRUE,"GENERAL";"TAB5",#N/A,TRUE,"GENERAL"}</definedName>
    <definedName name="ggdr" localSheetId="8" hidden="1">{"via1",#N/A,TRUE,"general";"via2",#N/A,TRUE,"general";"via3",#N/A,TRUE,"general"}</definedName>
    <definedName name="ggdr" localSheetId="23" hidden="1">{"via1",#N/A,TRUE,"general";"via2",#N/A,TRUE,"general";"via3",#N/A,TRUE,"general"}</definedName>
    <definedName name="ggdr" hidden="1">{"via1",#N/A,TRUE,"general";"via2",#N/A,TRUE,"general";"via3",#N/A,TRUE,"general"}</definedName>
    <definedName name="ggerg" localSheetId="8" hidden="1">{"TAB1",#N/A,TRUE,"GENERAL";"TAB2",#N/A,TRUE,"GENERAL";"TAB3",#N/A,TRUE,"GENERAL";"TAB4",#N/A,TRUE,"GENERAL";"TAB5",#N/A,TRUE,"GENERAL"}</definedName>
    <definedName name="ggerg" localSheetId="23" hidden="1">{"TAB1",#N/A,TRUE,"GENERAL";"TAB2",#N/A,TRUE,"GENERAL";"TAB3",#N/A,TRUE,"GENERAL";"TAB4",#N/A,TRUE,"GENERAL";"TAB5",#N/A,TRUE,"GENERAL"}</definedName>
    <definedName name="ggerg" hidden="1">{"TAB1",#N/A,TRUE,"GENERAL";"TAB2",#N/A,TRUE,"GENERAL";"TAB3",#N/A,TRUE,"GENERAL";"TAB4",#N/A,TRUE,"GENERAL";"TAB5",#N/A,TRUE,"GENERAL"}</definedName>
    <definedName name="gggb" localSheetId="8" hidden="1">{"TAB1",#N/A,TRUE,"GENERAL";"TAB2",#N/A,TRUE,"GENERAL";"TAB3",#N/A,TRUE,"GENERAL";"TAB4",#N/A,TRUE,"GENERAL";"TAB5",#N/A,TRUE,"GENERAL"}</definedName>
    <definedName name="gggb" localSheetId="23" hidden="1">{"TAB1",#N/A,TRUE,"GENERAL";"TAB2",#N/A,TRUE,"GENERAL";"TAB3",#N/A,TRUE,"GENERAL";"TAB4",#N/A,TRUE,"GENERAL";"TAB5",#N/A,TRUE,"GENERAL"}</definedName>
    <definedName name="gggb" hidden="1">{"TAB1",#N/A,TRUE,"GENERAL";"TAB2",#N/A,TRUE,"GENERAL";"TAB3",#N/A,TRUE,"GENERAL";"TAB4",#N/A,TRUE,"GENERAL";"TAB5",#N/A,TRUE,"GENERAL"}</definedName>
    <definedName name="gggg" localSheetId="8" hidden="1">{"via1",#N/A,TRUE,"general";"via2",#N/A,TRUE,"general";"via3",#N/A,TRUE,"general"}</definedName>
    <definedName name="gggg" localSheetId="23" hidden="1">{"via1",#N/A,TRUE,"general";"via2",#N/A,TRUE,"general";"via3",#N/A,TRUE,"general"}</definedName>
    <definedName name="gggg" hidden="1">{"via1",#N/A,TRUE,"general";"via2",#N/A,TRUE,"general";"via3",#N/A,TRUE,"general"}</definedName>
    <definedName name="ggggd" localSheetId="8" hidden="1">{"TAB1",#N/A,TRUE,"GENERAL";"TAB2",#N/A,TRUE,"GENERAL";"TAB3",#N/A,TRUE,"GENERAL";"TAB4",#N/A,TRUE,"GENERAL";"TAB5",#N/A,TRUE,"GENERAL"}</definedName>
    <definedName name="ggggd" localSheetId="23" hidden="1">{"TAB1",#N/A,TRUE,"GENERAL";"TAB2",#N/A,TRUE,"GENERAL";"TAB3",#N/A,TRUE,"GENERAL";"TAB4",#N/A,TRUE,"GENERAL";"TAB5",#N/A,TRUE,"GENERAL"}</definedName>
    <definedName name="ggggd" hidden="1">{"TAB1",#N/A,TRUE,"GENERAL";"TAB2",#N/A,TRUE,"GENERAL";"TAB3",#N/A,TRUE,"GENERAL";"TAB4",#N/A,TRUE,"GENERAL";"TAB5",#N/A,TRUE,"GENERAL"}</definedName>
    <definedName name="gggggt" localSheetId="8" hidden="1">{"via1",#N/A,TRUE,"general";"via2",#N/A,TRUE,"general";"via3",#N/A,TRUE,"general"}</definedName>
    <definedName name="gggggt" localSheetId="23" hidden="1">{"via1",#N/A,TRUE,"general";"via2",#N/A,TRUE,"general";"via3",#N/A,TRUE,"general"}</definedName>
    <definedName name="gggggt" hidden="1">{"via1",#N/A,TRUE,"general";"via2",#N/A,TRUE,"general";"via3",#N/A,TRUE,"general"}</definedName>
    <definedName name="gggghn" localSheetId="8" hidden="1">{"TAB1",#N/A,TRUE,"GENERAL";"TAB2",#N/A,TRUE,"GENERAL";"TAB3",#N/A,TRUE,"GENERAL";"TAB4",#N/A,TRUE,"GENERAL";"TAB5",#N/A,TRUE,"GENERAL"}</definedName>
    <definedName name="gggghn" localSheetId="23" hidden="1">{"TAB1",#N/A,TRUE,"GENERAL";"TAB2",#N/A,TRUE,"GENERAL";"TAB3",#N/A,TRUE,"GENERAL";"TAB4",#N/A,TRUE,"GENERAL";"TAB5",#N/A,TRUE,"GENERAL"}</definedName>
    <definedName name="gggghn" hidden="1">{"TAB1",#N/A,TRUE,"GENERAL";"TAB2",#N/A,TRUE,"GENERAL";"TAB3",#N/A,TRUE,"GENERAL";"TAB4",#N/A,TRUE,"GENERAL";"TAB5",#N/A,TRUE,"GENERAL"}</definedName>
    <definedName name="ggggt" localSheetId="8" hidden="1">{"TAB1",#N/A,TRUE,"GENERAL";"TAB2",#N/A,TRUE,"GENERAL";"TAB3",#N/A,TRUE,"GENERAL";"TAB4",#N/A,TRUE,"GENERAL";"TAB5",#N/A,TRUE,"GENERAL"}</definedName>
    <definedName name="ggggt" localSheetId="23" hidden="1">{"TAB1",#N/A,TRUE,"GENERAL";"TAB2",#N/A,TRUE,"GENERAL";"TAB3",#N/A,TRUE,"GENERAL";"TAB4",#N/A,TRUE,"GENERAL";"TAB5",#N/A,TRUE,"GENERAL"}</definedName>
    <definedName name="ggggt" hidden="1">{"TAB1",#N/A,TRUE,"GENERAL";"TAB2",#N/A,TRUE,"GENERAL";"TAB3",#N/A,TRUE,"GENERAL";"TAB4",#N/A,TRUE,"GENERAL";"TAB5",#N/A,TRUE,"GENERAL"}</definedName>
    <definedName name="ggggy" localSheetId="8" hidden="1">{"TAB1",#N/A,TRUE,"GENERAL";"TAB2",#N/A,TRUE,"GENERAL";"TAB3",#N/A,TRUE,"GENERAL";"TAB4",#N/A,TRUE,"GENERAL";"TAB5",#N/A,TRUE,"GENERAL"}</definedName>
    <definedName name="ggggy" localSheetId="23" hidden="1">{"TAB1",#N/A,TRUE,"GENERAL";"TAB2",#N/A,TRUE,"GENERAL";"TAB3",#N/A,TRUE,"GENERAL";"TAB4",#N/A,TRUE,"GENERAL";"TAB5",#N/A,TRUE,"GENERAL"}</definedName>
    <definedName name="ggggy" hidden="1">{"TAB1",#N/A,TRUE,"GENERAL";"TAB2",#N/A,TRUE,"GENERAL";"TAB3",#N/A,TRUE,"GENERAL";"TAB4",#N/A,TRUE,"GENERAL";"TAB5",#N/A,TRUE,"GENERAL"}</definedName>
    <definedName name="gggtgd" localSheetId="8" hidden="1">{"via1",#N/A,TRUE,"general";"via2",#N/A,TRUE,"general";"via3",#N/A,TRUE,"general"}</definedName>
    <definedName name="gggtgd" localSheetId="23" hidden="1">{"via1",#N/A,TRUE,"general";"via2",#N/A,TRUE,"general";"via3",#N/A,TRUE,"general"}</definedName>
    <definedName name="gggtgd" hidden="1">{"via1",#N/A,TRUE,"general";"via2",#N/A,TRUE,"general";"via3",#N/A,TRUE,"general"}</definedName>
    <definedName name="ggtgt" localSheetId="8" hidden="1">{"via1",#N/A,TRUE,"general";"via2",#N/A,TRUE,"general";"via3",#N/A,TRUE,"general"}</definedName>
    <definedName name="ggtgt" localSheetId="23" hidden="1">{"via1",#N/A,TRUE,"general";"via2",#N/A,TRUE,"general";"via3",#N/A,TRUE,"general"}</definedName>
    <definedName name="ggtgt" hidden="1">{"via1",#N/A,TRUE,"general";"via2",#N/A,TRUE,"general";"via3",#N/A,TRUE,"general"}</definedName>
    <definedName name="GH">#N/A</definedName>
    <definedName name="ghdghuy" localSheetId="8" hidden="1">{"via1",#N/A,TRUE,"general";"via2",#N/A,TRUE,"general";"via3",#N/A,TRUE,"general"}</definedName>
    <definedName name="ghdghuy" localSheetId="23" hidden="1">{"via1",#N/A,TRUE,"general";"via2",#N/A,TRUE,"general";"via3",#N/A,TRUE,"general"}</definedName>
    <definedName name="ghdghuy" hidden="1">{"via1",#N/A,TRUE,"general";"via2",#N/A,TRUE,"general";"via3",#N/A,TRUE,"general"}</definedName>
    <definedName name="GHDP" localSheetId="8" hidden="1">{"via1",#N/A,TRUE,"general";"via2",#N/A,TRUE,"general";"via3",#N/A,TRUE,"general"}</definedName>
    <definedName name="GHDP" localSheetId="23" hidden="1">{"via1",#N/A,TRUE,"general";"via2",#N/A,TRUE,"general";"via3",#N/A,TRUE,"general"}</definedName>
    <definedName name="GHDP" hidden="1">{"via1",#N/A,TRUE,"general";"via2",#N/A,TRUE,"general";"via3",#N/A,TRUE,"general"}</definedName>
    <definedName name="ghfg" localSheetId="8" hidden="1">{"via1",#N/A,TRUE,"general";"via2",#N/A,TRUE,"general";"via3",#N/A,TRUE,"general"}</definedName>
    <definedName name="ghfg" localSheetId="23" hidden="1">{"via1",#N/A,TRUE,"general";"via2",#N/A,TRUE,"general";"via3",#N/A,TRUE,"general"}</definedName>
    <definedName name="ghfg" hidden="1">{"via1",#N/A,TRUE,"general";"via2",#N/A,TRUE,"general";"via3",#N/A,TRUE,"general"}</definedName>
    <definedName name="ghjghj" localSheetId="8" hidden="1">{"TAB1",#N/A,TRUE,"GENERAL";"TAB2",#N/A,TRUE,"GENERAL";"TAB3",#N/A,TRUE,"GENERAL";"TAB4",#N/A,TRUE,"GENERAL";"TAB5",#N/A,TRUE,"GENERAL"}</definedName>
    <definedName name="ghjghj" localSheetId="23" hidden="1">{"TAB1",#N/A,TRUE,"GENERAL";"TAB2",#N/A,TRUE,"GENERAL";"TAB3",#N/A,TRUE,"GENERAL";"TAB4",#N/A,TRUE,"GENERAL";"TAB5",#N/A,TRUE,"GENERAL"}</definedName>
    <definedName name="ghjghj"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23" hidden="1">{"TAB1",#N/A,TRUE,"GENERAL";"TAB2",#N/A,TRUE,"GENERAL";"TAB3",#N/A,TRUE,"GENERAL";"TAB4",#N/A,TRUE,"GENERAL";"TAB5",#N/A,TRUE,"GENERAL"}</definedName>
    <definedName name="GHKJHK" hidden="1">{"TAB1",#N/A,TRUE,"GENERAL";"TAB2",#N/A,TRUE,"GENERAL";"TAB3",#N/A,TRUE,"GENERAL";"TAB4",#N/A,TRUE,"GENERAL";"TAB5",#N/A,TRUE,"GENERAL"}</definedName>
    <definedName name="GI" localSheetId="8">MATCH(0.01,'450.10P'!End_Bal,-1)+1</definedName>
    <definedName name="GI" localSheetId="23">MATCH(0.01,'710.1'!End_Bal,-1)+1</definedName>
    <definedName name="GI" localSheetId="0">MATCH(0.01,'propuesta economica'!End_Bal,-1)+1</definedName>
    <definedName name="GI">MATCH(0.01,End_Bal,-1)+1</definedName>
    <definedName name="GJ">#N/A</definedName>
    <definedName name="GJHVCB" localSheetId="8" hidden="1">{"TAB1",#N/A,TRUE,"GENERAL";"TAB2",#N/A,TRUE,"GENERAL";"TAB3",#N/A,TRUE,"GENERAL";"TAB4",#N/A,TRUE,"GENERAL";"TAB5",#N/A,TRUE,"GENERAL"}</definedName>
    <definedName name="GJHVCB" localSheetId="23" hidden="1">{"TAB1",#N/A,TRUE,"GENERAL";"TAB2",#N/A,TRUE,"GENERAL";"TAB3",#N/A,TRUE,"GENERAL";"TAB4",#N/A,TRUE,"GENERAL";"TAB5",#N/A,TRUE,"GENERAL"}</definedName>
    <definedName name="GJHVCB" hidden="1">{"TAB1",#N/A,TRUE,"GENERAL";"TAB2",#N/A,TRUE,"GENERAL";"TAB3",#N/A,TRUE,"GENERAL";"TAB4",#N/A,TRUE,"GENERAL";"TAB5",#N/A,TRUE,"GENERAL"}</definedName>
    <definedName name="gk" localSheetId="8" hidden="1">{"via1",#N/A,TRUE,"general";"via2",#N/A,TRUE,"general";"via3",#N/A,TRUE,"general"}</definedName>
    <definedName name="gk" localSheetId="23" hidden="1">{"via1",#N/A,TRUE,"general";"via2",#N/A,TRUE,"general";"via3",#N/A,TRUE,"general"}</definedName>
    <definedName name="gk" hidden="1">{"via1",#N/A,TRUE,"general";"via2",#N/A,TRUE,"general";"via3",#N/A,TRUE,"general"}</definedName>
    <definedName name="GKJDGDIJZ">"Imagen 3"</definedName>
    <definedName name="GL" localSheetId="8">Scheduled_Payment+Extra_Payment</definedName>
    <definedName name="GL" localSheetId="23">Scheduled_Payment+Extra_Payment</definedName>
    <definedName name="GL" localSheetId="0">Scheduled_Payment+Extra_Payment</definedName>
    <definedName name="GL">Scheduled_Payment+Extra_Payment</definedName>
    <definedName name="GM">#N/A</definedName>
    <definedName name="GRAF1ANO" localSheetId="8" hidden="1">{"via1",#N/A,TRUE,"general";"via2",#N/A,TRUE,"general";"via3",#N/A,TRUE,"general"}</definedName>
    <definedName name="GRAF1ANO" localSheetId="23" hidden="1">{"via1",#N/A,TRUE,"general";"via2",#N/A,TRUE,"general";"via3",#N/A,TRUE,"general"}</definedName>
    <definedName name="GRAF1ANO" hidden="1">{"via1",#N/A,TRUE,"general";"via2",#N/A,TRUE,"general";"via3",#N/A,TRUE,"general"}</definedName>
    <definedName name="GRAF1AÑO" localSheetId="8" hidden="1">{"TAB1",#N/A,TRUE,"GENERAL";"TAB2",#N/A,TRUE,"GENERAL";"TAB3",#N/A,TRUE,"GENERAL";"TAB4",#N/A,TRUE,"GENERAL";"TAB5",#N/A,TRUE,"GENERAL"}</definedName>
    <definedName name="GRAF1AÑO" localSheetId="23" hidden="1">{"TAB1",#N/A,TRUE,"GENERAL";"TAB2",#N/A,TRUE,"GENERAL";"TAB3",#N/A,TRUE,"GENERAL";"TAB4",#N/A,TRUE,"GENERAL";"TAB5",#N/A,TRUE,"GENERAL"}</definedName>
    <definedName name="GRAF1AÑO" hidden="1">{"TAB1",#N/A,TRUE,"GENERAL";"TAB2",#N/A,TRUE,"GENERAL";"TAB3",#N/A,TRUE,"GENERAL";"TAB4",#N/A,TRUE,"GENERAL";"TAB5",#N/A,TRUE,"GENERAL"}</definedName>
    <definedName name="GRAF2" localSheetId="8">#REF!</definedName>
    <definedName name="GRAF2" localSheetId="23">#REF!</definedName>
    <definedName name="GRAF2" localSheetId="0">#REF!</definedName>
    <definedName name="GRAF2">#REF!</definedName>
    <definedName name="GRAF3" localSheetId="8">#REF!</definedName>
    <definedName name="GRAF3" localSheetId="23">#REF!</definedName>
    <definedName name="GRAF3" localSheetId="0">#REF!</definedName>
    <definedName name="GRAF3">#REF!</definedName>
    <definedName name="gregds" localSheetId="8" hidden="1">{"TAB1",#N/A,TRUE,"GENERAL";"TAB2",#N/A,TRUE,"GENERAL";"TAB3",#N/A,TRUE,"GENERAL";"TAB4",#N/A,TRUE,"GENERAL";"TAB5",#N/A,TRUE,"GENERAL"}</definedName>
    <definedName name="gregds" localSheetId="23" hidden="1">{"TAB1",#N/A,TRUE,"GENERAL";"TAB2",#N/A,TRUE,"GENERAL";"TAB3",#N/A,TRUE,"GENERAL";"TAB4",#N/A,TRUE,"GENERAL";"TAB5",#N/A,TRUE,"GENERAL"}</definedName>
    <definedName name="gregds"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23" hidden="1">{"TAB1",#N/A,TRUE,"GENERAL";"TAB2",#N/A,TRUE,"GENERAL";"TAB3",#N/A,TRUE,"GENERAL";"TAB4",#N/A,TRUE,"GENERAL";"TAB5",#N/A,TRUE,"GENERAL"}</definedName>
    <definedName name="grehrtyh" hidden="1">{"TAB1",#N/A,TRUE,"GENERAL";"TAB2",#N/A,TRUE,"GENERAL";"TAB3",#N/A,TRUE,"GENERAL";"TAB4",#N/A,TRUE,"GENERAL";"TAB5",#N/A,TRUE,"GENERAL"}</definedName>
    <definedName name="grggwero" localSheetId="8" hidden="1">{"via1",#N/A,TRUE,"general";"via2",#N/A,TRUE,"general";"via3",#N/A,TRUE,"general"}</definedName>
    <definedName name="grggwero" localSheetId="23" hidden="1">{"via1",#N/A,TRUE,"general";"via2",#N/A,TRUE,"general";"via3",#N/A,TRUE,"general"}</definedName>
    <definedName name="grggwero" hidden="1">{"via1",#N/A,TRUE,"general";"via2",#N/A,TRUE,"general";"via3",#N/A,TRUE,"general"}</definedName>
    <definedName name="grtyerh" localSheetId="8" hidden="1">{"TAB1",#N/A,TRUE,"GENERAL";"TAB2",#N/A,TRUE,"GENERAL";"TAB3",#N/A,TRUE,"GENERAL";"TAB4",#N/A,TRUE,"GENERAL";"TAB5",#N/A,TRUE,"GENERAL"}</definedName>
    <definedName name="grtyerh" localSheetId="23" hidden="1">{"TAB1",#N/A,TRUE,"GENERAL";"TAB2",#N/A,TRUE,"GENERAL";"TAB3",#N/A,TRUE,"GENERAL";"TAB4",#N/A,TRUE,"GENERAL";"TAB5",#N/A,TRUE,"GENERAL"}</definedName>
    <definedName name="grtyerh" hidden="1">{"TAB1",#N/A,TRUE,"GENERAL";"TAB2",#N/A,TRUE,"GENERAL";"TAB3",#N/A,TRUE,"GENERAL";"TAB4",#N/A,TRUE,"GENERAL";"TAB5",#N/A,TRUE,"GENERAL"}</definedName>
    <definedName name="GRUPO1" localSheetId="8">#REF!</definedName>
    <definedName name="GRUPO1" localSheetId="23">#REF!</definedName>
    <definedName name="GRUPO1" localSheetId="0">#REF!</definedName>
    <definedName name="GRUPO1">#REF!</definedName>
    <definedName name="GRUPO123" localSheetId="8">#REF!</definedName>
    <definedName name="GRUPO123" localSheetId="23">#REF!</definedName>
    <definedName name="GRUPO123" localSheetId="0">#REF!</definedName>
    <definedName name="GRUPO123">#REF!</definedName>
    <definedName name="GRUPO2" localSheetId="8">#REF!</definedName>
    <definedName name="GRUPO2" localSheetId="23">#REF!</definedName>
    <definedName name="GRUPO2" localSheetId="0">#REF!</definedName>
    <definedName name="GRUPO2">#REF!</definedName>
    <definedName name="GSDG" localSheetId="8" hidden="1">{"TAB1",#N/A,TRUE,"GENERAL";"TAB2",#N/A,TRUE,"GENERAL";"TAB3",#N/A,TRUE,"GENERAL";"TAB4",#N/A,TRUE,"GENERAL";"TAB5",#N/A,TRUE,"GENERAL"}</definedName>
    <definedName name="GSDG" localSheetId="23" hidden="1">{"TAB1",#N/A,TRUE,"GENERAL";"TAB2",#N/A,TRUE,"GENERAL";"TAB3",#N/A,TRUE,"GENERAL";"TAB4",#N/A,TRUE,"GENERAL";"TAB5",#N/A,TRUE,"GENERAL"}</definedName>
    <definedName name="GSDG" hidden="1">{"TAB1",#N/A,TRUE,"GENERAL";"TAB2",#N/A,TRUE,"GENERAL";"TAB3",#N/A,TRUE,"GENERAL";"TAB4",#N/A,TRUE,"GENERAL";"TAB5",#N/A,TRUE,"GENERAL"}</definedName>
    <definedName name="gsfsf" localSheetId="8" hidden="1">{"via1",#N/A,TRUE,"general";"via2",#N/A,TRUE,"general";"via3",#N/A,TRUE,"general"}</definedName>
    <definedName name="gsfsf" localSheetId="23" hidden="1">{"via1",#N/A,TRUE,"general";"via2",#N/A,TRUE,"general";"via3",#N/A,TRUE,"general"}</definedName>
    <definedName name="gsfsf" hidden="1">{"via1",#N/A,TRUE,"general";"via2",#N/A,TRUE,"general";"via3",#N/A,TRUE,"general"}</definedName>
    <definedName name="gtgt" localSheetId="8" hidden="1">{"via1",#N/A,TRUE,"general";"via2",#N/A,TRUE,"general";"via3",#N/A,TRUE,"general"}</definedName>
    <definedName name="gtgt" localSheetId="23" hidden="1">{"via1",#N/A,TRUE,"general";"via2",#N/A,TRUE,"general";"via3",#N/A,TRUE,"general"}</definedName>
    <definedName name="gtgt" hidden="1">{"via1",#N/A,TRUE,"general";"via2",#N/A,TRUE,"general";"via3",#N/A,TRUE,"general"}</definedName>
    <definedName name="gtgtg" localSheetId="8" hidden="1">{"via1",#N/A,TRUE,"general";"via2",#N/A,TRUE,"general";"via3",#N/A,TRUE,"general"}</definedName>
    <definedName name="gtgtg" localSheetId="23" hidden="1">{"via1",#N/A,TRUE,"general";"via2",#N/A,TRUE,"general";"via3",#N/A,TRUE,"general"}</definedName>
    <definedName name="gtgtg" hidden="1">{"via1",#N/A,TRUE,"general";"via2",#N/A,TRUE,"general";"via3",#N/A,TRUE,"general"}</definedName>
    <definedName name="gtgtgff" localSheetId="8" hidden="1">{"via1",#N/A,TRUE,"general";"via2",#N/A,TRUE,"general";"via3",#N/A,TRUE,"general"}</definedName>
    <definedName name="gtgtgff" localSheetId="23" hidden="1">{"via1",#N/A,TRUE,"general";"via2",#N/A,TRUE,"general";"via3",#N/A,TRUE,"general"}</definedName>
    <definedName name="gtgtgff" hidden="1">{"via1",#N/A,TRUE,"general";"via2",#N/A,TRUE,"general";"via3",#N/A,TRUE,"general"}</definedName>
    <definedName name="gtgtgyh" localSheetId="8" hidden="1">{"TAB1",#N/A,TRUE,"GENERAL";"TAB2",#N/A,TRUE,"GENERAL";"TAB3",#N/A,TRUE,"GENERAL";"TAB4",#N/A,TRUE,"GENERAL";"TAB5",#N/A,TRUE,"GENERAL"}</definedName>
    <definedName name="gtgtgyh" localSheetId="23" hidden="1">{"TAB1",#N/A,TRUE,"GENERAL";"TAB2",#N/A,TRUE,"GENERAL";"TAB3",#N/A,TRUE,"GENERAL";"TAB4",#N/A,TRUE,"GENERAL";"TAB5",#N/A,TRUE,"GENERAL"}</definedName>
    <definedName name="gtgtgyh" hidden="1">{"TAB1",#N/A,TRUE,"GENERAL";"TAB2",#N/A,TRUE,"GENERAL";"TAB3",#N/A,TRUE,"GENERAL";"TAB4",#N/A,TRUE,"GENERAL";"TAB5",#N/A,TRUE,"GENERAL"}</definedName>
    <definedName name="gtgth" localSheetId="8" hidden="1">{"TAB1",#N/A,TRUE,"GENERAL";"TAB2",#N/A,TRUE,"GENERAL";"TAB3",#N/A,TRUE,"GENERAL";"TAB4",#N/A,TRUE,"GENERAL";"TAB5",#N/A,TRUE,"GENERAL"}</definedName>
    <definedName name="gtgth" localSheetId="23" hidden="1">{"TAB1",#N/A,TRUE,"GENERAL";"TAB2",#N/A,TRUE,"GENERAL";"TAB3",#N/A,TRUE,"GENERAL";"TAB4",#N/A,TRUE,"GENERAL";"TAB5",#N/A,TRUE,"GENERAL"}</definedName>
    <definedName name="gtgth" hidden="1">{"TAB1",#N/A,TRUE,"GENERAL";"TAB2",#N/A,TRUE,"GENERAL";"TAB3",#N/A,TRUE,"GENERAL";"TAB4",#N/A,TRUE,"GENERAL";"TAB5",#N/A,TRUE,"GENERAL"}</definedName>
    <definedName name="h">[29]perfil!$AG$10:$AG$111</definedName>
    <definedName name="h9h" localSheetId="8" hidden="1">{"via1",#N/A,TRUE,"general";"via2",#N/A,TRUE,"general";"via3",#N/A,TRUE,"general"}</definedName>
    <definedName name="h9h" localSheetId="23" hidden="1">{"via1",#N/A,TRUE,"general";"via2",#N/A,TRUE,"general";"via3",#N/A,TRUE,"general"}</definedName>
    <definedName name="h9h" hidden="1">{"via1",#N/A,TRUE,"general";"via2",#N/A,TRUE,"general";"via3",#N/A,TRUE,"general"}</definedName>
    <definedName name="hab___viv">[29]Sanitario!$AC$6:$AD$6</definedName>
    <definedName name="hbfdhrw" localSheetId="8" hidden="1">{"TAB1",#N/A,TRUE,"GENERAL";"TAB2",#N/A,TRUE,"GENERAL";"TAB3",#N/A,TRUE,"GENERAL";"TAB4",#N/A,TRUE,"GENERAL";"TAB5",#N/A,TRUE,"GENERAL"}</definedName>
    <definedName name="hbfdhrw" localSheetId="23" hidden="1">{"TAB1",#N/A,TRUE,"GENERAL";"TAB2",#N/A,TRUE,"GENERAL";"TAB3",#N/A,TRUE,"GENERAL";"TAB4",#N/A,TRUE,"GENERAL";"TAB5",#N/A,TRUE,"GENERAL"}</definedName>
    <definedName name="hbfdhrw" hidden="1">{"TAB1",#N/A,TRUE,"GENERAL";"TAB2",#N/A,TRUE,"GENERAL";"TAB3",#N/A,TRUE,"GENERAL";"TAB4",#N/A,TRUE,"GENERAL";"TAB5",#N/A,TRUE,"GENERAL"}</definedName>
    <definedName name="hdfh" localSheetId="8" hidden="1">{"via1",#N/A,TRUE,"general";"via2",#N/A,TRUE,"general";"via3",#N/A,TRUE,"general"}</definedName>
    <definedName name="hdfh" localSheetId="23" hidden="1">{"via1",#N/A,TRUE,"general";"via2",#N/A,TRUE,"general";"via3",#N/A,TRUE,"general"}</definedName>
    <definedName name="hdfh" hidden="1">{"via1",#N/A,TRUE,"general";"via2",#N/A,TRUE,"general";"via3",#N/A,TRUE,"general"}</definedName>
    <definedName name="hdfh4" localSheetId="8" hidden="1">{"TAB1",#N/A,TRUE,"GENERAL";"TAB2",#N/A,TRUE,"GENERAL";"TAB3",#N/A,TRUE,"GENERAL";"TAB4",#N/A,TRUE,"GENERAL";"TAB5",#N/A,TRUE,"GENERAL"}</definedName>
    <definedName name="hdfh4" localSheetId="23" hidden="1">{"TAB1",#N/A,TRUE,"GENERAL";"TAB2",#N/A,TRUE,"GENERAL";"TAB3",#N/A,TRUE,"GENERAL";"TAB4",#N/A,TRUE,"GENERAL";"TAB5",#N/A,TRUE,"GENERAL"}</definedName>
    <definedName name="hdfh4"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23" hidden="1">{"TAB1",#N/A,TRUE,"GENERAL";"TAB2",#N/A,TRUE,"GENERAL";"TAB3",#N/A,TRUE,"GENERAL";"TAB4",#N/A,TRUE,"GENERAL";"TAB5",#N/A,TRUE,"GENERAL"}</definedName>
    <definedName name="hdfhwq" hidden="1">{"TAB1",#N/A,TRUE,"GENERAL";"TAB2",#N/A,TRUE,"GENERAL";"TAB3",#N/A,TRUE,"GENERAL";"TAB4",#N/A,TRUE,"GENERAL";"TAB5",#N/A,TRUE,"GENERAL"}</definedName>
    <definedName name="hdgh" localSheetId="8" hidden="1">{"via1",#N/A,TRUE,"general";"via2",#N/A,TRUE,"general";"via3",#N/A,TRUE,"general"}</definedName>
    <definedName name="hdgh" localSheetId="23" hidden="1">{"via1",#N/A,TRUE,"general";"via2",#N/A,TRUE,"general";"via3",#N/A,TRUE,"general"}</definedName>
    <definedName name="hdgh" hidden="1">{"via1",#N/A,TRUE,"general";"via2",#N/A,TRUE,"general";"via3",#N/A,TRUE,"general"}</definedName>
    <definedName name="hdhf" localSheetId="8" hidden="1">{"TAB1",#N/A,TRUE,"GENERAL";"TAB2",#N/A,TRUE,"GENERAL";"TAB3",#N/A,TRUE,"GENERAL";"TAB4",#N/A,TRUE,"GENERAL";"TAB5",#N/A,TRUE,"GENERAL"}</definedName>
    <definedName name="hdhf" localSheetId="23" hidden="1">{"TAB1",#N/A,TRUE,"GENERAL";"TAB2",#N/A,TRUE,"GENERAL";"TAB3",#N/A,TRUE,"GENERAL";"TAB4",#N/A,TRUE,"GENERAL";"TAB5",#N/A,TRUE,"GENERAL"}</definedName>
    <definedName name="hdhf" hidden="1">{"TAB1",#N/A,TRUE,"GENERAL";"TAB2",#N/A,TRUE,"GENERAL";"TAB3",#N/A,TRUE,"GENERAL";"TAB4",#N/A,TRUE,"GENERAL";"TAB5",#N/A,TRUE,"GENERAL"}</definedName>
    <definedName name="Header_Row" localSheetId="8">ROW(#REF!)</definedName>
    <definedName name="Header_Row" localSheetId="0">ROW(#REF!)</definedName>
    <definedName name="Header_Row">ROW(#REF!)</definedName>
    <definedName name="hfgh" localSheetId="8" hidden="1">{"via1",#N/A,TRUE,"general";"via2",#N/A,TRUE,"general";"via3",#N/A,TRUE,"general"}</definedName>
    <definedName name="hfgh" localSheetId="23" hidden="1">{"via1",#N/A,TRUE,"general";"via2",#N/A,TRUE,"general";"via3",#N/A,TRUE,"general"}</definedName>
    <definedName name="hfgh" hidden="1">{"via1",#N/A,TRUE,"general";"via2",#N/A,TRUE,"general";"via3",#N/A,TRUE,"general"}</definedName>
    <definedName name="hfh" localSheetId="8" hidden="1">{"TAB1",#N/A,TRUE,"GENERAL";"TAB2",#N/A,TRUE,"GENERAL";"TAB3",#N/A,TRUE,"GENERAL";"TAB4",#N/A,TRUE,"GENERAL";"TAB5",#N/A,TRUE,"GENERAL"}</definedName>
    <definedName name="hfh" localSheetId="23" hidden="1">{"TAB1",#N/A,TRUE,"GENERAL";"TAB2",#N/A,TRUE,"GENERAL";"TAB3",#N/A,TRUE,"GENERAL";"TAB4",#N/A,TRUE,"GENERAL";"TAB5",#N/A,TRUE,"GENERAL"}</definedName>
    <definedName name="hfh" hidden="1">{"TAB1",#N/A,TRUE,"GENERAL";"TAB2",#N/A,TRUE,"GENERAL";"TAB3",#N/A,TRUE,"GENERAL";"TAB4",#N/A,TRUE,"GENERAL";"TAB5",#N/A,TRUE,"GENERAL"}</definedName>
    <definedName name="hfhg" localSheetId="8" hidden="1">{"TAB1",#N/A,TRUE,"GENERAL";"TAB2",#N/A,TRUE,"GENERAL";"TAB3",#N/A,TRUE,"GENERAL";"TAB4",#N/A,TRUE,"GENERAL";"TAB5",#N/A,TRUE,"GENERAL"}</definedName>
    <definedName name="hfhg" localSheetId="23" hidden="1">{"TAB1",#N/A,TRUE,"GENERAL";"TAB2",#N/A,TRUE,"GENERAL";"TAB3",#N/A,TRUE,"GENERAL";"TAB4",#N/A,TRUE,"GENERAL";"TAB5",#N/A,TRUE,"GENERAL"}</definedName>
    <definedName name="hfhg" hidden="1">{"TAB1",#N/A,TRUE,"GENERAL";"TAB2",#N/A,TRUE,"GENERAL";"TAB3",#N/A,TRUE,"GENERAL";"TAB4",#N/A,TRUE,"GENERAL";"TAB5",#N/A,TRUE,"GENERAL"}</definedName>
    <definedName name="hfthr" localSheetId="8" hidden="1">{"via1",#N/A,TRUE,"general";"via2",#N/A,TRUE,"general";"via3",#N/A,TRUE,"general"}</definedName>
    <definedName name="hfthr" localSheetId="23" hidden="1">{"via1",#N/A,TRUE,"general";"via2",#N/A,TRUE,"general";"via3",#N/A,TRUE,"general"}</definedName>
    <definedName name="hfthr" hidden="1">{"via1",#N/A,TRUE,"general";"via2",#N/A,TRUE,"general";"via3",#N/A,TRUE,"general"}</definedName>
    <definedName name="hg" localSheetId="8" hidden="1">{"via1",#N/A,TRUE,"general";"via2",#N/A,TRUE,"general";"via3",#N/A,TRUE,"general"}</definedName>
    <definedName name="hg" localSheetId="23" hidden="1">{"via1",#N/A,TRUE,"general";"via2",#N/A,TRUE,"general";"via3",#N/A,TRUE,"general"}</definedName>
    <definedName name="hg" hidden="1">{"via1",#N/A,TRUE,"general";"via2",#N/A,TRUE,"general";"via3",#N/A,TRUE,"general"}</definedName>
    <definedName name="HGFH" localSheetId="8" hidden="1">{"via1",#N/A,TRUE,"general";"via2",#N/A,TRUE,"general";"via3",#N/A,TRUE,"general"}</definedName>
    <definedName name="HGFH" localSheetId="23" hidden="1">{"via1",#N/A,TRUE,"general";"via2",#N/A,TRUE,"general";"via3",#N/A,TRUE,"general"}</definedName>
    <definedName name="HGFH" hidden="1">{"via1",#N/A,TRUE,"general";"via2",#N/A,TRUE,"general";"via3",#N/A,TRUE,"general"}</definedName>
    <definedName name="hgfhty" localSheetId="8" hidden="1">{"via1",#N/A,TRUE,"general";"via2",#N/A,TRUE,"general";"via3",#N/A,TRUE,"general"}</definedName>
    <definedName name="hgfhty" localSheetId="23" hidden="1">{"via1",#N/A,TRUE,"general";"via2",#N/A,TRUE,"general";"via3",#N/A,TRUE,"general"}</definedName>
    <definedName name="hgfhty" hidden="1">{"via1",#N/A,TRUE,"general";"via2",#N/A,TRUE,"general";"via3",#N/A,TRUE,"general"}</definedName>
    <definedName name="HGHFH7" localSheetId="8" hidden="1">{"TAB1",#N/A,TRUE,"GENERAL";"TAB2",#N/A,TRUE,"GENERAL";"TAB3",#N/A,TRUE,"GENERAL";"TAB4",#N/A,TRUE,"GENERAL";"TAB5",#N/A,TRUE,"GENERAL"}</definedName>
    <definedName name="HGHFH7" localSheetId="23" hidden="1">{"TAB1",#N/A,TRUE,"GENERAL";"TAB2",#N/A,TRUE,"GENERAL";"TAB3",#N/A,TRUE,"GENERAL";"TAB4",#N/A,TRUE,"GENERAL";"TAB5",#N/A,TRUE,"GENERAL"}</definedName>
    <definedName name="HGHFH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23" hidden="1">{"TAB1",#N/A,TRUE,"GENERAL";"TAB2",#N/A,TRUE,"GENERAL";"TAB3",#N/A,TRUE,"GENERAL";"TAB4",#N/A,TRUE,"GENERAL";"TAB5",#N/A,TRUE,"GENERAL"}</definedName>
    <definedName name="hghhj" hidden="1">{"TAB1",#N/A,TRUE,"GENERAL";"TAB2",#N/A,TRUE,"GENERAL";"TAB3",#N/A,TRUE,"GENERAL";"TAB4",#N/A,TRUE,"GENERAL";"TAB5",#N/A,TRUE,"GENERAL"}</definedName>
    <definedName name="hghydj" localSheetId="8" hidden="1">{"via1",#N/A,TRUE,"general";"via2",#N/A,TRUE,"general";"via3",#N/A,TRUE,"general"}</definedName>
    <definedName name="hghydj" localSheetId="23" hidden="1">{"via1",#N/A,TRUE,"general";"via2",#N/A,TRUE,"general";"via3",#N/A,TRUE,"general"}</definedName>
    <definedName name="hghydj" hidden="1">{"via1",#N/A,TRUE,"general";"via2",#N/A,TRUE,"general";"via3",#N/A,TRUE,"general"}</definedName>
    <definedName name="hgjfjw" localSheetId="8" hidden="1">{"via1",#N/A,TRUE,"general";"via2",#N/A,TRUE,"general";"via3",#N/A,TRUE,"general"}</definedName>
    <definedName name="hgjfjw" localSheetId="23" hidden="1">{"via1",#N/A,TRUE,"general";"via2",#N/A,TRUE,"general";"via3",#N/A,TRUE,"general"}</definedName>
    <definedName name="hgjfjw" hidden="1">{"via1",#N/A,TRUE,"general";"via2",#N/A,TRUE,"general";"via3",#N/A,TRUE,"general"}</definedName>
    <definedName name="HGJG" localSheetId="8" hidden="1">{"TAB1",#N/A,TRUE,"GENERAL";"TAB2",#N/A,TRUE,"GENERAL";"TAB3",#N/A,TRUE,"GENERAL";"TAB4",#N/A,TRUE,"GENERAL";"TAB5",#N/A,TRUE,"GENERAL"}</definedName>
    <definedName name="HGJG" localSheetId="23" hidden="1">{"TAB1",#N/A,TRUE,"GENERAL";"TAB2",#N/A,TRUE,"GENERAL";"TAB3",#N/A,TRUE,"GENERAL";"TAB4",#N/A,TRUE,"GENERAL";"TAB5",#N/A,TRUE,"GENERAL"}</definedName>
    <definedName name="HGJG" hidden="1">{"TAB1",#N/A,TRUE,"GENERAL";"TAB2",#N/A,TRUE,"GENERAL";"TAB3",#N/A,TRUE,"GENERAL";"TAB4",#N/A,TRUE,"GENERAL";"TAB5",#N/A,TRUE,"GENERAL"}</definedName>
    <definedName name="hhh" localSheetId="8" hidden="1">{"TAB1",#N/A,TRUE,"GENERAL";"TAB2",#N/A,TRUE,"GENERAL";"TAB3",#N/A,TRUE,"GENERAL";"TAB4",#N/A,TRUE,"GENERAL";"TAB5",#N/A,TRUE,"GENERAL"}</definedName>
    <definedName name="hhh" localSheetId="23" hidden="1">{"TAB1",#N/A,TRUE,"GENERAL";"TAB2",#N/A,TRUE,"GENERAL";"TAB3",#N/A,TRUE,"GENERAL";"TAB4",#N/A,TRUE,"GENERAL";"TAB5",#N/A,TRUE,"GENERAL"}</definedName>
    <definedName name="hhh" hidden="1">{"TAB1",#N/A,TRUE,"GENERAL";"TAB2",#N/A,TRUE,"GENERAL";"TAB3",#N/A,TRUE,"GENERAL";"TAB4",#N/A,TRUE,"GENERAL";"TAB5",#N/A,TRUE,"GENERAL"}</definedName>
    <definedName name="hhhhhh" localSheetId="8" hidden="1">{"via1",#N/A,TRUE,"general";"via2",#N/A,TRUE,"general";"via3",#N/A,TRUE,"general"}</definedName>
    <definedName name="hhhhhh" localSheetId="23" hidden="1">{"via1",#N/A,TRUE,"general";"via2",#N/A,TRUE,"general";"via3",#N/A,TRUE,"general"}</definedName>
    <definedName name="hhhhhh" hidden="1">{"via1",#N/A,TRUE,"general";"via2",#N/A,TRUE,"general";"via3",#N/A,TRUE,"general"}</definedName>
    <definedName name="hhhhhho" localSheetId="8" hidden="1">{"TAB1",#N/A,TRUE,"GENERAL";"TAB2",#N/A,TRUE,"GENERAL";"TAB3",#N/A,TRUE,"GENERAL";"TAB4",#N/A,TRUE,"GENERAL";"TAB5",#N/A,TRUE,"GENERAL"}</definedName>
    <definedName name="hhhhhho" localSheetId="23" hidden="1">{"TAB1",#N/A,TRUE,"GENERAL";"TAB2",#N/A,TRUE,"GENERAL";"TAB3",#N/A,TRUE,"GENERAL";"TAB4",#N/A,TRUE,"GENERAL";"TAB5",#N/A,TRUE,"GENERAL"}</definedName>
    <definedName name="hhhhhho"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23" hidden="1">{"TAB1",#N/A,TRUE,"GENERAL";"TAB2",#N/A,TRUE,"GENERAL";"TAB3",#N/A,TRUE,"GENERAL";"TAB4",#N/A,TRUE,"GENERAL";"TAB5",#N/A,TRUE,"GENERAL"}</definedName>
    <definedName name="hhhhhpy" hidden="1">{"TAB1",#N/A,TRUE,"GENERAL";"TAB2",#N/A,TRUE,"GENERAL";"TAB3",#N/A,TRUE,"GENERAL";"TAB4",#N/A,TRUE,"GENERAL";"TAB5",#N/A,TRUE,"GENERAL"}</definedName>
    <definedName name="hhhhth" localSheetId="8" hidden="1">{"via1",#N/A,TRUE,"general";"via2",#N/A,TRUE,"general";"via3",#N/A,TRUE,"general"}</definedName>
    <definedName name="hhhhth" localSheetId="23" hidden="1">{"via1",#N/A,TRUE,"general";"via2",#N/A,TRUE,"general";"via3",#N/A,TRUE,"general"}</definedName>
    <definedName name="hhhhth" hidden="1">{"via1",#N/A,TRUE,"general";"via2",#N/A,TRUE,"general";"via3",#N/A,TRUE,"general"}</definedName>
    <definedName name="hhhyhyh" localSheetId="8" hidden="1">{"TAB1",#N/A,TRUE,"GENERAL";"TAB2",#N/A,TRUE,"GENERAL";"TAB3",#N/A,TRUE,"GENERAL";"TAB4",#N/A,TRUE,"GENERAL";"TAB5",#N/A,TRUE,"GENERAL"}</definedName>
    <definedName name="hhhyhyh" localSheetId="23" hidden="1">{"TAB1",#N/A,TRUE,"GENERAL";"TAB2",#N/A,TRUE,"GENERAL";"TAB3",#N/A,TRUE,"GENERAL";"TAB4",#N/A,TRUE,"GENERAL";"TAB5",#N/A,TRUE,"GENERAL"}</definedName>
    <definedName name="hhhyhyh" hidden="1">{"TAB1",#N/A,TRUE,"GENERAL";"TAB2",#N/A,TRUE,"GENERAL";"TAB3",#N/A,TRUE,"GENERAL";"TAB4",#N/A,TRUE,"GENERAL";"TAB5",#N/A,TRUE,"GENERAL"}</definedName>
    <definedName name="hhtrhreh" localSheetId="8" hidden="1">{"via1",#N/A,TRUE,"general";"via2",#N/A,TRUE,"general";"via3",#N/A,TRUE,"general"}</definedName>
    <definedName name="hhtrhreh" localSheetId="23" hidden="1">{"via1",#N/A,TRUE,"general";"via2",#N/A,TRUE,"general";"via3",#N/A,TRUE,"general"}</definedName>
    <definedName name="hhtrhreh" hidden="1">{"via1",#N/A,TRUE,"general";"via2",#N/A,TRUE,"general";"via3",#N/A,TRUE,"general"}</definedName>
    <definedName name="hjfg" localSheetId="8" hidden="1">{"via1",#N/A,TRUE,"general";"via2",#N/A,TRUE,"general";"via3",#N/A,TRUE,"general"}</definedName>
    <definedName name="hjfg" localSheetId="23" hidden="1">{"via1",#N/A,TRUE,"general";"via2",#N/A,TRUE,"general";"via3",#N/A,TRUE,"general"}</definedName>
    <definedName name="hjfg" hidden="1">{"via1",#N/A,TRUE,"general";"via2",#N/A,TRUE,"general";"via3",#N/A,TRUE,"general"}</definedName>
    <definedName name="hjgh" localSheetId="8" hidden="1">{"TAB1",#N/A,TRUE,"GENERAL";"TAB2",#N/A,TRUE,"GENERAL";"TAB3",#N/A,TRUE,"GENERAL";"TAB4",#N/A,TRUE,"GENERAL";"TAB5",#N/A,TRUE,"GENERAL"}</definedName>
    <definedName name="hjgh" localSheetId="23" hidden="1">{"TAB1",#N/A,TRUE,"GENERAL";"TAB2",#N/A,TRUE,"GENERAL";"TAB3",#N/A,TRUE,"GENERAL";"TAB4",#N/A,TRUE,"GENERAL";"TAB5",#N/A,TRUE,"GENERAL"}</definedName>
    <definedName name="hjgh" hidden="1">{"TAB1",#N/A,TRUE,"GENERAL";"TAB2",#N/A,TRUE,"GENERAL";"TAB3",#N/A,TRUE,"GENERAL";"TAB4",#N/A,TRUE,"GENERAL";"TAB5",#N/A,TRUE,"GENERAL"}</definedName>
    <definedName name="hjghj" localSheetId="8" hidden="1">{"TAB1",#N/A,TRUE,"GENERAL";"TAB2",#N/A,TRUE,"GENERAL";"TAB3",#N/A,TRUE,"GENERAL";"TAB4",#N/A,TRUE,"GENERAL";"TAB5",#N/A,TRUE,"GENERAL"}</definedName>
    <definedName name="hjghj" localSheetId="23" hidden="1">{"TAB1",#N/A,TRUE,"GENERAL";"TAB2",#N/A,TRUE,"GENERAL";"TAB3",#N/A,TRUE,"GENERAL";"TAB4",#N/A,TRUE,"GENERAL";"TAB5",#N/A,TRUE,"GENERAL"}</definedName>
    <definedName name="hjghj"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23" hidden="1">{"TAB1",#N/A,TRUE,"GENERAL";"TAB2",#N/A,TRUE,"GENERAL";"TAB3",#N/A,TRUE,"GENERAL";"TAB4",#N/A,TRUE,"GENERAL";"TAB5",#N/A,TRUE,"GENERAL"}</definedName>
    <definedName name="hjhjhg" hidden="1">{"TAB1",#N/A,TRUE,"GENERAL";"TAB2",#N/A,TRUE,"GENERAL";"TAB3",#N/A,TRUE,"GENERAL";"TAB4",#N/A,TRUE,"GENERAL";"TAB5",#N/A,TRUE,"GENERAL"}</definedName>
    <definedName name="HJKH" localSheetId="8" hidden="1">{"via1",#N/A,TRUE,"general";"via2",#N/A,TRUE,"general";"via3",#N/A,TRUE,"general"}</definedName>
    <definedName name="HJKH" localSheetId="23" hidden="1">{"via1",#N/A,TRUE,"general";"via2",#N/A,TRUE,"general";"via3",#N/A,TRUE,"general"}</definedName>
    <definedName name="HJKH" hidden="1">{"via1",#N/A,TRUE,"general";"via2",#N/A,TRUE,"general";"via3",#N/A,TRUE,"general"}</definedName>
    <definedName name="hjkjk" localSheetId="8" hidden="1">{"via1",#N/A,TRUE,"general";"via2",#N/A,TRUE,"general";"via3",#N/A,TRUE,"general"}</definedName>
    <definedName name="hjkjk" localSheetId="23" hidden="1">{"via1",#N/A,TRUE,"general";"via2",#N/A,TRUE,"general";"via3",#N/A,TRUE,"general"}</definedName>
    <definedName name="hjkjk" hidden="1">{"via1",#N/A,TRUE,"general";"via2",#N/A,TRUE,"general";"via3",#N/A,TRUE,"general"}</definedName>
    <definedName name="hn" localSheetId="8" hidden="1">{"TAB1",#N/A,TRUE,"GENERAL";"TAB2",#N/A,TRUE,"GENERAL";"TAB3",#N/A,TRUE,"GENERAL";"TAB4",#N/A,TRUE,"GENERAL";"TAB5",#N/A,TRUE,"GENERAL"}</definedName>
    <definedName name="hn" localSheetId="23" hidden="1">{"TAB1",#N/A,TRUE,"GENERAL";"TAB2",#N/A,TRUE,"GENERAL";"TAB3",#N/A,TRUE,"GENERAL";"TAB4",#N/A,TRUE,"GENERAL";"TAB5",#N/A,TRUE,"GENERAL"}</definedName>
    <definedName name="hn" hidden="1">{"TAB1",#N/A,TRUE,"GENERAL";"TAB2",#N/A,TRUE,"GENERAL";"TAB3",#N/A,TRUE,"GENERAL";"TAB4",#N/A,TRUE,"GENERAL";"TAB5",#N/A,TRUE,"GENERAL"}</definedName>
    <definedName name="HOJA1" localSheetId="8">#REF!</definedName>
    <definedName name="HOJA1" localSheetId="23">#REF!</definedName>
    <definedName name="HOJA1" localSheetId="0">#REF!</definedName>
    <definedName name="HOJA1">#REF!</definedName>
    <definedName name="hreer" localSheetId="8" hidden="1">{"TAB1",#N/A,TRUE,"GENERAL";"TAB2",#N/A,TRUE,"GENERAL";"TAB3",#N/A,TRUE,"GENERAL";"TAB4",#N/A,TRUE,"GENERAL";"TAB5",#N/A,TRUE,"GENERAL"}</definedName>
    <definedName name="hreer" localSheetId="23" hidden="1">{"TAB1",#N/A,TRUE,"GENERAL";"TAB2",#N/A,TRUE,"GENERAL";"TAB3",#N/A,TRUE,"GENERAL";"TAB4",#N/A,TRUE,"GENERAL";"TAB5",#N/A,TRUE,"GENERAL"}</definedName>
    <definedName name="hreer" hidden="1">{"TAB1",#N/A,TRUE,"GENERAL";"TAB2",#N/A,TRUE,"GENERAL";"TAB3",#N/A,TRUE,"GENERAL";"TAB4",#N/A,TRUE,"GENERAL";"TAB5",#N/A,TRUE,"GENERAL"}</definedName>
    <definedName name="hrhth" localSheetId="8" hidden="1">{"TAB1",#N/A,TRUE,"GENERAL";"TAB2",#N/A,TRUE,"GENERAL";"TAB3",#N/A,TRUE,"GENERAL";"TAB4",#N/A,TRUE,"GENERAL";"TAB5",#N/A,TRUE,"GENERAL"}</definedName>
    <definedName name="hrhth" localSheetId="23" hidden="1">{"TAB1",#N/A,TRUE,"GENERAL";"TAB2",#N/A,TRUE,"GENERAL";"TAB3",#N/A,TRUE,"GENERAL";"TAB4",#N/A,TRUE,"GENERAL";"TAB5",#N/A,TRUE,"GENERAL"}</definedName>
    <definedName name="hrhth"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23" hidden="1">{"TAB1",#N/A,TRUE,"GENERAL";"TAB2",#N/A,TRUE,"GENERAL";"TAB3",#N/A,TRUE,"GENERAL";"TAB4",#N/A,TRUE,"GENERAL";"TAB5",#N/A,TRUE,"GENERAL"}</definedName>
    <definedName name="hrthtrh" hidden="1">{"TAB1",#N/A,TRUE,"GENERAL";"TAB2",#N/A,TRUE,"GENERAL";"TAB3",#N/A,TRUE,"GENERAL";"TAB4",#N/A,TRUE,"GENERAL";"TAB5",#N/A,TRUE,"GENERAL"}</definedName>
    <definedName name="hsfg" localSheetId="8" hidden="1">{"via1",#N/A,TRUE,"general";"via2",#N/A,TRUE,"general";"via3",#N/A,TRUE,"general"}</definedName>
    <definedName name="hsfg" localSheetId="23" hidden="1">{"via1",#N/A,TRUE,"general";"via2",#N/A,TRUE,"general";"via3",#N/A,TRUE,"general"}</definedName>
    <definedName name="hsfg" hidden="1">{"via1",#N/A,TRUE,"general";"via2",#N/A,TRUE,"general";"via3",#N/A,TRUE,"general"}</definedName>
    <definedName name="hthdrf" localSheetId="8" hidden="1">{"TAB1",#N/A,TRUE,"GENERAL";"TAB2",#N/A,TRUE,"GENERAL";"TAB3",#N/A,TRUE,"GENERAL";"TAB4",#N/A,TRUE,"GENERAL";"TAB5",#N/A,TRUE,"GENERAL"}</definedName>
    <definedName name="hthdrf" localSheetId="23" hidden="1">{"TAB1",#N/A,TRUE,"GENERAL";"TAB2",#N/A,TRUE,"GENERAL";"TAB3",#N/A,TRUE,"GENERAL";"TAB4",#N/A,TRUE,"GENERAL";"TAB5",#N/A,TRUE,"GENERAL"}</definedName>
    <definedName name="hthdrf" hidden="1">{"TAB1",#N/A,TRUE,"GENERAL";"TAB2",#N/A,TRUE,"GENERAL";"TAB3",#N/A,TRUE,"GENERAL";"TAB4",#N/A,TRUE,"GENERAL";"TAB5",#N/A,TRUE,"GENERAL"}</definedName>
    <definedName name="htryrt7" localSheetId="8" hidden="1">{"via1",#N/A,TRUE,"general";"via2",#N/A,TRUE,"general";"via3",#N/A,TRUE,"general"}</definedName>
    <definedName name="htryrt7" localSheetId="23" hidden="1">{"via1",#N/A,TRUE,"general";"via2",#N/A,TRUE,"general";"via3",#N/A,TRUE,"general"}</definedName>
    <definedName name="htryrt7" hidden="1">{"via1",#N/A,TRUE,"general";"via2",#N/A,TRUE,"general";"via3",#N/A,TRUE,"general"}</definedName>
    <definedName name="HU" localSheetId="8">#REF!</definedName>
    <definedName name="HU" localSheetId="23">#REF!</definedName>
    <definedName name="HU" localSheetId="0">#REF!</definedName>
    <definedName name="HU">#REF!</definedName>
    <definedName name="hyhjop" localSheetId="8" hidden="1">{"TAB1",#N/A,TRUE,"GENERAL";"TAB2",#N/A,TRUE,"GENERAL";"TAB3",#N/A,TRUE,"GENERAL";"TAB4",#N/A,TRUE,"GENERAL";"TAB5",#N/A,TRUE,"GENERAL"}</definedName>
    <definedName name="hyhjop" localSheetId="23" hidden="1">{"TAB1",#N/A,TRUE,"GENERAL";"TAB2",#N/A,TRUE,"GENERAL";"TAB3",#N/A,TRUE,"GENERAL";"TAB4",#N/A,TRUE,"GENERAL";"TAB5",#N/A,TRUE,"GENERAL"}</definedName>
    <definedName name="hyhjop" hidden="1">{"TAB1",#N/A,TRUE,"GENERAL";"TAB2",#N/A,TRUE,"GENERAL";"TAB3",#N/A,TRUE,"GENERAL";"TAB4",#N/A,TRUE,"GENERAL";"TAB5",#N/A,TRUE,"GENERAL"}</definedName>
    <definedName name="hyhyh" localSheetId="8" hidden="1">{"TAB1",#N/A,TRUE,"GENERAL";"TAB2",#N/A,TRUE,"GENERAL";"TAB3",#N/A,TRUE,"GENERAL";"TAB4",#N/A,TRUE,"GENERAL";"TAB5",#N/A,TRUE,"GENERAL"}</definedName>
    <definedName name="hyhyh" localSheetId="23" hidden="1">{"TAB1",#N/A,TRUE,"GENERAL";"TAB2",#N/A,TRUE,"GENERAL";"TAB3",#N/A,TRUE,"GENERAL";"TAB4",#N/A,TRUE,"GENERAL";"TAB5",#N/A,TRUE,"GENERAL"}</definedName>
    <definedName name="hyhyh" hidden="1">{"TAB1",#N/A,TRUE,"GENERAL";"TAB2",#N/A,TRUE,"GENERAL";"TAB3",#N/A,TRUE,"GENERAL";"TAB4",#N/A,TRUE,"GENERAL";"TAB5",#N/A,TRUE,"GENERAL"}</definedName>
    <definedName name="hytirs" localSheetId="8" hidden="1">{"via1",#N/A,TRUE,"general";"via2",#N/A,TRUE,"general";"via3",#N/A,TRUE,"general"}</definedName>
    <definedName name="hytirs" localSheetId="23" hidden="1">{"via1",#N/A,TRUE,"general";"via2",#N/A,TRUE,"general";"via3",#N/A,TRUE,"general"}</definedName>
    <definedName name="hytirs" hidden="1">{"via1",#N/A,TRUE,"general";"via2",#N/A,TRUE,"general";"via3",#N/A,TRUE,"general"}</definedName>
    <definedName name="I" localSheetId="8">#REF!</definedName>
    <definedName name="I" localSheetId="23">#REF!</definedName>
    <definedName name="I" localSheetId="0">#REF!</definedName>
    <definedName name="I">#REF!</definedName>
    <definedName name="i8i" localSheetId="8" hidden="1">{"TAB1",#N/A,TRUE,"GENERAL";"TAB2",#N/A,TRUE,"GENERAL";"TAB3",#N/A,TRUE,"GENERAL";"TAB4",#N/A,TRUE,"GENERAL";"TAB5",#N/A,TRUE,"GENERAL"}</definedName>
    <definedName name="i8i" localSheetId="23" hidden="1">{"TAB1",#N/A,TRUE,"GENERAL";"TAB2",#N/A,TRUE,"GENERAL";"TAB3",#N/A,TRUE,"GENERAL";"TAB4",#N/A,TRUE,"GENERAL";"TAB5",#N/A,TRUE,"GENERAL"}</definedName>
    <definedName name="i8i" hidden="1">{"TAB1",#N/A,TRUE,"GENERAL";"TAB2",#N/A,TRUE,"GENERAL";"TAB3",#N/A,TRUE,"GENERAL";"TAB4",#N/A,TRUE,"GENERAL";"TAB5",#N/A,TRUE,"GENERAL"}</definedName>
    <definedName name="IF" localSheetId="8">'[22]A. P. U.'!#REF!</definedName>
    <definedName name="IF" localSheetId="23">'[22]A. P. U.'!#REF!</definedName>
    <definedName name="IF" localSheetId="0">'[22]A. P. U.'!#REF!</definedName>
    <definedName name="IF">'[22]A. P. U.'!#REF!</definedName>
    <definedName name="ii" localSheetId="8" hidden="1">{"TAB1",#N/A,TRUE,"GENERAL";"TAB2",#N/A,TRUE,"GENERAL";"TAB3",#N/A,TRUE,"GENERAL";"TAB4",#N/A,TRUE,"GENERAL";"TAB5",#N/A,TRUE,"GENERAL"}</definedName>
    <definedName name="ii" localSheetId="23" hidden="1">{"TAB1",#N/A,TRUE,"GENERAL";"TAB2",#N/A,TRUE,"GENERAL";"TAB3",#N/A,TRUE,"GENERAL";"TAB4",#N/A,TRUE,"GENERAL";"TAB5",#N/A,TRUE,"GENERAL"}</definedName>
    <definedName name="ii" hidden="1">{"TAB1",#N/A,TRUE,"GENERAL";"TAB2",#N/A,TRUE,"GENERAL";"TAB3",#N/A,TRUE,"GENERAL";"TAB4",#N/A,TRUE,"GENERAL";"TAB5",#N/A,TRUE,"GENERAL"}</definedName>
    <definedName name="iii" localSheetId="8" hidden="1">{"via1",#N/A,TRUE,"general";"via2",#N/A,TRUE,"general";"via3",#N/A,TRUE,"general"}</definedName>
    <definedName name="iii" localSheetId="23" hidden="1">{"via1",#N/A,TRUE,"general";"via2",#N/A,TRUE,"general";"via3",#N/A,TRUE,"general"}</definedName>
    <definedName name="iii" hidden="1">{"via1",#N/A,TRUE,"general";"via2",#N/A,TRUE,"general";"via3",#N/A,TRUE,"general"}</definedName>
    <definedName name="iiii" localSheetId="8" hidden="1">{"via1",#N/A,TRUE,"general";"via2",#N/A,TRUE,"general";"via3",#N/A,TRUE,"general"}</definedName>
    <definedName name="iiii" localSheetId="23" hidden="1">{"via1",#N/A,TRUE,"general";"via2",#N/A,TRUE,"general";"via3",#N/A,TRUE,"general"}</definedName>
    <definedName name="iiii" hidden="1">{"via1",#N/A,TRUE,"general";"via2",#N/A,TRUE,"general";"via3",#N/A,TRUE,"general"}</definedName>
    <definedName name="iiiiiiik" localSheetId="8" hidden="1">{"via1",#N/A,TRUE,"general";"via2",#N/A,TRUE,"general";"via3",#N/A,TRUE,"general"}</definedName>
    <definedName name="iiiiiiik" localSheetId="23" hidden="1">{"via1",#N/A,TRUE,"general";"via2",#N/A,TRUE,"general";"via3",#N/A,TRUE,"general"}</definedName>
    <definedName name="iiiiiiik" hidden="1">{"via1",#N/A,TRUE,"general";"via2",#N/A,TRUE,"general";"via3",#N/A,TRUE,"general"}</definedName>
    <definedName name="iiiiuh" localSheetId="8" hidden="1">{"TAB1",#N/A,TRUE,"GENERAL";"TAB2",#N/A,TRUE,"GENERAL";"TAB3",#N/A,TRUE,"GENERAL";"TAB4",#N/A,TRUE,"GENERAL";"TAB5",#N/A,TRUE,"GENERAL"}</definedName>
    <definedName name="iiiiuh" localSheetId="23" hidden="1">{"TAB1",#N/A,TRUE,"GENERAL";"TAB2",#N/A,TRUE,"GENERAL";"TAB3",#N/A,TRUE,"GENERAL";"TAB4",#N/A,TRUE,"GENERAL";"TAB5",#N/A,TRUE,"GENERAL"}</definedName>
    <definedName name="iiiiuh"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23" hidden="1">{"TAB1",#N/A,TRUE,"GENERAL";"TAB2",#N/A,TRUE,"GENERAL";"TAB3",#N/A,TRUE,"GENERAL";"TAB4",#N/A,TRUE,"GENERAL";"TAB5",#N/A,TRUE,"GENERAL"}</definedName>
    <definedName name="iktgvfmu" hidden="1">{"TAB1",#N/A,TRUE,"GENERAL";"TAB2",#N/A,TRUE,"GENERAL";"TAB3",#N/A,TRUE,"GENERAL";"TAB4",#N/A,TRUE,"GENERAL";"TAB5",#N/A,TRUE,"GENERAL"}</definedName>
    <definedName name="INDI">[37]Indice!$1:$1048576</definedName>
    <definedName name="INDICE">'[33]INDICE ALFABETICO'!$1:$1048576</definedName>
    <definedName name="inf" localSheetId="8">#REF!</definedName>
    <definedName name="inf" localSheetId="23">#REF!</definedName>
    <definedName name="inf" localSheetId="0">#REF!</definedName>
    <definedName name="inf">#REF!</definedName>
    <definedName name="INFG" localSheetId="8">#REF!</definedName>
    <definedName name="INFG" localSheetId="23">#REF!</definedName>
    <definedName name="INFG" localSheetId="0">#REF!</definedName>
    <definedName name="INFG">#REF!</definedName>
    <definedName name="Inicio">[16]BASES!$E$26</definedName>
    <definedName name="Int" localSheetId="8">#REF!</definedName>
    <definedName name="Int" localSheetId="23">#REF!</definedName>
    <definedName name="Int" localSheetId="0">#REF!</definedName>
    <definedName name="Int">#REF!</definedName>
    <definedName name="Interest_Rate" localSheetId="8">#REF!</definedName>
    <definedName name="Interest_Rate" localSheetId="23">#REF!</definedName>
    <definedName name="Interest_Rate" localSheetId="0">#REF!</definedName>
    <definedName name="Interest_Rate">#REF!</definedName>
    <definedName name="INV" localSheetId="8">#REF!</definedName>
    <definedName name="INV" localSheetId="23">#REF!</definedName>
    <definedName name="INV" localSheetId="0">#REF!</definedName>
    <definedName name="INV">#REF!</definedName>
    <definedName name="INV_11">'[38]PR 1'!$A$2:$N$655</definedName>
    <definedName name="Io" localSheetId="8">#REF!</definedName>
    <definedName name="Io" localSheetId="23">#REF!</definedName>
    <definedName name="Io" localSheetId="0">#REF!</definedName>
    <definedName name="Io">#REF!</definedName>
    <definedName name="io0ioprhyi0i90ryi90" localSheetId="8">#REF!</definedName>
    <definedName name="io0ioprhyi0i90ryi90" localSheetId="23">#REF!</definedName>
    <definedName name="io0ioprhyi0i90ryi90" localSheetId="0">#REF!</definedName>
    <definedName name="io0ioprhyi0i90ryi90">#REF!</definedName>
    <definedName name="ITEM" localSheetId="23">#REF!</definedName>
    <definedName name="ITEM" localSheetId="0">#REF!</definedName>
    <definedName name="ITEM">#REF!</definedName>
    <definedName name="ITEM1" localSheetId="8">#REF!</definedName>
    <definedName name="ITEM1" localSheetId="23">#REF!</definedName>
    <definedName name="ITEM1" localSheetId="0">#REF!</definedName>
    <definedName name="ITEM1">#REF!</definedName>
    <definedName name="ITEM1_133" localSheetId="8">#REF!</definedName>
    <definedName name="ITEM1_133" localSheetId="23">#REF!</definedName>
    <definedName name="ITEM1_133" localSheetId="0">#REF!</definedName>
    <definedName name="ITEM1_133">#REF!</definedName>
    <definedName name="ITEM1_149" localSheetId="8">#REF!</definedName>
    <definedName name="ITEM1_149" localSheetId="23">#REF!</definedName>
    <definedName name="ITEM1_149" localSheetId="0">#REF!</definedName>
    <definedName name="ITEM1_149">#REF!</definedName>
    <definedName name="ITEM1_186" localSheetId="8">#REF!</definedName>
    <definedName name="ITEM1_186" localSheetId="23">#REF!</definedName>
    <definedName name="ITEM1_186" localSheetId="0">#REF!</definedName>
    <definedName name="ITEM1_186">#REF!</definedName>
    <definedName name="ITEM1_187" localSheetId="8">#REF!</definedName>
    <definedName name="ITEM1_187" localSheetId="23">#REF!</definedName>
    <definedName name="ITEM1_187" localSheetId="0">#REF!</definedName>
    <definedName name="ITEM1_187">#REF!</definedName>
    <definedName name="ITEM15" localSheetId="8">#REF!</definedName>
    <definedName name="ITEM15" localSheetId="23">#REF!</definedName>
    <definedName name="ITEM15" localSheetId="0">#REF!</definedName>
    <definedName name="ITEM15">#REF!</definedName>
    <definedName name="ITEM15_133" localSheetId="8">#REF!</definedName>
    <definedName name="ITEM15_133" localSheetId="23">#REF!</definedName>
    <definedName name="ITEM15_133" localSheetId="0">#REF!</definedName>
    <definedName name="ITEM15_133">#REF!</definedName>
    <definedName name="ITEM15_149" localSheetId="8">#REF!</definedName>
    <definedName name="ITEM15_149" localSheetId="23">#REF!</definedName>
    <definedName name="ITEM15_149" localSheetId="0">#REF!</definedName>
    <definedName name="ITEM15_149">#REF!</definedName>
    <definedName name="ITEM15_186" localSheetId="8">#REF!</definedName>
    <definedName name="ITEM15_186" localSheetId="23">#REF!</definedName>
    <definedName name="ITEM15_186" localSheetId="0">#REF!</definedName>
    <definedName name="ITEM15_186">#REF!</definedName>
    <definedName name="ITEM15_187" localSheetId="8">#REF!</definedName>
    <definedName name="ITEM15_187" localSheetId="23">#REF!</definedName>
    <definedName name="ITEM15_187" localSheetId="0">#REF!</definedName>
    <definedName name="ITEM15_187">#REF!</definedName>
    <definedName name="ITEM2" localSheetId="8">#REF!</definedName>
    <definedName name="ITEM2" localSheetId="23">#REF!</definedName>
    <definedName name="ITEM2" localSheetId="0">#REF!</definedName>
    <definedName name="ITEM2">#REF!</definedName>
    <definedName name="ITEM2_133" localSheetId="8">#REF!</definedName>
    <definedName name="ITEM2_133" localSheetId="23">#REF!</definedName>
    <definedName name="ITEM2_133" localSheetId="0">#REF!</definedName>
    <definedName name="ITEM2_133">#REF!</definedName>
    <definedName name="ITEM2_149" localSheetId="8">#REF!</definedName>
    <definedName name="ITEM2_149" localSheetId="23">#REF!</definedName>
    <definedName name="ITEM2_149" localSheetId="0">#REF!</definedName>
    <definedName name="ITEM2_149">#REF!</definedName>
    <definedName name="ITEM2_186" localSheetId="8">#REF!</definedName>
    <definedName name="ITEM2_186" localSheetId="23">#REF!</definedName>
    <definedName name="ITEM2_186" localSheetId="0">#REF!</definedName>
    <definedName name="ITEM2_186">#REF!</definedName>
    <definedName name="ITEM2_187" localSheetId="8">#REF!</definedName>
    <definedName name="ITEM2_187" localSheetId="23">#REF!</definedName>
    <definedName name="ITEM2_187" localSheetId="0">#REF!</definedName>
    <definedName name="ITEM2_187">#REF!</definedName>
    <definedName name="item210.3" localSheetId="8">#REF!</definedName>
    <definedName name="item210.3" localSheetId="23">#REF!</definedName>
    <definedName name="item210.3" localSheetId="0">#REF!</definedName>
    <definedName name="item210.3">#REF!</definedName>
    <definedName name="item230.1" localSheetId="8">#REF!</definedName>
    <definedName name="item230.1" localSheetId="23">#REF!</definedName>
    <definedName name="item230.1" localSheetId="0">#REF!</definedName>
    <definedName name="item230.1">#REF!</definedName>
    <definedName name="ITEM3" localSheetId="8">#REF!</definedName>
    <definedName name="ITEM3" localSheetId="23">#REF!</definedName>
    <definedName name="ITEM3" localSheetId="0">#REF!</definedName>
    <definedName name="ITEM3">#REF!</definedName>
    <definedName name="ITEM3_133" localSheetId="8">#REF!</definedName>
    <definedName name="ITEM3_133" localSheetId="23">#REF!</definedName>
    <definedName name="ITEM3_133" localSheetId="0">#REF!</definedName>
    <definedName name="ITEM3_133">#REF!</definedName>
    <definedName name="ITEM3_149" localSheetId="8">#REF!</definedName>
    <definedName name="ITEM3_149" localSheetId="23">#REF!</definedName>
    <definedName name="ITEM3_149" localSheetId="0">#REF!</definedName>
    <definedName name="ITEM3_149">#REF!</definedName>
    <definedName name="ITEM3_186" localSheetId="8">#REF!</definedName>
    <definedName name="ITEM3_186" localSheetId="23">#REF!</definedName>
    <definedName name="ITEM3_186" localSheetId="0">#REF!</definedName>
    <definedName name="ITEM3_186">#REF!</definedName>
    <definedName name="ITEM3_187" localSheetId="8">#REF!</definedName>
    <definedName name="ITEM3_187" localSheetId="23">#REF!</definedName>
    <definedName name="ITEM3_187" localSheetId="0">#REF!</definedName>
    <definedName name="ITEM3_187">#REF!</definedName>
    <definedName name="item310" localSheetId="8">#REF!</definedName>
    <definedName name="item310" localSheetId="23">#REF!</definedName>
    <definedName name="item310" localSheetId="0">#REF!</definedName>
    <definedName name="item310">#REF!</definedName>
    <definedName name="item320.2" localSheetId="8">#REF!</definedName>
    <definedName name="item320.2" localSheetId="23">#REF!</definedName>
    <definedName name="item320.2" localSheetId="0">#REF!</definedName>
    <definedName name="item320.2">#REF!</definedName>
    <definedName name="item330.1" localSheetId="8">#REF!</definedName>
    <definedName name="item330.1" localSheetId="23">#REF!</definedName>
    <definedName name="item330.1" localSheetId="0">#REF!</definedName>
    <definedName name="item330.1">#REF!</definedName>
    <definedName name="item420" localSheetId="8">#REF!</definedName>
    <definedName name="item420" localSheetId="23">#REF!</definedName>
    <definedName name="item420" localSheetId="0">#REF!</definedName>
    <definedName name="item420">#REF!</definedName>
    <definedName name="item450.2P" localSheetId="8">#REF!</definedName>
    <definedName name="item450.2P" localSheetId="23">#REF!</definedName>
    <definedName name="item450.2P" localSheetId="0">#REF!</definedName>
    <definedName name="item450.2P">#REF!</definedName>
    <definedName name="item600.1" localSheetId="8">#REF!</definedName>
    <definedName name="item600.1" localSheetId="23">#REF!</definedName>
    <definedName name="item600.1" localSheetId="0">#REF!</definedName>
    <definedName name="item600.1">#REF!</definedName>
    <definedName name="item610.1" localSheetId="8">#REF!</definedName>
    <definedName name="item610.1" localSheetId="23">#REF!</definedName>
    <definedName name="item610.1" localSheetId="0">#REF!</definedName>
    <definedName name="item610.1">#REF!</definedName>
    <definedName name="item610.2" localSheetId="8">#REF!</definedName>
    <definedName name="item610.2" localSheetId="23">#REF!</definedName>
    <definedName name="item610.2" localSheetId="0">#REF!</definedName>
    <definedName name="item610.2">#REF!</definedName>
    <definedName name="item630.4" localSheetId="8">#REF!</definedName>
    <definedName name="item630.4" localSheetId="23">#REF!</definedName>
    <definedName name="item630.4" localSheetId="0">#REF!</definedName>
    <definedName name="item630.4">#REF!</definedName>
    <definedName name="item630.6" localSheetId="8">#REF!</definedName>
    <definedName name="item630.6" localSheetId="23">#REF!</definedName>
    <definedName name="item630.6" localSheetId="0">#REF!</definedName>
    <definedName name="item630.6">#REF!</definedName>
    <definedName name="item630.7" localSheetId="8">#REF!</definedName>
    <definedName name="item630.7" localSheetId="23">#REF!</definedName>
    <definedName name="item630.7" localSheetId="0">#REF!</definedName>
    <definedName name="item630.7">#REF!</definedName>
    <definedName name="item640.3" localSheetId="8">#REF!</definedName>
    <definedName name="item640.3" localSheetId="23">#REF!</definedName>
    <definedName name="item640.3" localSheetId="0">#REF!</definedName>
    <definedName name="item640.3">#REF!</definedName>
    <definedName name="item661" localSheetId="8">#REF!</definedName>
    <definedName name="item661" localSheetId="23">#REF!</definedName>
    <definedName name="item661" localSheetId="0">#REF!</definedName>
    <definedName name="item661">#REF!</definedName>
    <definedName name="item671" localSheetId="8">#REF!</definedName>
    <definedName name="item671" localSheetId="23">#REF!</definedName>
    <definedName name="item671" localSheetId="0">#REF!</definedName>
    <definedName name="item671">#REF!</definedName>
    <definedName name="item673.1" localSheetId="8">#REF!</definedName>
    <definedName name="item673.1" localSheetId="23">#REF!</definedName>
    <definedName name="item673.1" localSheetId="0">#REF!</definedName>
    <definedName name="item673.1">#REF!</definedName>
    <definedName name="item673.3" localSheetId="8">#REF!</definedName>
    <definedName name="item673.3" localSheetId="23">#REF!</definedName>
    <definedName name="item673.3" localSheetId="0">#REF!</definedName>
    <definedName name="item673.3">#REF!</definedName>
    <definedName name="item681" localSheetId="8">#REF!</definedName>
    <definedName name="item681" localSheetId="23">#REF!</definedName>
    <definedName name="item681" localSheetId="0">#REF!</definedName>
    <definedName name="item681">#REF!</definedName>
    <definedName name="item700.1" localSheetId="8">#REF!</definedName>
    <definedName name="item700.1" localSheetId="23">#REF!</definedName>
    <definedName name="item700.1" localSheetId="0">#REF!</definedName>
    <definedName name="item700.1">#REF!</definedName>
    <definedName name="item710.1" localSheetId="8">#REF!</definedName>
    <definedName name="item710.1" localSheetId="23">#REF!</definedName>
    <definedName name="item710.1" localSheetId="0">#REF!</definedName>
    <definedName name="item710.1">#REF!</definedName>
    <definedName name="item710.2" localSheetId="8">#REF!</definedName>
    <definedName name="item710.2" localSheetId="23">#REF!</definedName>
    <definedName name="item710.2" localSheetId="0">#REF!</definedName>
    <definedName name="item710.2">#REF!</definedName>
    <definedName name="item730.1" localSheetId="8">#REF!</definedName>
    <definedName name="item730.1" localSheetId="23">#REF!</definedName>
    <definedName name="item730.1" localSheetId="0">#REF!</definedName>
    <definedName name="item730.1">#REF!</definedName>
    <definedName name="item730.2" localSheetId="8">#REF!</definedName>
    <definedName name="item730.2" localSheetId="23">#REF!</definedName>
    <definedName name="item730.2" localSheetId="0">#REF!</definedName>
    <definedName name="item730.2">#REF!</definedName>
    <definedName name="item730.2.4" localSheetId="8">#REF!</definedName>
    <definedName name="item730.2.4" localSheetId="23">#REF!</definedName>
    <definedName name="item730.2.4" localSheetId="0">#REF!</definedName>
    <definedName name="item730.2.4">#REF!</definedName>
    <definedName name="item900.2" localSheetId="8">#REF!</definedName>
    <definedName name="item900.2" localSheetId="23">#REF!</definedName>
    <definedName name="item900.2" localSheetId="0">#REF!</definedName>
    <definedName name="item900.2">#REF!</definedName>
    <definedName name="IUI" localSheetId="8" hidden="1">{"TAB1",#N/A,TRUE,"GENERAL";"TAB2",#N/A,TRUE,"GENERAL";"TAB3",#N/A,TRUE,"GENERAL";"TAB4",#N/A,TRUE,"GENERAL";"TAB5",#N/A,TRUE,"GENERAL"}</definedName>
    <definedName name="IUI" localSheetId="23" hidden="1">{"TAB1",#N/A,TRUE,"GENERAL";"TAB2",#N/A,TRUE,"GENERAL";"TAB3",#N/A,TRUE,"GENERAL";"TAB4",#N/A,TRUE,"GENERAL";"TAB5",#N/A,TRUE,"GENERAL"}</definedName>
    <definedName name="IUI" hidden="1">{"TAB1",#N/A,TRUE,"GENERAL";"TAB2",#N/A,TRUE,"GENERAL";"TAB3",#N/A,TRUE,"GENERAL";"TAB4",#N/A,TRUE,"GENERAL";"TAB5",#N/A,TRUE,"GENERAL"}</definedName>
    <definedName name="iuit7" localSheetId="8" hidden="1">{"TAB1",#N/A,TRUE,"GENERAL";"TAB2",#N/A,TRUE,"GENERAL";"TAB3",#N/A,TRUE,"GENERAL";"TAB4",#N/A,TRUE,"GENERAL";"TAB5",#N/A,TRUE,"GENERAL"}</definedName>
    <definedName name="iuit7" localSheetId="23" hidden="1">{"TAB1",#N/A,TRUE,"GENERAL";"TAB2",#N/A,TRUE,"GENERAL";"TAB3",#N/A,TRUE,"GENERAL";"TAB4",#N/A,TRUE,"GENERAL";"TAB5",#N/A,TRUE,"GENERAL"}</definedName>
    <definedName name="iuit7" hidden="1">{"TAB1",#N/A,TRUE,"GENERAL";"TAB2",#N/A,TRUE,"GENERAL";"TAB3",#N/A,TRUE,"GENERAL";"TAB4",#N/A,TRUE,"GENERAL";"TAB5",#N/A,TRUE,"GENERAL"}</definedName>
    <definedName name="iul" localSheetId="8" hidden="1">{"via1",#N/A,TRUE,"general";"via2",#N/A,TRUE,"general";"via3",#N/A,TRUE,"general"}</definedName>
    <definedName name="iul" localSheetId="23" hidden="1">{"via1",#N/A,TRUE,"general";"via2",#N/A,TRUE,"general";"via3",#N/A,TRUE,"general"}</definedName>
    <definedName name="iul" hidden="1">{"via1",#N/A,TRUE,"general";"via2",#N/A,TRUE,"general";"via3",#N/A,TRUE,"general"}</definedName>
    <definedName name="iuouio" localSheetId="8" hidden="1">{"via1",#N/A,TRUE,"general";"via2",#N/A,TRUE,"general";"via3",#N/A,TRUE,"general"}</definedName>
    <definedName name="iuouio" localSheetId="23" hidden="1">{"via1",#N/A,TRUE,"general";"via2",#N/A,TRUE,"general";"via3",#N/A,TRUE,"general"}</definedName>
    <definedName name="iuouio" hidden="1">{"via1",#N/A,TRUE,"general";"via2",#N/A,TRUE,"general";"via3",#N/A,TRUE,"general"}</definedName>
    <definedName name="iuyi9" localSheetId="8" hidden="1">{"TAB1",#N/A,TRUE,"GENERAL";"TAB2",#N/A,TRUE,"GENERAL";"TAB3",#N/A,TRUE,"GENERAL";"TAB4",#N/A,TRUE,"GENERAL";"TAB5",#N/A,TRUE,"GENERAL"}</definedName>
    <definedName name="iuyi9" localSheetId="23" hidden="1">{"TAB1",#N/A,TRUE,"GENERAL";"TAB2",#N/A,TRUE,"GENERAL";"TAB3",#N/A,TRUE,"GENERAL";"TAB4",#N/A,TRUE,"GENERAL";"TAB5",#N/A,TRUE,"GENERAL"}</definedName>
    <definedName name="iuyi9" hidden="1">{"TAB1",#N/A,TRUE,"GENERAL";"TAB2",#N/A,TRUE,"GENERAL";"TAB3",#N/A,TRUE,"GENERAL";"TAB4",#N/A,TRUE,"GENERAL";"TAB5",#N/A,TRUE,"GENERAL"}</definedName>
    <definedName name="IVA" localSheetId="8">#REF!</definedName>
    <definedName name="IVA" localSheetId="23">#REF!</definedName>
    <definedName name="IVA" localSheetId="0">#REF!</definedName>
    <definedName name="IVA">#REF!</definedName>
    <definedName name="iyuiuyi" localSheetId="8" hidden="1">{"via1",#N/A,TRUE,"general";"via2",#N/A,TRUE,"general";"via3",#N/A,TRUE,"general"}</definedName>
    <definedName name="iyuiuyi" localSheetId="23" hidden="1">{"via1",#N/A,TRUE,"general";"via2",#N/A,TRUE,"general";"via3",#N/A,TRUE,"general"}</definedName>
    <definedName name="iyuiuyi" hidden="1">{"via1",#N/A,TRUE,"general";"via2",#N/A,TRUE,"general";"via3",#N/A,TRUE,"general"}</definedName>
    <definedName name="IZQ">[31]DIST!$G$7:$H$2413</definedName>
    <definedName name="j" localSheetId="8" hidden="1">{"TAB1",#N/A,TRUE,"GENERAL";"TAB2",#N/A,TRUE,"GENERAL";"TAB3",#N/A,TRUE,"GENERAL";"TAB4",#N/A,TRUE,"GENERAL";"TAB5",#N/A,TRUE,"GENERAL"}</definedName>
    <definedName name="j" localSheetId="23" hidden="1">{"TAB1",#N/A,TRUE,"GENERAL";"TAB2",#N/A,TRUE,"GENERAL";"TAB3",#N/A,TRUE,"GENERAL";"TAB4",#N/A,TRUE,"GENERAL";"TAB5",#N/A,TRUE,"GENERAL"}</definedName>
    <definedName name="j" hidden="1">{"TAB1",#N/A,TRUE,"GENERAL";"TAB2",#N/A,TRUE,"GENERAL";"TAB3",#N/A,TRUE,"GENERAL";"TAB4",#N/A,TRUE,"GENERAL";"TAB5",#N/A,TRUE,"GENERAL"}</definedName>
    <definedName name="JA" localSheetId="8">#REF!</definedName>
    <definedName name="JA" localSheetId="23">#REF!</definedName>
    <definedName name="JA" localSheetId="0">#REF!</definedName>
    <definedName name="JA">#REF!</definedName>
    <definedName name="jd" localSheetId="8" hidden="1">{"via1",#N/A,TRUE,"general";"via2",#N/A,TRUE,"general";"via3",#N/A,TRUE,"general"}</definedName>
    <definedName name="jd" localSheetId="23" hidden="1">{"via1",#N/A,TRUE,"general";"via2",#N/A,TRUE,"general";"via3",#N/A,TRUE,"general"}</definedName>
    <definedName name="jd" hidden="1">{"via1",#N/A,TRUE,"general";"via2",#N/A,TRUE,"general";"via3",#N/A,TRUE,"general"}</definedName>
    <definedName name="jdh" localSheetId="8" hidden="1">{"TAB1",#N/A,TRUE,"GENERAL";"TAB2",#N/A,TRUE,"GENERAL";"TAB3",#N/A,TRUE,"GENERAL";"TAB4",#N/A,TRUE,"GENERAL";"TAB5",#N/A,TRUE,"GENERAL"}</definedName>
    <definedName name="jdh" localSheetId="23" hidden="1">{"TAB1",#N/A,TRUE,"GENERAL";"TAB2",#N/A,TRUE,"GENERAL";"TAB3",#N/A,TRUE,"GENERAL";"TAB4",#N/A,TRUE,"GENERAL";"TAB5",#N/A,TRUE,"GENERAL"}</definedName>
    <definedName name="jdh" hidden="1">{"TAB1",#N/A,TRUE,"GENERAL";"TAB2",#N/A,TRUE,"GENERAL";"TAB3",#N/A,TRUE,"GENERAL";"TAB4",#N/A,TRUE,"GENERAL";"TAB5",#N/A,TRUE,"GENERAL"}</definedName>
    <definedName name="jeytj" localSheetId="8" hidden="1">{"TAB1",#N/A,TRUE,"GENERAL";"TAB2",#N/A,TRUE,"GENERAL";"TAB3",#N/A,TRUE,"GENERAL";"TAB4",#N/A,TRUE,"GENERAL";"TAB5",#N/A,TRUE,"GENERAL"}</definedName>
    <definedName name="jeytj" localSheetId="23" hidden="1">{"TAB1",#N/A,TRUE,"GENERAL";"TAB2",#N/A,TRUE,"GENERAL";"TAB3",#N/A,TRUE,"GENERAL";"TAB4",#N/A,TRUE,"GENERAL";"TAB5",#N/A,TRUE,"GENERAL"}</definedName>
    <definedName name="jeytj"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23" hidden="1">{"TAB1",#N/A,TRUE,"GENERAL";"TAB2",#N/A,TRUE,"GENERAL";"TAB3",#N/A,TRUE,"GENERAL";"TAB4",#N/A,TRUE,"GENERAL";"TAB5",#N/A,TRUE,"GENERAL"}</definedName>
    <definedName name="jfhjfrt" hidden="1">{"TAB1",#N/A,TRUE,"GENERAL";"TAB2",#N/A,TRUE,"GENERAL";"TAB3",#N/A,TRUE,"GENERAL";"TAB4",#N/A,TRUE,"GENERAL";"TAB5",#N/A,TRUE,"GENERAL"}</definedName>
    <definedName name="jgfj" localSheetId="8" hidden="1">{"via1",#N/A,TRUE,"general";"via2",#N/A,TRUE,"general";"via3",#N/A,TRUE,"general"}</definedName>
    <definedName name="jgfj" localSheetId="23" hidden="1">{"via1",#N/A,TRUE,"general";"via2",#N/A,TRUE,"general";"via3",#N/A,TRUE,"general"}</definedName>
    <definedName name="jgfj" hidden="1">{"via1",#N/A,TRUE,"general";"via2",#N/A,TRUE,"general";"via3",#N/A,TRUE,"general"}</definedName>
    <definedName name="jghj" localSheetId="8" hidden="1">{"TAB1",#N/A,TRUE,"GENERAL";"TAB2",#N/A,TRUE,"GENERAL";"TAB3",#N/A,TRUE,"GENERAL";"TAB4",#N/A,TRUE,"GENERAL";"TAB5",#N/A,TRUE,"GENERAL"}</definedName>
    <definedName name="jghj" localSheetId="23" hidden="1">{"TAB1",#N/A,TRUE,"GENERAL";"TAB2",#N/A,TRUE,"GENERAL";"TAB3",#N/A,TRUE,"GENERAL";"TAB4",#N/A,TRUE,"GENERAL";"TAB5",#N/A,TRUE,"GENERAL"}</definedName>
    <definedName name="jghj" hidden="1">{"TAB1",#N/A,TRUE,"GENERAL";"TAB2",#N/A,TRUE,"GENERAL";"TAB3",#N/A,TRUE,"GENERAL";"TAB4",#N/A,TRUE,"GENERAL";"TAB5",#N/A,TRUE,"GENERAL"}</definedName>
    <definedName name="jgj" localSheetId="8" hidden="1">{"TAB1",#N/A,TRUE,"GENERAL";"TAB2",#N/A,TRUE,"GENERAL";"TAB3",#N/A,TRUE,"GENERAL";"TAB4",#N/A,TRUE,"GENERAL";"TAB5",#N/A,TRUE,"GENERAL"}</definedName>
    <definedName name="jgj" localSheetId="23" hidden="1">{"TAB1",#N/A,TRUE,"GENERAL";"TAB2",#N/A,TRUE,"GENERAL";"TAB3",#N/A,TRUE,"GENERAL";"TAB4",#N/A,TRUE,"GENERAL";"TAB5",#N/A,TRUE,"GENERAL"}</definedName>
    <definedName name="jgj" hidden="1">{"TAB1",#N/A,TRUE,"GENERAL";"TAB2",#N/A,TRUE,"GENERAL";"TAB3",#N/A,TRUE,"GENERAL";"TAB4",#N/A,TRUE,"GENERAL";"TAB5",#N/A,TRUE,"GENERAL"}</definedName>
    <definedName name="jhg" localSheetId="8" hidden="1">{"TAB1",#N/A,TRUE,"GENERAL";"TAB2",#N/A,TRUE,"GENERAL";"TAB3",#N/A,TRUE,"GENERAL";"TAB4",#N/A,TRUE,"GENERAL";"TAB5",#N/A,TRUE,"GENERAL"}</definedName>
    <definedName name="jhg" localSheetId="23" hidden="1">{"TAB1",#N/A,TRUE,"GENERAL";"TAB2",#N/A,TRUE,"GENERAL";"TAB3",#N/A,TRUE,"GENERAL";"TAB4",#N/A,TRUE,"GENERAL";"TAB5",#N/A,TRUE,"GENERAL"}</definedName>
    <definedName name="jhg" hidden="1">{"TAB1",#N/A,TRUE,"GENERAL";"TAB2",#N/A,TRUE,"GENERAL";"TAB3",#N/A,TRUE,"GENERAL";"TAB4",#N/A,TRUE,"GENERAL";"TAB5",#N/A,TRUE,"GENERAL"}</definedName>
    <definedName name="jhjyj" localSheetId="8" hidden="1">{"via1",#N/A,TRUE,"general";"via2",#N/A,TRUE,"general";"via3",#N/A,TRUE,"general"}</definedName>
    <definedName name="jhjyj" localSheetId="23" hidden="1">{"via1",#N/A,TRUE,"general";"via2",#N/A,TRUE,"general";"via3",#N/A,TRUE,"general"}</definedName>
    <definedName name="jhjyj" hidden="1">{"via1",#N/A,TRUE,"general";"via2",#N/A,TRUE,"general";"via3",#N/A,TRUE,"general"}</definedName>
    <definedName name="JHK" localSheetId="8" hidden="1">{"TAB1",#N/A,TRUE,"GENERAL";"TAB2",#N/A,TRUE,"GENERAL";"TAB3",#N/A,TRUE,"GENERAL";"TAB4",#N/A,TRUE,"GENERAL";"TAB5",#N/A,TRUE,"GENERAL"}</definedName>
    <definedName name="JHK" localSheetId="23" hidden="1">{"TAB1",#N/A,TRUE,"GENERAL";"TAB2",#N/A,TRUE,"GENERAL";"TAB3",#N/A,TRUE,"GENERAL";"TAB4",#N/A,TRUE,"GENERAL";"TAB5",#N/A,TRUE,"GENERAL"}</definedName>
    <definedName name="JHK"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23" hidden="1">{"TAB1",#N/A,TRUE,"GENERAL";"TAB2",#N/A,TRUE,"GENERAL";"TAB3",#N/A,TRUE,"GENERAL";"TAB4",#N/A,TRUE,"GENERAL";"TAB5",#N/A,TRUE,"GENERAL"}</definedName>
    <definedName name="jhkgjkvf" hidden="1">{"TAB1",#N/A,TRUE,"GENERAL";"TAB2",#N/A,TRUE,"GENERAL";"TAB3",#N/A,TRUE,"GENERAL";"TAB4",#N/A,TRUE,"GENERAL";"TAB5",#N/A,TRUE,"GENERAL"}</definedName>
    <definedName name="jj" localSheetId="8" hidden="1">{"via1",#N/A,TRUE,"general";"via2",#N/A,TRUE,"general";"via3",#N/A,TRUE,"general"}</definedName>
    <definedName name="jj" localSheetId="23" hidden="1">{"via1",#N/A,TRUE,"general";"via2",#N/A,TRUE,"general";"via3",#N/A,TRUE,"general"}</definedName>
    <definedName name="jj" hidden="1">{"via1",#N/A,TRUE,"general";"via2",#N/A,TRUE,"general";"via3",#N/A,TRUE,"general"}</definedName>
    <definedName name="jjfq" localSheetId="8" hidden="1">{"via1",#N/A,TRUE,"general";"via2",#N/A,TRUE,"general";"via3",#N/A,TRUE,"general"}</definedName>
    <definedName name="jjfq" localSheetId="23" hidden="1">{"via1",#N/A,TRUE,"general";"via2",#N/A,TRUE,"general";"via3",#N/A,TRUE,"general"}</definedName>
    <definedName name="jjfq" hidden="1">{"via1",#N/A,TRUE,"general";"via2",#N/A,TRUE,"general";"via3",#N/A,TRUE,"general"}</definedName>
    <definedName name="jjjhjddfg" localSheetId="8" hidden="1">{"via1",#N/A,TRUE,"general";"via2",#N/A,TRUE,"general";"via3",#N/A,TRUE,"general"}</definedName>
    <definedName name="jjjhjddfg" localSheetId="23" hidden="1">{"via1",#N/A,TRUE,"general";"via2",#N/A,TRUE,"general";"via3",#N/A,TRUE,"general"}</definedName>
    <definedName name="jjjhjddfg" hidden="1">{"via1",#N/A,TRUE,"general";"via2",#N/A,TRUE,"general";"via3",#N/A,TRUE,"general"}</definedName>
    <definedName name="jjjjju" localSheetId="8" hidden="1">{"via1",#N/A,TRUE,"general";"via2",#N/A,TRUE,"general";"via3",#N/A,TRUE,"general"}</definedName>
    <definedName name="jjjjju" localSheetId="23" hidden="1">{"via1",#N/A,TRUE,"general";"via2",#N/A,TRUE,"general";"via3",#N/A,TRUE,"general"}</definedName>
    <definedName name="jjjjju" hidden="1">{"via1",#N/A,TRUE,"general";"via2",#N/A,TRUE,"general";"via3",#N/A,TRUE,"general"}</definedName>
    <definedName name="jjujujty" localSheetId="8" hidden="1">{"TAB1",#N/A,TRUE,"GENERAL";"TAB2",#N/A,TRUE,"GENERAL";"TAB3",#N/A,TRUE,"GENERAL";"TAB4",#N/A,TRUE,"GENERAL";"TAB5",#N/A,TRUE,"GENERAL"}</definedName>
    <definedName name="jjujujty" localSheetId="23" hidden="1">{"TAB1",#N/A,TRUE,"GENERAL";"TAB2",#N/A,TRUE,"GENERAL";"TAB3",#N/A,TRUE,"GENERAL";"TAB4",#N/A,TRUE,"GENERAL";"TAB5",#N/A,TRUE,"GENERAL"}</definedName>
    <definedName name="jjujujty" hidden="1">{"TAB1",#N/A,TRUE,"GENERAL";"TAB2",#N/A,TRUE,"GENERAL";"TAB3",#N/A,TRUE,"GENERAL";"TAB4",#N/A,TRUE,"GENERAL";"TAB5",#N/A,TRUE,"GENERAL"}</definedName>
    <definedName name="jjyjy" localSheetId="8" hidden="1">{"via1",#N/A,TRUE,"general";"via2",#N/A,TRUE,"general";"via3",#N/A,TRUE,"general"}</definedName>
    <definedName name="jjyjy" localSheetId="23" hidden="1">{"via1",#N/A,TRUE,"general";"via2",#N/A,TRUE,"general";"via3",#N/A,TRUE,"general"}</definedName>
    <definedName name="jjyjy" hidden="1">{"via1",#N/A,TRUE,"general";"via2",#N/A,TRUE,"general";"via3",#N/A,TRUE,"general"}</definedName>
    <definedName name="jkk" localSheetId="8" hidden="1">{"TAB1",#N/A,TRUE,"GENERAL";"TAB2",#N/A,TRUE,"GENERAL";"TAB3",#N/A,TRUE,"GENERAL";"TAB4",#N/A,TRUE,"GENERAL";"TAB5",#N/A,TRUE,"GENERAL"}</definedName>
    <definedName name="jkk" localSheetId="23" hidden="1">{"TAB1",#N/A,TRUE,"GENERAL";"TAB2",#N/A,TRUE,"GENERAL";"TAB3",#N/A,TRUE,"GENERAL";"TAB4",#N/A,TRUE,"GENERAL";"TAB5",#N/A,TRUE,"GENERAL"}</definedName>
    <definedName name="jkk" hidden="1">{"TAB1",#N/A,TRUE,"GENERAL";"TAB2",#N/A,TRUE,"GENERAL";"TAB3",#N/A,TRUE,"GENERAL";"TAB4",#N/A,TRUE,"GENERAL";"TAB5",#N/A,TRUE,"GENERAL"}</definedName>
    <definedName name="jkl" localSheetId="8" hidden="1">{"TAB1",#N/A,TRUE,"GENERAL";"TAB2",#N/A,TRUE,"GENERAL";"TAB3",#N/A,TRUE,"GENERAL";"TAB4",#N/A,TRUE,"GENERAL";"TAB5",#N/A,TRUE,"GENERAL"}</definedName>
    <definedName name="jkl" localSheetId="23" hidden="1">{"TAB1",#N/A,TRUE,"GENERAL";"TAB2",#N/A,TRUE,"GENERAL";"TAB3",#N/A,TRUE,"GENERAL";"TAB4",#N/A,TRUE,"GENERAL";"TAB5",#N/A,TRUE,"GENERAL"}</definedName>
    <definedName name="jkl" hidden="1">{"TAB1",#N/A,TRUE,"GENERAL";"TAB2",#N/A,TRUE,"GENERAL";"TAB3",#N/A,TRUE,"GENERAL";"TAB4",#N/A,TRUE,"GENERAL";"TAB5",#N/A,TRUE,"GENERAL"}</definedName>
    <definedName name="JRYJ" localSheetId="8" hidden="1">{"via1",#N/A,TRUE,"general";"via2",#N/A,TRUE,"general";"via3",#N/A,TRUE,"general"}</definedName>
    <definedName name="JRYJ" localSheetId="23" hidden="1">{"via1",#N/A,TRUE,"general";"via2",#N/A,TRUE,"general";"via3",#N/A,TRUE,"general"}</definedName>
    <definedName name="JRYJ" hidden="1">{"via1",#N/A,TRUE,"general";"via2",#N/A,TRUE,"general";"via3",#N/A,TRUE,"general"}</definedName>
    <definedName name="jtyj" localSheetId="8" hidden="1">{"TAB1",#N/A,TRUE,"GENERAL";"TAB2",#N/A,TRUE,"GENERAL";"TAB3",#N/A,TRUE,"GENERAL";"TAB4",#N/A,TRUE,"GENERAL";"TAB5",#N/A,TRUE,"GENERAL"}</definedName>
    <definedName name="jtyj" localSheetId="23" hidden="1">{"TAB1",#N/A,TRUE,"GENERAL";"TAB2",#N/A,TRUE,"GENERAL";"TAB3",#N/A,TRUE,"GENERAL";"TAB4",#N/A,TRUE,"GENERAL";"TAB5",#N/A,TRUE,"GENERAL"}</definedName>
    <definedName name="jtyj" hidden="1">{"TAB1",#N/A,TRUE,"GENERAL";"TAB2",#N/A,TRUE,"GENERAL";"TAB3",#N/A,TRUE,"GENERAL";"TAB4",#N/A,TRUE,"GENERAL";"TAB5",#N/A,TRUE,"GENERAL"}</definedName>
    <definedName name="jtyry" localSheetId="8" hidden="1">{"TAB1",#N/A,TRUE,"GENERAL";"TAB2",#N/A,TRUE,"GENERAL";"TAB3",#N/A,TRUE,"GENERAL";"TAB4",#N/A,TRUE,"GENERAL";"TAB5",#N/A,TRUE,"GENERAL"}</definedName>
    <definedName name="jtyry" localSheetId="23" hidden="1">{"TAB1",#N/A,TRUE,"GENERAL";"TAB2",#N/A,TRUE,"GENERAL";"TAB3",#N/A,TRUE,"GENERAL";"TAB4",#N/A,TRUE,"GENERAL";"TAB5",#N/A,TRUE,"GENERAL"}</definedName>
    <definedName name="jtyry" hidden="1">{"TAB1",#N/A,TRUE,"GENERAL";"TAB2",#N/A,TRUE,"GENERAL";"TAB3",#N/A,TRUE,"GENERAL";"TAB4",#N/A,TRUE,"GENERAL";"TAB5",#N/A,TRUE,"GENERAL"}</definedName>
    <definedName name="juj" localSheetId="8" hidden="1">{"via1",#N/A,TRUE,"general";"via2",#N/A,TRUE,"general";"via3",#N/A,TRUE,"general"}</definedName>
    <definedName name="juj" localSheetId="23" hidden="1">{"via1",#N/A,TRUE,"general";"via2",#N/A,TRUE,"general";"via3",#N/A,TRUE,"general"}</definedName>
    <definedName name="juj" hidden="1">{"via1",#N/A,TRUE,"general";"via2",#N/A,TRUE,"general";"via3",#N/A,TRUE,"general"}</definedName>
    <definedName name="jujcx" localSheetId="8" hidden="1">{"via1",#N/A,TRUE,"general";"via2",#N/A,TRUE,"general";"via3",#N/A,TRUE,"general"}</definedName>
    <definedName name="jujcx" localSheetId="23" hidden="1">{"via1",#N/A,TRUE,"general";"via2",#N/A,TRUE,"general";"via3",#N/A,TRUE,"general"}</definedName>
    <definedName name="jujcx" hidden="1">{"via1",#N/A,TRUE,"general";"via2",#N/A,TRUE,"general";"via3",#N/A,TRUE,"general"}</definedName>
    <definedName name="jujuj" localSheetId="8" hidden="1">{"via1",#N/A,TRUE,"general";"via2",#N/A,TRUE,"general";"via3",#N/A,TRUE,"general"}</definedName>
    <definedName name="jujuj" localSheetId="23" hidden="1">{"via1",#N/A,TRUE,"general";"via2",#N/A,TRUE,"general";"via3",#N/A,TRUE,"general"}</definedName>
    <definedName name="jujuj" hidden="1">{"via1",#N/A,TRUE,"general";"via2",#N/A,TRUE,"general";"via3",#N/A,TRUE,"general"}</definedName>
    <definedName name="jujujuju" localSheetId="8" hidden="1">{"TAB1",#N/A,TRUE,"GENERAL";"TAB2",#N/A,TRUE,"GENERAL";"TAB3",#N/A,TRUE,"GENERAL";"TAB4",#N/A,TRUE,"GENERAL";"TAB5",#N/A,TRUE,"GENERAL"}</definedName>
    <definedName name="jujujuju" localSheetId="23" hidden="1">{"TAB1",#N/A,TRUE,"GENERAL";"TAB2",#N/A,TRUE,"GENERAL";"TAB3",#N/A,TRUE,"GENERAL";"TAB4",#N/A,TRUE,"GENERAL";"TAB5",#N/A,TRUE,"GENERAL"}</definedName>
    <definedName name="jujujuju"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23" hidden="1">{"TAB1",#N/A,TRUE,"GENERAL";"TAB2",#N/A,TRUE,"GENERAL";"TAB3",#N/A,TRUE,"GENERAL";"TAB4",#N/A,TRUE,"GENERAL";"TAB5",#N/A,TRUE,"GENERAL"}</definedName>
    <definedName name="juuuhb" hidden="1">{"TAB1",#N/A,TRUE,"GENERAL";"TAB2",#N/A,TRUE,"GENERAL";"TAB3",#N/A,TRUE,"GENERAL";"TAB4",#N/A,TRUE,"GENERAL";"TAB5",#N/A,TRUE,"GENERAL"}</definedName>
    <definedName name="jyjt7" localSheetId="8" hidden="1">{"via1",#N/A,TRUE,"general";"via2",#N/A,TRUE,"general";"via3",#N/A,TRUE,"general"}</definedName>
    <definedName name="jyjt7" localSheetId="23" hidden="1">{"via1",#N/A,TRUE,"general";"via2",#N/A,TRUE,"general";"via3",#N/A,TRUE,"general"}</definedName>
    <definedName name="jyjt7" hidden="1">{"via1",#N/A,TRUE,"general";"via2",#N/A,TRUE,"general";"via3",#N/A,TRUE,"general"}</definedName>
    <definedName name="jyt" localSheetId="8" hidden="1">{"via1",#N/A,TRUE,"general";"via2",#N/A,TRUE,"general";"via3",#N/A,TRUE,"general"}</definedName>
    <definedName name="jyt" localSheetId="23" hidden="1">{"via1",#N/A,TRUE,"general";"via2",#N/A,TRUE,"general";"via3",#N/A,TRUE,"general"}</definedName>
    <definedName name="jyt" hidden="1">{"via1",#N/A,TRUE,"general";"via2",#N/A,TRUE,"general";"via3",#N/A,TRUE,"general"}</definedName>
    <definedName name="jytj" localSheetId="8" hidden="1">{"via1",#N/A,TRUE,"general";"via2",#N/A,TRUE,"general";"via3",#N/A,TRUE,"general"}</definedName>
    <definedName name="jytj" localSheetId="23" hidden="1">{"via1",#N/A,TRUE,"general";"via2",#N/A,TRUE,"general";"via3",#N/A,TRUE,"general"}</definedName>
    <definedName name="jytj" hidden="1">{"via1",#N/A,TRUE,"general";"via2",#N/A,TRUE,"general";"via3",#N/A,TRUE,"general"}</definedName>
    <definedName name="jyuju" localSheetId="8" hidden="1">{"via1",#N/A,TRUE,"general";"via2",#N/A,TRUE,"general";"via3",#N/A,TRUE,"general"}</definedName>
    <definedName name="jyuju" localSheetId="23" hidden="1">{"via1",#N/A,TRUE,"general";"via2",#N/A,TRUE,"general";"via3",#N/A,TRUE,"general"}</definedName>
    <definedName name="jyuju" hidden="1">{"via1",#N/A,TRUE,"general";"via2",#N/A,TRUE,"general";"via3",#N/A,TRUE,"general"}</definedName>
    <definedName name="jyujyuj" localSheetId="8" hidden="1">{"via1",#N/A,TRUE,"general";"via2",#N/A,TRUE,"general";"via3",#N/A,TRUE,"general"}</definedName>
    <definedName name="jyujyuj" localSheetId="23" hidden="1">{"via1",#N/A,TRUE,"general";"via2",#N/A,TRUE,"general";"via3",#N/A,TRUE,"general"}</definedName>
    <definedName name="jyujyuj" hidden="1">{"via1",#N/A,TRUE,"general";"via2",#N/A,TRUE,"general";"via3",#N/A,TRUE,"general"}</definedName>
    <definedName name="K0F1" localSheetId="8">#REF!</definedName>
    <definedName name="K0F1" localSheetId="23">#REF!</definedName>
    <definedName name="K0F1" localSheetId="0">#REF!</definedName>
    <definedName name="K0F1">#REF!</definedName>
    <definedName name="K0F2" localSheetId="8">#REF!</definedName>
    <definedName name="K0F2" localSheetId="23">#REF!</definedName>
    <definedName name="K0F2" localSheetId="0">#REF!</definedName>
    <definedName name="K0F2">#REF!</definedName>
    <definedName name="K10ALO" localSheetId="8">#REF!</definedName>
    <definedName name="K10ALO" localSheetId="23">#REF!</definedName>
    <definedName name="K10ALO" localSheetId="0">#REF!</definedName>
    <definedName name="K10ALO">#REF!</definedName>
    <definedName name="K11ALO" localSheetId="8">#REF!</definedName>
    <definedName name="K11ALO" localSheetId="23">#REF!</definedName>
    <definedName name="K11ALO" localSheetId="0">#REF!</definedName>
    <definedName name="K11ALO">#REF!</definedName>
    <definedName name="K1F1" localSheetId="8">#REF!</definedName>
    <definedName name="K1F1" localSheetId="23">#REF!</definedName>
    <definedName name="K1F1" localSheetId="0">#REF!</definedName>
    <definedName name="K1F1">#REF!</definedName>
    <definedName name="K1F2" localSheetId="8">#REF!</definedName>
    <definedName name="K1F2" localSheetId="23">#REF!</definedName>
    <definedName name="K1F2" localSheetId="0">#REF!</definedName>
    <definedName name="K1F2">#REF!</definedName>
    <definedName name="K2F1" localSheetId="8">#REF!</definedName>
    <definedName name="K2F1" localSheetId="23">#REF!</definedName>
    <definedName name="K2F1" localSheetId="0">#REF!</definedName>
    <definedName name="K2F1">#REF!</definedName>
    <definedName name="K2F2" localSheetId="8">#REF!</definedName>
    <definedName name="K2F2" localSheetId="23">#REF!</definedName>
    <definedName name="K2F2" localSheetId="0">#REF!</definedName>
    <definedName name="K2F2">#REF!</definedName>
    <definedName name="K3F1" localSheetId="8">#REF!</definedName>
    <definedName name="K3F1" localSheetId="23">#REF!</definedName>
    <definedName name="K3F1" localSheetId="0">#REF!</definedName>
    <definedName name="K3F1">#REF!</definedName>
    <definedName name="K3F2" localSheetId="8">#REF!</definedName>
    <definedName name="K3F2" localSheetId="23">#REF!</definedName>
    <definedName name="K3F2" localSheetId="0">#REF!</definedName>
    <definedName name="K3F2">#REF!</definedName>
    <definedName name="K4F1" localSheetId="8">#REF!</definedName>
    <definedName name="K4F1" localSheetId="23">#REF!</definedName>
    <definedName name="K4F1" localSheetId="0">#REF!</definedName>
    <definedName name="K4F1">#REF!</definedName>
    <definedName name="K4F2" localSheetId="8">#REF!</definedName>
    <definedName name="K4F2" localSheetId="23">#REF!</definedName>
    <definedName name="K4F2" localSheetId="0">#REF!</definedName>
    <definedName name="K4F2">#REF!</definedName>
    <definedName name="K5F1" localSheetId="8">#REF!</definedName>
    <definedName name="K5F1" localSheetId="23">#REF!</definedName>
    <definedName name="K5F1" localSheetId="0">#REF!</definedName>
    <definedName name="K5F1">#REF!</definedName>
    <definedName name="K5F2" localSheetId="8">#REF!</definedName>
    <definedName name="K5F2" localSheetId="23">#REF!</definedName>
    <definedName name="K5F2" localSheetId="0">#REF!</definedName>
    <definedName name="K5F2">#REF!</definedName>
    <definedName name="K6F1" localSheetId="8">#REF!</definedName>
    <definedName name="K6F1" localSheetId="23">#REF!</definedName>
    <definedName name="K6F1" localSheetId="0">#REF!</definedName>
    <definedName name="K6F1">#REF!</definedName>
    <definedName name="K6F2" localSheetId="8">#REF!</definedName>
    <definedName name="K6F2" localSheetId="23">#REF!</definedName>
    <definedName name="K6F2" localSheetId="0">#REF!</definedName>
    <definedName name="K6F2">#REF!</definedName>
    <definedName name="K7F1" localSheetId="8">#REF!</definedName>
    <definedName name="K7F1" localSheetId="23">#REF!</definedName>
    <definedName name="K7F1" localSheetId="0">#REF!</definedName>
    <definedName name="K7F1">#REF!</definedName>
    <definedName name="K7F2" localSheetId="8">#REF!</definedName>
    <definedName name="K7F2" localSheetId="23">#REF!</definedName>
    <definedName name="K7F2" localSheetId="0">#REF!</definedName>
    <definedName name="K7F2">#REF!</definedName>
    <definedName name="K8ALO" localSheetId="8">#REF!</definedName>
    <definedName name="K8ALO" localSheetId="23">#REF!</definedName>
    <definedName name="K8ALO" localSheetId="0">#REF!</definedName>
    <definedName name="K8ALO">#REF!</definedName>
    <definedName name="K8F1" localSheetId="8">#REF!</definedName>
    <definedName name="K8F1" localSheetId="23">#REF!</definedName>
    <definedName name="K8F1" localSheetId="0">#REF!</definedName>
    <definedName name="K8F1">#REF!</definedName>
    <definedName name="K8F2" localSheetId="8">#REF!</definedName>
    <definedName name="K8F2" localSheetId="23">#REF!</definedName>
    <definedName name="K8F2" localSheetId="0">#REF!</definedName>
    <definedName name="K8F2">#REF!</definedName>
    <definedName name="K9ALO" localSheetId="8">#REF!</definedName>
    <definedName name="K9ALO" localSheetId="23">#REF!</definedName>
    <definedName name="K9ALO" localSheetId="0">#REF!</definedName>
    <definedName name="K9ALO">#REF!</definedName>
    <definedName name="KHGGH" localSheetId="8" hidden="1">{"via1",#N/A,TRUE,"general";"via2",#N/A,TRUE,"general";"via3",#N/A,TRUE,"general"}</definedName>
    <definedName name="KHGGH" localSheetId="23" hidden="1">{"via1",#N/A,TRUE,"general";"via2",#N/A,TRUE,"general";"via3",#N/A,TRUE,"general"}</definedName>
    <definedName name="KHGGH" hidden="1">{"via1",#N/A,TRUE,"general";"via2",#N/A,TRUE,"general";"via3",#N/A,TRUE,"general"}</definedName>
    <definedName name="khjk7" localSheetId="8" hidden="1">{"TAB1",#N/A,TRUE,"GENERAL";"TAB2",#N/A,TRUE,"GENERAL";"TAB3",#N/A,TRUE,"GENERAL";"TAB4",#N/A,TRUE,"GENERAL";"TAB5",#N/A,TRUE,"GENERAL"}</definedName>
    <definedName name="khjk7" localSheetId="23" hidden="1">{"TAB1",#N/A,TRUE,"GENERAL";"TAB2",#N/A,TRUE,"GENERAL";"TAB3",#N/A,TRUE,"GENERAL";"TAB4",#N/A,TRUE,"GENERAL";"TAB5",#N/A,TRUE,"GENERAL"}</definedName>
    <definedName name="khjk7" hidden="1">{"TAB1",#N/A,TRUE,"GENERAL";"TAB2",#N/A,TRUE,"GENERAL";"TAB3",#N/A,TRUE,"GENERAL";"TAB4",#N/A,TRUE,"GENERAL";"TAB5",#N/A,TRUE,"GENERAL"}</definedName>
    <definedName name="kikik" localSheetId="8" hidden="1">{"via1",#N/A,TRUE,"general";"via2",#N/A,TRUE,"general";"via3",#N/A,TRUE,"general"}</definedName>
    <definedName name="kikik" localSheetId="23" hidden="1">{"via1",#N/A,TRUE,"general";"via2",#N/A,TRUE,"general";"via3",#N/A,TRUE,"general"}</definedName>
    <definedName name="kikik" hidden="1">{"via1",#N/A,TRUE,"general";"via2",#N/A,TRUE,"general";"via3",#N/A,TRUE,"general"}</definedName>
    <definedName name="kjhkd" localSheetId="8" hidden="1">{"via1",#N/A,TRUE,"general";"via2",#N/A,TRUE,"general";"via3",#N/A,TRUE,"general"}</definedName>
    <definedName name="kjhkd" localSheetId="23" hidden="1">{"via1",#N/A,TRUE,"general";"via2",#N/A,TRUE,"general";"via3",#N/A,TRUE,"general"}</definedName>
    <definedName name="kjhkd" hidden="1">{"via1",#N/A,TRUE,"general";"via2",#N/A,TRUE,"general";"via3",#N/A,TRUE,"general"}</definedName>
    <definedName name="kjk" localSheetId="8" hidden="1">{"via1",#N/A,TRUE,"general";"via2",#N/A,TRUE,"general";"via3",#N/A,TRUE,"general"}</definedName>
    <definedName name="kjk" localSheetId="23" hidden="1">{"via1",#N/A,TRUE,"general";"via2",#N/A,TRUE,"general";"via3",#N/A,TRUE,"general"}</definedName>
    <definedName name="kjk" hidden="1">{"via1",#N/A,TRUE,"general";"via2",#N/A,TRUE,"general";"via3",#N/A,TRUE,"general"}</definedName>
    <definedName name="kjtrkjr" localSheetId="8" hidden="1">{"via1",#N/A,TRUE,"general";"via2",#N/A,TRUE,"general";"via3",#N/A,TRUE,"general"}</definedName>
    <definedName name="kjtrkjr" localSheetId="23" hidden="1">{"via1",#N/A,TRUE,"general";"via2",#N/A,TRUE,"general";"via3",#N/A,TRUE,"general"}</definedName>
    <definedName name="kjtrkjr" hidden="1">{"via1",#N/A,TRUE,"general";"via2",#N/A,TRUE,"general";"via3",#N/A,TRUE,"general"}</definedName>
    <definedName name="kkkki" localSheetId="8" hidden="1">{"via1",#N/A,TRUE,"general";"via2",#N/A,TRUE,"general";"via3",#N/A,TRUE,"general"}</definedName>
    <definedName name="kkkki" localSheetId="23" hidden="1">{"via1",#N/A,TRUE,"general";"via2",#N/A,TRUE,"general";"via3",#N/A,TRUE,"general"}</definedName>
    <definedName name="kkkki" hidden="1">{"via1",#N/A,TRUE,"general";"via2",#N/A,TRUE,"general";"via3",#N/A,TRUE,"general"}</definedName>
    <definedName name="kkkkkki" localSheetId="8" hidden="1">{"TAB1",#N/A,TRUE,"GENERAL";"TAB2",#N/A,TRUE,"GENERAL";"TAB3",#N/A,TRUE,"GENERAL";"TAB4",#N/A,TRUE,"GENERAL";"TAB5",#N/A,TRUE,"GENERAL"}</definedName>
    <definedName name="kkkkkki" localSheetId="23" hidden="1">{"TAB1",#N/A,TRUE,"GENERAL";"TAB2",#N/A,TRUE,"GENERAL";"TAB3",#N/A,TRUE,"GENERAL";"TAB4",#N/A,TRUE,"GENERAL";"TAB5",#N/A,TRUE,"GENERAL"}</definedName>
    <definedName name="kkkkkki" hidden="1">{"TAB1",#N/A,TRUE,"GENERAL";"TAB2",#N/A,TRUE,"GENERAL";"TAB3",#N/A,TRUE,"GENERAL";"TAB4",#N/A,TRUE,"GENERAL";"TAB5",#N/A,TRUE,"GENERAL"}</definedName>
    <definedName name="krtrk" localSheetId="8" hidden="1">{"via1",#N/A,TRUE,"general";"via2",#N/A,TRUE,"general";"via3",#N/A,TRUE,"general"}</definedName>
    <definedName name="krtrk" localSheetId="23" hidden="1">{"via1",#N/A,TRUE,"general";"via2",#N/A,TRUE,"general";"via3",#N/A,TRUE,"general"}</definedName>
    <definedName name="krtrk" hidden="1">{"via1",#N/A,TRUE,"general";"via2",#N/A,TRUE,"general";"via3",#N/A,TRUE,"general"}</definedName>
    <definedName name="kyr" localSheetId="8" hidden="1">{"TAB1",#N/A,TRUE,"GENERAL";"TAB2",#N/A,TRUE,"GENERAL";"TAB3",#N/A,TRUE,"GENERAL";"TAB4",#N/A,TRUE,"GENERAL";"TAB5",#N/A,TRUE,"GENERAL"}</definedName>
    <definedName name="kyr" localSheetId="23" hidden="1">{"TAB1",#N/A,TRUE,"GENERAL";"TAB2",#N/A,TRUE,"GENERAL";"TAB3",#N/A,TRUE,"GENERAL";"TAB4",#N/A,TRUE,"GENERAL";"TAB5",#N/A,TRUE,"GENERAL"}</definedName>
    <definedName name="kyr" hidden="1">{"TAB1",#N/A,TRUE,"GENERAL";"TAB2",#N/A,TRUE,"GENERAL";"TAB3",#N/A,TRUE,"GENERAL";"TAB4",#N/A,TRUE,"GENERAL";"TAB5",#N/A,TRUE,"GENERAL"}</definedName>
    <definedName name="L" localSheetId="8">#REF!</definedName>
    <definedName name="L" localSheetId="23">#REF!</definedName>
    <definedName name="L" localSheetId="0">#REF!</definedName>
    <definedName name="L">#REF!</definedName>
    <definedName name="L_L">#N/A</definedName>
    <definedName name="Last_Row">#N/A</definedName>
    <definedName name="LICITACION" localSheetId="8">#REF!</definedName>
    <definedName name="LICITACION" localSheetId="23">#REF!</definedName>
    <definedName name="LICITACION" localSheetId="0">#REF!</definedName>
    <definedName name="LICITACION">#REF!</definedName>
    <definedName name="LINEA" localSheetId="8">[39]CONT_ADI!#REF!</definedName>
    <definedName name="LINEA" localSheetId="23">[39]CONT_ADI!#REF!</definedName>
    <definedName name="LINEA" localSheetId="0">[39]CONT_ADI!#REF!</definedName>
    <definedName name="LINEA">[39]CONT_ADI!#REF!</definedName>
    <definedName name="listequi" localSheetId="8">#REF!</definedName>
    <definedName name="listequi" localSheetId="23">#REF!</definedName>
    <definedName name="listequi" localSheetId="0">#REF!</definedName>
    <definedName name="listequi">#REF!</definedName>
    <definedName name="listmat" localSheetId="8">#REF!</definedName>
    <definedName name="listmat" localSheetId="23">#REF!</definedName>
    <definedName name="listmat" localSheetId="0">#REF!</definedName>
    <definedName name="listmat">#REF!</definedName>
    <definedName name="liuoo" localSheetId="8" hidden="1">{"TAB1",#N/A,TRUE,"GENERAL";"TAB2",#N/A,TRUE,"GENERAL";"TAB3",#N/A,TRUE,"GENERAL";"TAB4",#N/A,TRUE,"GENERAL";"TAB5",#N/A,TRUE,"GENERAL"}</definedName>
    <definedName name="liuoo" localSheetId="23" hidden="1">{"TAB1",#N/A,TRUE,"GENERAL";"TAB2",#N/A,TRUE,"GENERAL";"TAB3",#N/A,TRUE,"GENERAL";"TAB4",#N/A,TRUE,"GENERAL";"TAB5",#N/A,TRUE,"GENERAL"}</definedName>
    <definedName name="liuoo" hidden="1">{"TAB1",#N/A,TRUE,"GENERAL";"TAB2",#N/A,TRUE,"GENERAL";"TAB3",#N/A,TRUE,"GENERAL";"TAB4",#N/A,TRUE,"GENERAL";"TAB5",#N/A,TRUE,"GENERAL"}</definedName>
    <definedName name="lkj" localSheetId="8" hidden="1">{"via1",#N/A,TRUE,"general";"via2",#N/A,TRUE,"general";"via3",#N/A,TRUE,"general"}</definedName>
    <definedName name="lkj" localSheetId="23" hidden="1">{"via1",#N/A,TRUE,"general";"via2",#N/A,TRUE,"general";"via3",#N/A,TRUE,"general"}</definedName>
    <definedName name="lkj" hidden="1">{"via1",#N/A,TRUE,"general";"via2",#N/A,TRUE,"general";"via3",#N/A,TRUE,"general"}</definedName>
    <definedName name="LKJLJK" localSheetId="8" hidden="1">{"TAB1",#N/A,TRUE,"GENERAL";"TAB2",#N/A,TRUE,"GENERAL";"TAB3",#N/A,TRUE,"GENERAL";"TAB4",#N/A,TRUE,"GENERAL";"TAB5",#N/A,TRUE,"GENERAL"}</definedName>
    <definedName name="LKJLJK" localSheetId="23" hidden="1">{"TAB1",#N/A,TRUE,"GENERAL";"TAB2",#N/A,TRUE,"GENERAL";"TAB3",#N/A,TRUE,"GENERAL";"TAB4",#N/A,TRUE,"GENERAL";"TAB5",#N/A,TRUE,"GENERAL"}</definedName>
    <definedName name="LKJLJK" hidden="1">{"TAB1",#N/A,TRUE,"GENERAL";"TAB2",#N/A,TRUE,"GENERAL";"TAB3",#N/A,TRUE,"GENERAL";"TAB4",#N/A,TRUE,"GENERAL";"TAB5",#N/A,TRUE,"GENERAL"}</definedName>
    <definedName name="lllllh" localSheetId="8" hidden="1">{"via1",#N/A,TRUE,"general";"via2",#N/A,TRUE,"general";"via3",#N/A,TRUE,"general"}</definedName>
    <definedName name="lllllh" localSheetId="23" hidden="1">{"via1",#N/A,TRUE,"general";"via2",#N/A,TRUE,"general";"via3",#N/A,TRUE,"general"}</definedName>
    <definedName name="lllllh" hidden="1">{"via1",#N/A,TRUE,"general";"via2",#N/A,TRUE,"general";"via3",#N/A,TRUE,"general"}</definedName>
    <definedName name="lllllllo" localSheetId="8" hidden="1">{"via1",#N/A,TRUE,"general";"via2",#N/A,TRUE,"general";"via3",#N/A,TRUE,"general"}</definedName>
    <definedName name="lllllllo" localSheetId="23" hidden="1">{"via1",#N/A,TRUE,"general";"via2",#N/A,TRUE,"general";"via3",#N/A,TRUE,"general"}</definedName>
    <definedName name="lllllllo" hidden="1">{"via1",#N/A,TRUE,"general";"via2",#N/A,TRUE,"general";"via3",#N/A,TRUE,"general"}</definedName>
    <definedName name="Loan_Amount" localSheetId="8">#REF!</definedName>
    <definedName name="Loan_Amount" localSheetId="23">#REF!</definedName>
    <definedName name="Loan_Amount" localSheetId="0">#REF!</definedName>
    <definedName name="Loan_Amount">#REF!</definedName>
    <definedName name="Loan_Start" localSheetId="8">#REF!</definedName>
    <definedName name="Loan_Start" localSheetId="23">#REF!</definedName>
    <definedName name="Loan_Start" localSheetId="0">#REF!</definedName>
    <definedName name="Loan_Start">#REF!</definedName>
    <definedName name="Loan_Years" localSheetId="8">#REF!</definedName>
    <definedName name="Loan_Years" localSheetId="23">#REF!</definedName>
    <definedName name="Loan_Years" localSheetId="0">#REF!</definedName>
    <definedName name="Loan_Years">#REF!</definedName>
    <definedName name="LOCA" localSheetId="8">[40]!absc</definedName>
    <definedName name="LOCA" localSheetId="0">[4]!absc</definedName>
    <definedName name="LOCA">[4]!absc</definedName>
    <definedName name="LOCA1" localSheetId="8">[19]!absc</definedName>
    <definedName name="LOCA1" localSheetId="0">[4]!absc</definedName>
    <definedName name="LOCA1">[4]!absc</definedName>
    <definedName name="lolol" localSheetId="8" hidden="1">{"TAB1",#N/A,TRUE,"GENERAL";"TAB2",#N/A,TRUE,"GENERAL";"TAB3",#N/A,TRUE,"GENERAL";"TAB4",#N/A,TRUE,"GENERAL";"TAB5",#N/A,TRUE,"GENERAL"}</definedName>
    <definedName name="lolol" localSheetId="23" hidden="1">{"TAB1",#N/A,TRUE,"GENERAL";"TAB2",#N/A,TRUE,"GENERAL";"TAB3",#N/A,TRUE,"GENERAL";"TAB4",#N/A,TRUE,"GENERAL";"TAB5",#N/A,TRUE,"GENERAL"}</definedName>
    <definedName name="lolol" hidden="1">{"TAB1",#N/A,TRUE,"GENERAL";"TAB2",#N/A,TRUE,"GENERAL";"TAB3",#N/A,TRUE,"GENERAL";"TAB4",#N/A,TRUE,"GENERAL";"TAB5",#N/A,TRUE,"GENERAL"}</definedName>
    <definedName name="Longitud" localSheetId="8">#REF!</definedName>
    <definedName name="Longitud" localSheetId="23">#REF!</definedName>
    <definedName name="Longitud" localSheetId="0">#REF!</definedName>
    <definedName name="Longitud">#REF!</definedName>
    <definedName name="Longitud1" localSheetId="8">#REF!</definedName>
    <definedName name="Longitud1" localSheetId="23">#REF!</definedName>
    <definedName name="Longitud1" localSheetId="0">#REF!</definedName>
    <definedName name="Longitud1">#REF!</definedName>
    <definedName name="Longitud2" localSheetId="8">#REF!</definedName>
    <definedName name="Longitud2" localSheetId="23">#REF!</definedName>
    <definedName name="Longitud2" localSheetId="0">#REF!</definedName>
    <definedName name="Longitud2">#REF!</definedName>
    <definedName name="LongitudTubo">IF(COUNT([41]GENERAL!$A$8)=0,0,ABS([41]GENERAL!$A$8))</definedName>
    <definedName name="lplpl" localSheetId="8" hidden="1">{"via1",#N/A,TRUE,"general";"via2",#N/A,TRUE,"general";"via3",#N/A,TRUE,"general"}</definedName>
    <definedName name="lplpl" localSheetId="23" hidden="1">{"via1",#N/A,TRUE,"general";"via2",#N/A,TRUE,"general";"via3",#N/A,TRUE,"general"}</definedName>
    <definedName name="lplpl" hidden="1">{"via1",#N/A,TRUE,"general";"via2",#N/A,TRUE,"general";"via3",#N/A,TRUE,"general"}</definedName>
    <definedName name="lsttros" localSheetId="8">#REF!</definedName>
    <definedName name="lsttros" localSheetId="23">#REF!</definedName>
    <definedName name="lsttros" localSheetId="0">#REF!</definedName>
    <definedName name="lsttros">#REF!</definedName>
    <definedName name="mafdsf" localSheetId="8" hidden="1">{"via1",#N/A,TRUE,"general";"via2",#N/A,TRUE,"general";"via3",#N/A,TRUE,"general"}</definedName>
    <definedName name="mafdsf" localSheetId="23" hidden="1">{"via1",#N/A,TRUE,"general";"via2",#N/A,TRUE,"general";"via3",#N/A,TRUE,"general"}</definedName>
    <definedName name="mafdsf" hidden="1">{"via1",#N/A,TRUE,"general";"via2",#N/A,TRUE,"general";"via3",#N/A,TRUE,"general"}</definedName>
    <definedName name="MAL" localSheetId="8">'[42]Estado Resumen'!#REF!&lt;2.5</definedName>
    <definedName name="MAL" localSheetId="23">'[42]Estado Resumen'!#REF!&lt;2.5</definedName>
    <definedName name="MAL" localSheetId="0">'[42]Estado Resumen'!#REF!&lt;2.5</definedName>
    <definedName name="MAL">'[42]Estado Resumen'!#REF!&lt;2.5</definedName>
    <definedName name="MALO" localSheetId="8">'[43]ESTADO VÍA-CRIT.TECNICO'!#REF!&lt;2.5</definedName>
    <definedName name="MALO" localSheetId="23">'[43]ESTADO VÍA-CRIT.TECNICO'!#REF!&lt;2.5</definedName>
    <definedName name="MALO" localSheetId="0">'[43]ESTADO VÍA-CRIT.TECNICO'!#REF!&lt;2.5</definedName>
    <definedName name="MALO">'[43]ESTADO VÍA-CRIT.TECNICO'!#REF!&lt;2.5</definedName>
    <definedName name="mao" localSheetId="8" hidden="1">{"TAB1",#N/A,TRUE,"GENERAL";"TAB2",#N/A,TRUE,"GENERAL";"TAB3",#N/A,TRUE,"GENERAL";"TAB4",#N/A,TRUE,"GENERAL";"TAB5",#N/A,TRUE,"GENERAL"}</definedName>
    <definedName name="mao" localSheetId="23" hidden="1">{"TAB1",#N/A,TRUE,"GENERAL";"TAB2",#N/A,TRUE,"GENERAL";"TAB3",#N/A,TRUE,"GENERAL";"TAB4",#N/A,TRUE,"GENERAL";"TAB5",#N/A,TRUE,"GENERAL"}</definedName>
    <definedName name="mao" hidden="1">{"TAB1",#N/A,TRUE,"GENERAL";"TAB2",#N/A,TRUE,"GENERAL";"TAB3",#N/A,TRUE,"GENERAL";"TAB4",#N/A,TRUE,"GENERAL";"TAB5",#N/A,TRUE,"GENERAL"}</definedName>
    <definedName name="maow" localSheetId="8" hidden="1">{"via1",#N/A,TRUE,"general";"via2",#N/A,TRUE,"general";"via3",#N/A,TRUE,"general"}</definedName>
    <definedName name="maow" localSheetId="23" hidden="1">{"via1",#N/A,TRUE,"general";"via2",#N/A,TRUE,"general";"via3",#N/A,TRUE,"general"}</definedName>
    <definedName name="maow" hidden="1">{"via1",#N/A,TRUE,"general";"via2",#N/A,TRUE,"general";"via3",#N/A,TRUE,"general"}</definedName>
    <definedName name="MAQUINAR">[25]Insum!$A$68:$H$98</definedName>
    <definedName name="Maquinaria">[44]Insum!$A$76:$E$99</definedName>
    <definedName name="masor" localSheetId="8" hidden="1">{"via1",#N/A,TRUE,"general";"via2",#N/A,TRUE,"general";"via3",#N/A,TRUE,"general"}</definedName>
    <definedName name="masor" localSheetId="23" hidden="1">{"via1",#N/A,TRUE,"general";"via2",#N/A,TRUE,"general";"via3",#N/A,TRUE,"general"}</definedName>
    <definedName name="masor" hidden="1">{"via1",#N/A,TRUE,"general";"via2",#N/A,TRUE,"general";"via3",#N/A,TRUE,"general"}</definedName>
    <definedName name="MAT" localSheetId="8">#REF!</definedName>
    <definedName name="MAT" localSheetId="23">#REF!</definedName>
    <definedName name="MAT" localSheetId="0">#REF!</definedName>
    <definedName name="MAT">#REF!</definedName>
    <definedName name="mate">[33]MATERIALES!$1:$1048576</definedName>
    <definedName name="materiales" localSheetId="8">[34]materiales!$A$7:$A$1317</definedName>
    <definedName name="materiales">[45]materiales!$A$7:$A$1317</definedName>
    <definedName name="MATRIZRICS">'[46]RICS NUEVA HOJA DIARIA'!$A$1:$AB$42</definedName>
    <definedName name="MAX">[47]INDICE!$1:$1048576</definedName>
    <definedName name="mdd" localSheetId="8" hidden="1">{"via1",#N/A,TRUE,"general";"via2",#N/A,TRUE,"general";"via3",#N/A,TRUE,"general"}</definedName>
    <definedName name="mdd" localSheetId="23" hidden="1">{"via1",#N/A,TRUE,"general";"via2",#N/A,TRUE,"general";"via3",#N/A,TRUE,"general"}</definedName>
    <definedName name="mdd" hidden="1">{"via1",#N/A,TRUE,"general";"via2",#N/A,TRUE,"general";"via3",#N/A,TRUE,"general"}</definedName>
    <definedName name="meg" localSheetId="8" hidden="1">{"TAB1",#N/A,TRUE,"GENERAL";"TAB2",#N/A,TRUE,"GENERAL";"TAB3",#N/A,TRUE,"GENERAL";"TAB4",#N/A,TRUE,"GENERAL";"TAB5",#N/A,TRUE,"GENERAL"}</definedName>
    <definedName name="meg" localSheetId="23" hidden="1">{"TAB1",#N/A,TRUE,"GENERAL";"TAB2",#N/A,TRUE,"GENERAL";"TAB3",#N/A,TRUE,"GENERAL";"TAB4",#N/A,TRUE,"GENERAL";"TAB5",#N/A,TRUE,"GENERAL"}</definedName>
    <definedName name="meg" hidden="1">{"TAB1",#N/A,TRUE,"GENERAL";"TAB2",#N/A,TRUE,"GENERAL";"TAB3",#N/A,TRUE,"GENERAL";"TAB4",#N/A,TRUE,"GENERAL";"TAB5",#N/A,TRUE,"GENERAL"}</definedName>
    <definedName name="MES" localSheetId="8">#REF!</definedName>
    <definedName name="MES" localSheetId="23">#REF!</definedName>
    <definedName name="MES" localSheetId="0">#REF!</definedName>
    <definedName name="MES">#REF!</definedName>
    <definedName name="MESES" localSheetId="8">#REF!</definedName>
    <definedName name="MESES" localSheetId="23">#REF!</definedName>
    <definedName name="MESES" localSheetId="0">#REF!</definedName>
    <definedName name="MESES">#REF!</definedName>
    <definedName name="mfgjrdt" localSheetId="8" hidden="1">{"TAB1",#N/A,TRUE,"GENERAL";"TAB2",#N/A,TRUE,"GENERAL";"TAB3",#N/A,TRUE,"GENERAL";"TAB4",#N/A,TRUE,"GENERAL";"TAB5",#N/A,TRUE,"GENERAL"}</definedName>
    <definedName name="mfgjrdt" localSheetId="23" hidden="1">{"TAB1",#N/A,TRUE,"GENERAL";"TAB2",#N/A,TRUE,"GENERAL";"TAB3",#N/A,TRUE,"GENERAL";"TAB4",#N/A,TRUE,"GENERAL";"TAB5",#N/A,TRUE,"GENERAL"}</definedName>
    <definedName name="mfgjrdt" hidden="1">{"TAB1",#N/A,TRUE,"GENERAL";"TAB2",#N/A,TRUE,"GENERAL";"TAB3",#N/A,TRUE,"GENERAL";"TAB4",#N/A,TRUE,"GENERAL";"TAB5",#N/A,TRUE,"GENERAL"}</definedName>
    <definedName name="mghm" localSheetId="8" hidden="1">{"via1",#N/A,TRUE,"general";"via2",#N/A,TRUE,"general";"via3",#N/A,TRUE,"general"}</definedName>
    <definedName name="mghm" localSheetId="23" hidden="1">{"via1",#N/A,TRUE,"general";"via2",#N/A,TRUE,"general";"via3",#N/A,TRUE,"general"}</definedName>
    <definedName name="mghm" hidden="1">{"via1",#N/A,TRUE,"general";"via2",#N/A,TRUE,"general";"via3",#N/A,TRUE,"general"}</definedName>
    <definedName name="MIO">[28]INDICE!$1:$1048576</definedName>
    <definedName name="mjmj" localSheetId="8" hidden="1">{"via1",#N/A,TRUE,"general";"via2",#N/A,TRUE,"general";"via3",#N/A,TRUE,"general"}</definedName>
    <definedName name="mjmj" localSheetId="23" hidden="1">{"via1",#N/A,TRUE,"general";"via2",#N/A,TRUE,"general";"via3",#N/A,TRUE,"general"}</definedName>
    <definedName name="mjmj" hidden="1">{"via1",#N/A,TRUE,"general";"via2",#N/A,TRUE,"general";"via3",#N/A,TRUE,"general"}</definedName>
    <definedName name="mjmjmn" localSheetId="8" hidden="1">{"via1",#N/A,TRUE,"general";"via2",#N/A,TRUE,"general";"via3",#N/A,TRUE,"general"}</definedName>
    <definedName name="mjmjmn" localSheetId="23" hidden="1">{"via1",#N/A,TRUE,"general";"via2",#N/A,TRUE,"general";"via3",#N/A,TRUE,"general"}</definedName>
    <definedName name="mjmjmn" hidden="1">{"via1",#N/A,TRUE,"general";"via2",#N/A,TRUE,"general";"via3",#N/A,TRUE,"general"}</definedName>
    <definedName name="mjnhgkio" localSheetId="8" hidden="1">{"via1",#N/A,TRUE,"general";"via2",#N/A,TRUE,"general";"via3",#N/A,TRUE,"general"}</definedName>
    <definedName name="mjnhgkio" localSheetId="23" hidden="1">{"via1",#N/A,TRUE,"general";"via2",#N/A,TRUE,"general";"via3",#N/A,TRUE,"general"}</definedName>
    <definedName name="mjnhgkio" hidden="1">{"via1",#N/A,TRUE,"general";"via2",#N/A,TRUE,"general";"via3",#N/A,TRUE,"general"}</definedName>
    <definedName name="mkljlk" localSheetId="8">#REF!</definedName>
    <definedName name="mkljlk" localSheetId="23">#REF!</definedName>
    <definedName name="mkljlk" localSheetId="0">#REF!</definedName>
    <definedName name="mkljlk">#REF!</definedName>
    <definedName name="mmjmjh" localSheetId="8" hidden="1">{"TAB1",#N/A,TRUE,"GENERAL";"TAB2",#N/A,TRUE,"GENERAL";"TAB3",#N/A,TRUE,"GENERAL";"TAB4",#N/A,TRUE,"GENERAL";"TAB5",#N/A,TRUE,"GENERAL"}</definedName>
    <definedName name="mmjmjh" localSheetId="23" hidden="1">{"TAB1",#N/A,TRUE,"GENERAL";"TAB2",#N/A,TRUE,"GENERAL";"TAB3",#N/A,TRUE,"GENERAL";"TAB4",#N/A,TRUE,"GENERAL";"TAB5",#N/A,TRUE,"GENERAL"}</definedName>
    <definedName name="mmjmjh" hidden="1">{"TAB1",#N/A,TRUE,"GENERAL";"TAB2",#N/A,TRUE,"GENERAL";"TAB3",#N/A,TRUE,"GENERAL";"TAB4",#N/A,TRUE,"GENERAL";"TAB5",#N/A,TRUE,"GENERAL"}</definedName>
    <definedName name="mmm" localSheetId="8" hidden="1">{"TAB1",#N/A,TRUE,"GENERAL";"TAB2",#N/A,TRUE,"GENERAL";"TAB3",#N/A,TRUE,"GENERAL";"TAB4",#N/A,TRUE,"GENERAL";"TAB5",#N/A,TRUE,"GENERAL"}</definedName>
    <definedName name="mmm" localSheetId="23" hidden="1">{"TAB1",#N/A,TRUE,"GENERAL";"TAB2",#N/A,TRUE,"GENERAL";"TAB3",#N/A,TRUE,"GENERAL";"TAB4",#N/A,TRUE,"GENERAL";"TAB5",#N/A,TRUE,"GENERAL"}</definedName>
    <definedName name="mmm" hidden="1">{"TAB1",#N/A,TRUE,"GENERAL";"TAB2",#N/A,TRUE,"GENERAL";"TAB3",#N/A,TRUE,"GENERAL";"TAB4",#N/A,TRUE,"GENERAL";"TAB5",#N/A,TRUE,"GENERAL"}</definedName>
    <definedName name="mmmh" localSheetId="8" hidden="1">{"via1",#N/A,TRUE,"general";"via2",#N/A,TRUE,"general";"via3",#N/A,TRUE,"general"}</definedName>
    <definedName name="mmmh" localSheetId="23" hidden="1">{"via1",#N/A,TRUE,"general";"via2",#N/A,TRUE,"general";"via3",#N/A,TRUE,"general"}</definedName>
    <definedName name="mmmh" hidden="1">{"via1",#N/A,TRUE,"general";"via2",#N/A,TRUE,"general";"via3",#N/A,TRUE,"general"}</definedName>
    <definedName name="mmmmmjyt" localSheetId="8" hidden="1">{"TAB1",#N/A,TRUE,"GENERAL";"TAB2",#N/A,TRUE,"GENERAL";"TAB3",#N/A,TRUE,"GENERAL";"TAB4",#N/A,TRUE,"GENERAL";"TAB5",#N/A,TRUE,"GENERAL"}</definedName>
    <definedName name="mmmmmjyt" localSheetId="23" hidden="1">{"TAB1",#N/A,TRUE,"GENERAL";"TAB2",#N/A,TRUE,"GENERAL";"TAB3",#N/A,TRUE,"GENERAL";"TAB4",#N/A,TRUE,"GENERAL";"TAB5",#N/A,TRUE,"GENERAL"}</definedName>
    <definedName name="mmmmmjyt" hidden="1">{"TAB1",#N/A,TRUE,"GENERAL";"TAB2",#N/A,TRUE,"GENERAL";"TAB3",#N/A,TRUE,"GENERAL";"TAB4",#N/A,TRUE,"GENERAL";"TAB5",#N/A,TRUE,"GENERAL"}</definedName>
    <definedName name="mmmmmmg" localSheetId="8" hidden="1">{"via1",#N/A,TRUE,"general";"via2",#N/A,TRUE,"general";"via3",#N/A,TRUE,"general"}</definedName>
    <definedName name="mmmmmmg" localSheetId="23" hidden="1">{"via1",#N/A,TRUE,"general";"via2",#N/A,TRUE,"general";"via3",#N/A,TRUE,"general"}</definedName>
    <definedName name="mmmmmmg" hidden="1">{"via1",#N/A,TRUE,"general";"via2",#N/A,TRUE,"general";"via3",#N/A,TRUE,"general"}</definedName>
    <definedName name="MN" localSheetId="8" hidden="1">{"via1",#N/A,TRUE,"general";"via2",#N/A,TRUE,"general";"via3",#N/A,TRUE,"general"}</definedName>
    <definedName name="MN" localSheetId="23" hidden="1">{"via1",#N/A,TRUE,"general";"via2",#N/A,TRUE,"general";"via3",#N/A,TRUE,"general"}</definedName>
    <definedName name="MN" hidden="1">{"via1",#N/A,TRUE,"general";"via2",#N/A,TRUE,"general";"via3",#N/A,TRUE,"general"}</definedName>
    <definedName name="n" localSheetId="8" hidden="1">{"via1",#N/A,TRUE,"general";"via2",#N/A,TRUE,"general";"via3",#N/A,TRUE,"general"}</definedName>
    <definedName name="n" localSheetId="23" hidden="1">{"via1",#N/A,TRUE,"general";"via2",#N/A,TRUE,"general";"via3",#N/A,TRUE,"general"}</definedName>
    <definedName name="n" hidden="1">{"via1",#N/A,TRUE,"general";"via2",#N/A,TRUE,"general";"via3",#N/A,TRUE,"general"}</definedName>
    <definedName name="nbvnv" localSheetId="8" hidden="1">{"via1",#N/A,TRUE,"general";"via2",#N/A,TRUE,"general";"via3",#N/A,TRUE,"general"}</definedName>
    <definedName name="nbvnv" localSheetId="23" hidden="1">{"via1",#N/A,TRUE,"general";"via2",#N/A,TRUE,"general";"via3",#N/A,TRUE,"general"}</definedName>
    <definedName name="nbvnv" hidden="1">{"via1",#N/A,TRUE,"general";"via2",#N/A,TRUE,"general";"via3",#N/A,TRUE,"general"}</definedName>
    <definedName name="NDHS" localSheetId="8" hidden="1">{"TAB1",#N/A,TRUE,"GENERAL";"TAB2",#N/A,TRUE,"GENERAL";"TAB3",#N/A,TRUE,"GENERAL";"TAB4",#N/A,TRUE,"GENERAL";"TAB5",#N/A,TRUE,"GENERAL"}</definedName>
    <definedName name="NDHS" localSheetId="23" hidden="1">{"TAB1",#N/A,TRUE,"GENERAL";"TAB2",#N/A,TRUE,"GENERAL";"TAB3",#N/A,TRUE,"GENERAL";"TAB4",#N/A,TRUE,"GENERAL";"TAB5",#N/A,TRUE,"GENERAL"}</definedName>
    <definedName name="NDHS" hidden="1">{"TAB1",#N/A,TRUE,"GENERAL";"TAB2",#N/A,TRUE,"GENERAL";"TAB3",#N/A,TRUE,"GENERAL";"TAB4",#N/A,TRUE,"GENERAL";"TAB5",#N/A,TRUE,"GENERAL"}</definedName>
    <definedName name="nece.cab" localSheetId="8">#REF!</definedName>
    <definedName name="nece.cab" localSheetId="23">#REF!</definedName>
    <definedName name="nece.cab" localSheetId="0">#REF!</definedName>
    <definedName name="nece.cab">#REF!</definedName>
    <definedName name="nf" localSheetId="8" hidden="1">{"TAB1",#N/A,TRUE,"GENERAL";"TAB2",#N/A,TRUE,"GENERAL";"TAB3",#N/A,TRUE,"GENERAL";"TAB4",#N/A,TRUE,"GENERAL";"TAB5",#N/A,TRUE,"GENERAL"}</definedName>
    <definedName name="nf" localSheetId="23" hidden="1">{"TAB1",#N/A,TRUE,"GENERAL";"TAB2",#N/A,TRUE,"GENERAL";"TAB3",#N/A,TRUE,"GENERAL";"TAB4",#N/A,TRUE,"GENERAL";"TAB5",#N/A,TRUE,"GENERAL"}</definedName>
    <definedName name="nf" hidden="1">{"TAB1",#N/A,TRUE,"GENERAL";"TAB2",#N/A,TRUE,"GENERAL";"TAB3",#N/A,TRUE,"GENERAL";"TAB4",#N/A,TRUE,"GENERAL";"TAB5",#N/A,TRUE,"GENERAL"}</definedName>
    <definedName name="nfg" localSheetId="8" hidden="1">{"via1",#N/A,TRUE,"general";"via2",#N/A,TRUE,"general";"via3",#N/A,TRUE,"general"}</definedName>
    <definedName name="nfg" localSheetId="23" hidden="1">{"via1",#N/A,TRUE,"general";"via2",#N/A,TRUE,"general";"via3",#N/A,TRUE,"general"}</definedName>
    <definedName name="nfg" hidden="1">{"via1",#N/A,TRUE,"general";"via2",#N/A,TRUE,"general";"via3",#N/A,TRUE,"general"}</definedName>
    <definedName name="nfgn" localSheetId="8" hidden="1">{"via1",#N/A,TRUE,"general";"via2",#N/A,TRUE,"general";"via3",#N/A,TRUE,"general"}</definedName>
    <definedName name="nfgn" localSheetId="23" hidden="1">{"via1",#N/A,TRUE,"general";"via2",#N/A,TRUE,"general";"via3",#N/A,TRUE,"general"}</definedName>
    <definedName name="nfgn" hidden="1">{"via1",#N/A,TRUE,"general";"via2",#N/A,TRUE,"general";"via3",#N/A,TRUE,"general"}</definedName>
    <definedName name="ngdn" localSheetId="8" hidden="1">{"TAB1",#N/A,TRUE,"GENERAL";"TAB2",#N/A,TRUE,"GENERAL";"TAB3",#N/A,TRUE,"GENERAL";"TAB4",#N/A,TRUE,"GENERAL";"TAB5",#N/A,TRUE,"GENERAL"}</definedName>
    <definedName name="ngdn" localSheetId="23" hidden="1">{"TAB1",#N/A,TRUE,"GENERAL";"TAB2",#N/A,TRUE,"GENERAL";"TAB3",#N/A,TRUE,"GENERAL";"TAB4",#N/A,TRUE,"GENERAL";"TAB5",#N/A,TRUE,"GENERAL"}</definedName>
    <definedName name="ngdn" hidden="1">{"TAB1",#N/A,TRUE,"GENERAL";"TAB2",#N/A,TRUE,"GENERAL";"TAB3",#N/A,TRUE,"GENERAL";"TAB4",#N/A,TRUE,"GENERAL";"TAB5",#N/A,TRUE,"GENERAL"}</definedName>
    <definedName name="ngfh" localSheetId="8" hidden="1">{"via1",#N/A,TRUE,"general";"via2",#N/A,TRUE,"general";"via3",#N/A,TRUE,"general"}</definedName>
    <definedName name="ngfh" localSheetId="23" hidden="1">{"via1",#N/A,TRUE,"general";"via2",#N/A,TRUE,"general";"via3",#N/A,TRUE,"general"}</definedName>
    <definedName name="ngfh" hidden="1">{"via1",#N/A,TRUE,"general";"via2",#N/A,TRUE,"general";"via3",#N/A,TRUE,"general"}</definedName>
    <definedName name="nhn" localSheetId="8" hidden="1">{"via1",#N/A,TRUE,"general";"via2",#N/A,TRUE,"general";"via3",#N/A,TRUE,"general"}</definedName>
    <definedName name="nhn" localSheetId="23" hidden="1">{"via1",#N/A,TRUE,"general";"via2",#N/A,TRUE,"general";"via3",#N/A,TRUE,"general"}</definedName>
    <definedName name="nhn" hidden="1">{"via1",#N/A,TRUE,"general";"via2",#N/A,TRUE,"general";"via3",#N/A,TRUE,"general"}</definedName>
    <definedName name="nhncfgn" localSheetId="8" hidden="1">{"TAB1",#N/A,TRUE,"GENERAL";"TAB2",#N/A,TRUE,"GENERAL";"TAB3",#N/A,TRUE,"GENERAL";"TAB4",#N/A,TRUE,"GENERAL";"TAB5",#N/A,TRUE,"GENERAL"}</definedName>
    <definedName name="nhncfgn" localSheetId="23" hidden="1">{"TAB1",#N/A,TRUE,"GENERAL";"TAB2",#N/A,TRUE,"GENERAL";"TAB3",#N/A,TRUE,"GENERAL";"TAB4",#N/A,TRUE,"GENERAL";"TAB5",#N/A,TRUE,"GENERAL"}</definedName>
    <definedName name="nhncfgn" hidden="1">{"TAB1",#N/A,TRUE,"GENERAL";"TAB2",#N/A,TRUE,"GENERAL";"TAB3",#N/A,TRUE,"GENERAL";"TAB4",#N/A,TRUE,"GENERAL";"TAB5",#N/A,TRUE,"GENERAL"}</definedName>
    <definedName name="nhndr" localSheetId="8" hidden="1">{"via1",#N/A,TRUE,"general";"via2",#N/A,TRUE,"general";"via3",#N/A,TRUE,"general"}</definedName>
    <definedName name="nhndr" localSheetId="23" hidden="1">{"via1",#N/A,TRUE,"general";"via2",#N/A,TRUE,"general";"via3",#N/A,TRUE,"general"}</definedName>
    <definedName name="nhndr" hidden="1">{"via1",#N/A,TRUE,"general";"via2",#N/A,TRUE,"general";"via3",#N/A,TRUE,"general"}</definedName>
    <definedName name="NM" localSheetId="8">#REF!</definedName>
    <definedName name="NM" localSheetId="23">#REF!</definedName>
    <definedName name="NM" localSheetId="0">#REF!</definedName>
    <definedName name="NM">#REF!</definedName>
    <definedName name="nmmmm" localSheetId="8" hidden="1">{"via1",#N/A,TRUE,"general";"via2",#N/A,TRUE,"general";"via3",#N/A,TRUE,"general"}</definedName>
    <definedName name="nmmmm" localSheetId="23" hidden="1">{"via1",#N/A,TRUE,"general";"via2",#N/A,TRUE,"general";"via3",#N/A,TRUE,"general"}</definedName>
    <definedName name="nmmmm" hidden="1">{"via1",#N/A,TRUE,"general";"via2",#N/A,TRUE,"general";"via3",#N/A,TRUE,"general"}</definedName>
    <definedName name="NN" localSheetId="8" hidden="1">{"TAB1",#N/A,TRUE,"GENERAL";"TAB2",#N/A,TRUE,"GENERAL";"TAB3",#N/A,TRUE,"GENERAL";"TAB4",#N/A,TRUE,"GENERAL";"TAB5",#N/A,TRUE,"GENERAL"}</definedName>
    <definedName name="NN" localSheetId="23" hidden="1">{"TAB1",#N/A,TRUE,"GENERAL";"TAB2",#N/A,TRUE,"GENERAL";"TAB3",#N/A,TRUE,"GENERAL";"TAB4",#N/A,TRUE,"GENERAL";"TAB5",#N/A,TRUE,"GENERAL"}</definedName>
    <definedName name="NN" hidden="1">{"TAB1",#N/A,TRUE,"GENERAL";"TAB2",#N/A,TRUE,"GENERAL";"TAB3",#N/A,TRUE,"GENERAL";"TAB4",#N/A,TRUE,"GENERAL";"TAB5",#N/A,TRUE,"GENERAL"}</definedName>
    <definedName name="nndng" localSheetId="8" hidden="1">{"TAB1",#N/A,TRUE,"GENERAL";"TAB2",#N/A,TRUE,"GENERAL";"TAB3",#N/A,TRUE,"GENERAL";"TAB4",#N/A,TRUE,"GENERAL";"TAB5",#N/A,TRUE,"GENERAL"}</definedName>
    <definedName name="nndng" localSheetId="23" hidden="1">{"TAB1",#N/A,TRUE,"GENERAL";"TAB2",#N/A,TRUE,"GENERAL";"TAB3",#N/A,TRUE,"GENERAL";"TAB4",#N/A,TRUE,"GENERAL";"TAB5",#N/A,TRUE,"GENERAL"}</definedName>
    <definedName name="nndng" hidden="1">{"TAB1",#N/A,TRUE,"GENERAL";"TAB2",#N/A,TRUE,"GENERAL";"TAB3",#N/A,TRUE,"GENERAL";"TAB4",#N/A,TRUE,"GENERAL";"TAB5",#N/A,TRUE,"GENERAL"}</definedName>
    <definedName name="nnn" localSheetId="8" hidden="1">{"TAB1",#N/A,TRUE,"GENERAL";"TAB2",#N/A,TRUE,"GENERAL";"TAB3",#N/A,TRUE,"GENERAL";"TAB4",#N/A,TRUE,"GENERAL";"TAB5",#N/A,TRUE,"GENERAL"}</definedName>
    <definedName name="NNN" localSheetId="0">[4]!absc</definedName>
    <definedName name="NNN">[4]!absc</definedName>
    <definedName name="nnnhd" localSheetId="8" hidden="1">{"via1",#N/A,TRUE,"general";"via2",#N/A,TRUE,"general";"via3",#N/A,TRUE,"general"}</definedName>
    <definedName name="nnnhd" localSheetId="23" hidden="1">{"via1",#N/A,TRUE,"general";"via2",#N/A,TRUE,"general";"via3",#N/A,TRUE,"general"}</definedName>
    <definedName name="nnnhd" hidden="1">{"via1",#N/A,TRUE,"general";"via2",#N/A,TRUE,"general";"via3",#N/A,TRUE,"general"}</definedName>
    <definedName name="nnnnn" localSheetId="8" hidden="1">{"via1",#N/A,TRUE,"general";"via2",#N/A,TRUE,"general";"via3",#N/A,TRUE,"general"}</definedName>
    <definedName name="nnnnn" localSheetId="23" hidden="1">{"via1",#N/A,TRUE,"general";"via2",#N/A,TRUE,"general";"via3",#N/A,TRUE,"general"}</definedName>
    <definedName name="nnnnn" hidden="1">{"via1",#N/A,TRUE,"general";"via2",#N/A,TRUE,"general";"via3",#N/A,TRUE,"general"}</definedName>
    <definedName name="nnnnnd" localSheetId="8" hidden="1">{"TAB1",#N/A,TRUE,"GENERAL";"TAB2",#N/A,TRUE,"GENERAL";"TAB3",#N/A,TRUE,"GENERAL";"TAB4",#N/A,TRUE,"GENERAL";"TAB5",#N/A,TRUE,"GENERAL"}</definedName>
    <definedName name="nnnnnd" localSheetId="23" hidden="1">{"TAB1",#N/A,TRUE,"GENERAL";"TAB2",#N/A,TRUE,"GENERAL";"TAB3",#N/A,TRUE,"GENERAL";"TAB4",#N/A,TRUE,"GENERAL";"TAB5",#N/A,TRUE,"GENERAL"}</definedName>
    <definedName name="nnnnnd"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23" hidden="1">{"TAB1",#N/A,TRUE,"GENERAL";"TAB2",#N/A,TRUE,"GENERAL";"TAB3",#N/A,TRUE,"GENERAL";"TAB4",#N/A,TRUE,"GENERAL";"TAB5",#N/A,TRUE,"GENERAL"}</definedName>
    <definedName name="nnnnnf" hidden="1">{"TAB1",#N/A,TRUE,"GENERAL";"TAB2",#N/A,TRUE,"GENERAL";"TAB3",#N/A,TRUE,"GENERAL";"TAB4",#N/A,TRUE,"GENERAL";"TAB5",#N/A,TRUE,"GENERAL"}</definedName>
    <definedName name="nnnnnh" localSheetId="8" hidden="1">{"via1",#N/A,TRUE,"general";"via2",#N/A,TRUE,"general";"via3",#N/A,TRUE,"general"}</definedName>
    <definedName name="nnnnnh" localSheetId="23" hidden="1">{"via1",#N/A,TRUE,"general";"via2",#N/A,TRUE,"general";"via3",#N/A,TRUE,"general"}</definedName>
    <definedName name="nnnnnh" hidden="1">{"via1",#N/A,TRUE,"general";"via2",#N/A,TRUE,"general";"via3",#N/A,TRUE,"general"}</definedName>
    <definedName name="NOMBRE" localSheetId="8">#REF!</definedName>
    <definedName name="NOMBRE" localSheetId="23">#REF!</definedName>
    <definedName name="NOMBRE" localSheetId="0">#REF!</definedName>
    <definedName name="NOMBRE">#REF!</definedName>
    <definedName name="NUEVO" localSheetId="8">#REF!</definedName>
    <definedName name="NUEVO" localSheetId="23">#REF!</definedName>
    <definedName name="NUEVO" localSheetId="0">#REF!</definedName>
    <definedName name="NUEVO">#REF!</definedName>
    <definedName name="Num_Pmt_Per_Year" localSheetId="8">#REF!</definedName>
    <definedName name="Num_Pmt_Per_Year" localSheetId="23">#REF!</definedName>
    <definedName name="Num_Pmt_Per_Year" localSheetId="0">#REF!</definedName>
    <definedName name="Num_Pmt_Per_Year">#REF!</definedName>
    <definedName name="Number_of_Payments" localSheetId="8">MATCH(0.01,'450.10P'!End_Bal,-1)+1</definedName>
    <definedName name="Number_of_Payments" localSheetId="23">MATCH(0.01,'710.1'!End_Bal,-1)+1</definedName>
    <definedName name="Number_of_Payments" localSheetId="0">MATCH(0.01,'propuesta economica'!End_Bal,-1)+1</definedName>
    <definedName name="Number_of_Payments">MATCH(0.01,End_Bal,-1)+1</definedName>
    <definedName name="nxn" localSheetId="8" hidden="1">{"via1",#N/A,TRUE,"general";"via2",#N/A,TRUE,"general";"via3",#N/A,TRUE,"general"}</definedName>
    <definedName name="nxn" localSheetId="23" hidden="1">{"via1",#N/A,TRUE,"general";"via2",#N/A,TRUE,"general";"via3",#N/A,TRUE,"general"}</definedName>
    <definedName name="nxn" hidden="1">{"via1",#N/A,TRUE,"general";"via2",#N/A,TRUE,"general";"via3",#N/A,TRUE,"general"}</definedName>
    <definedName name="ñpñpñ" localSheetId="8" hidden="1">{"via1",#N/A,TRUE,"general";"via2",#N/A,TRUE,"general";"via3",#N/A,TRUE,"general"}</definedName>
    <definedName name="ñpñpñ" localSheetId="23" hidden="1">{"via1",#N/A,TRUE,"general";"via2",#N/A,TRUE,"general";"via3",#N/A,TRUE,"general"}</definedName>
    <definedName name="ñpñpñ" hidden="1">{"via1",#N/A,TRUE,"general";"via2",#N/A,TRUE,"general";"via3",#N/A,TRUE,"general"}</definedName>
    <definedName name="O" localSheetId="8">#REF!</definedName>
    <definedName name="O" localSheetId="23">#REF!</definedName>
    <definedName name="O" localSheetId="0">#REF!</definedName>
    <definedName name="O">#REF!</definedName>
    <definedName name="o9o9" localSheetId="8" hidden="1">{"via1",#N/A,TRUE,"general";"via2",#N/A,TRUE,"general";"via3",#N/A,TRUE,"general"}</definedName>
    <definedName name="o9o9" localSheetId="23" hidden="1">{"via1",#N/A,TRUE,"general";"via2",#N/A,TRUE,"general";"via3",#N/A,TRUE,"general"}</definedName>
    <definedName name="o9o9" hidden="1">{"via1",#N/A,TRUE,"general";"via2",#N/A,TRUE,"general";"via3",#N/A,TRUE,"general"}</definedName>
    <definedName name="Objeto">'[27]Datos básicos'!$B$4</definedName>
    <definedName name="Obra" localSheetId="8">#REF!</definedName>
    <definedName name="Obra" localSheetId="23">#REF!</definedName>
    <definedName name="Obra" localSheetId="0">#REF!</definedName>
    <definedName name="Obra">#REF!</definedName>
    <definedName name="OF" localSheetId="8">#REF!</definedName>
    <definedName name="OF" localSheetId="23">#REF!</definedName>
    <definedName name="OF" localSheetId="0">#REF!</definedName>
    <definedName name="OF">#REF!</definedName>
    <definedName name="oiret" localSheetId="8" hidden="1">{"TAB1",#N/A,TRUE,"GENERAL";"TAB2",#N/A,TRUE,"GENERAL";"TAB3",#N/A,TRUE,"GENERAL";"TAB4",#N/A,TRUE,"GENERAL";"TAB5",#N/A,TRUE,"GENERAL"}</definedName>
    <definedName name="oiret" localSheetId="23" hidden="1">{"TAB1",#N/A,TRUE,"GENERAL";"TAB2",#N/A,TRUE,"GENERAL";"TAB3",#N/A,TRUE,"GENERAL";"TAB4",#N/A,TRUE,"GENERAL";"TAB5",#N/A,TRUE,"GENERAL"}</definedName>
    <definedName name="oiret"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23" hidden="1">{"TAB1",#N/A,TRUE,"GENERAL";"TAB2",#N/A,TRUE,"GENERAL";"TAB3",#N/A,TRUE,"GENERAL";"TAB4",#N/A,TRUE,"GENERAL";"TAB5",#N/A,TRUE,"GENERAL"}</definedName>
    <definedName name="oirgrth" hidden="1">{"TAB1",#N/A,TRUE,"GENERAL";"TAB2",#N/A,TRUE,"GENERAL";"TAB3",#N/A,TRUE,"GENERAL";"TAB4",#N/A,TRUE,"GENERAL";"TAB5",#N/A,TRUE,"GENERAL"}</definedName>
    <definedName name="OIUOIU" localSheetId="8" hidden="1">{"via1",#N/A,TRUE,"general";"via2",#N/A,TRUE,"general";"via3",#N/A,TRUE,"general"}</definedName>
    <definedName name="OIUOIU" localSheetId="23" hidden="1">{"via1",#N/A,TRUE,"general";"via2",#N/A,TRUE,"general";"via3",#N/A,TRUE,"general"}</definedName>
    <definedName name="OIUOIU" hidden="1">{"via1",#N/A,TRUE,"general";"via2",#N/A,TRUE,"general";"via3",#N/A,TRUE,"general"}</definedName>
    <definedName name="ooo" localSheetId="8" hidden="1">{"via1",#N/A,TRUE,"general";"via2",#N/A,TRUE,"general";"via3",#N/A,TRUE,"general"}</definedName>
    <definedName name="ooo" localSheetId="23">#REF!</definedName>
    <definedName name="ooo" localSheetId="0">#REF!</definedName>
    <definedName name="ooo">#REF!</definedName>
    <definedName name="ooooiii" localSheetId="8" hidden="1">{"TAB1",#N/A,TRUE,"GENERAL";"TAB2",#N/A,TRUE,"GENERAL";"TAB3",#N/A,TRUE,"GENERAL";"TAB4",#N/A,TRUE,"GENERAL";"TAB5",#N/A,TRUE,"GENERAL"}</definedName>
    <definedName name="ooooiii" localSheetId="23" hidden="1">{"TAB1",#N/A,TRUE,"GENERAL";"TAB2",#N/A,TRUE,"GENERAL";"TAB3",#N/A,TRUE,"GENERAL";"TAB4",#N/A,TRUE,"GENERAL";"TAB5",#N/A,TRUE,"GENERAL"}</definedName>
    <definedName name="ooooiii" hidden="1">{"TAB1",#N/A,TRUE,"GENERAL";"TAB2",#N/A,TRUE,"GENERAL";"TAB3",#N/A,TRUE,"GENERAL";"TAB4",#N/A,TRUE,"GENERAL";"TAB5",#N/A,TRUE,"GENERAL"}</definedName>
    <definedName name="oooos" localSheetId="8" hidden="1">{"via1",#N/A,TRUE,"general";"via2",#N/A,TRUE,"general";"via3",#N/A,TRUE,"general"}</definedName>
    <definedName name="oooos" localSheetId="23" hidden="1">{"via1",#N/A,TRUE,"general";"via2",#N/A,TRUE,"general";"via3",#N/A,TRUE,"general"}</definedName>
    <definedName name="oooos" hidden="1">{"via1",#N/A,TRUE,"general";"via2",#N/A,TRUE,"general";"via3",#N/A,TRUE,"general"}</definedName>
    <definedName name="OTR" localSheetId="8">[48]Otros!#REF!</definedName>
    <definedName name="OTR" localSheetId="23">[48]Otros!#REF!</definedName>
    <definedName name="OTR" localSheetId="0">[48]Otros!#REF!</definedName>
    <definedName name="OTR">[48]Otros!#REF!</definedName>
    <definedName name="otro" localSheetId="0">[4]!absc</definedName>
    <definedName name="OTRO">[33]OTROS!$1:$1048576</definedName>
    <definedName name="otros" localSheetId="8">[34]otros!$A$6:$A$1235</definedName>
    <definedName name="otros">[45]otros!$A$6:$A$1235</definedName>
    <definedName name="P" localSheetId="8">#REF!</definedName>
    <definedName name="P" localSheetId="23">#REF!</definedName>
    <definedName name="P" localSheetId="0">#REF!</definedName>
    <definedName name="P">#REF!</definedName>
    <definedName name="p0p0" localSheetId="8" hidden="1">{"via1",#N/A,TRUE,"general";"via2",#N/A,TRUE,"general";"via3",#N/A,TRUE,"general"}</definedName>
    <definedName name="p0p0" localSheetId="23" hidden="1">{"via1",#N/A,TRUE,"general";"via2",#N/A,TRUE,"general";"via3",#N/A,TRUE,"general"}</definedName>
    <definedName name="p0p0" hidden="1">{"via1",#N/A,TRUE,"general";"via2",#N/A,TRUE,"general";"via3",#N/A,TRUE,"general"}</definedName>
    <definedName name="Pay_Date" localSheetId="8">#REF!</definedName>
    <definedName name="Pay_Date" localSheetId="23">#REF!</definedName>
    <definedName name="Pay_Date" localSheetId="0">#REF!</definedName>
    <definedName name="Pay_Date">#REF!</definedName>
    <definedName name="Pay_Num" localSheetId="8">#REF!</definedName>
    <definedName name="Pay_Num" localSheetId="23">#REF!</definedName>
    <definedName name="Pay_Num" localSheetId="0">#REF!</definedName>
    <definedName name="Pay_Num">#REF!</definedName>
    <definedName name="Payment_Date" localSheetId="8">DATE(YEAR('450.10P'!Loan_Start),MONTH('450.10P'!Loan_Start)+Payment_Number,DAY('450.10P'!Loan_Start))</definedName>
    <definedName name="Payment_Date" localSheetId="23">DATE(YEAR('710.1'!Loan_Start),MONTH('710.1'!Loan_Start)+Payment_Number,DAY('710.1'!Loan_Start))</definedName>
    <definedName name="Payment_Date" localSheetId="0">DATE(YEAR('propuesta economica'!Loan_Start),MONTH('propuesta economica'!Loan_Start)+Payment_Number,DAY('propuesta economica'!Loan_Start))</definedName>
    <definedName name="Payment_Date">DATE(YEAR(Loan_Start),MONTH(Loan_Start)+Payment_Number,DAY(Loan_Start))</definedName>
    <definedName name="PERRD" localSheetId="8">#REF!</definedName>
    <definedName name="PERRD" localSheetId="23">#REF!</definedName>
    <definedName name="PERRD" localSheetId="0">#REF!</definedName>
    <definedName name="PERRD">#REF!</definedName>
    <definedName name="pk" localSheetId="8">#REF!</definedName>
    <definedName name="pk" localSheetId="23">#REF!</definedName>
    <definedName name="pk" localSheetId="0">#REF!</definedName>
    <definedName name="pk">#REF!</definedName>
    <definedName name="PKHK" localSheetId="8" hidden="1">{"TAB1",#N/A,TRUE,"GENERAL";"TAB2",#N/A,TRUE,"GENERAL";"TAB3",#N/A,TRUE,"GENERAL";"TAB4",#N/A,TRUE,"GENERAL";"TAB5",#N/A,TRUE,"GENERAL"}</definedName>
    <definedName name="PKHK" localSheetId="23" hidden="1">{"TAB1",#N/A,TRUE,"GENERAL";"TAB2",#N/A,TRUE,"GENERAL";"TAB3",#N/A,TRUE,"GENERAL";"TAB4",#N/A,TRUE,"GENERAL";"TAB5",#N/A,TRUE,"GENERAL"}</definedName>
    <definedName name="PKHK" hidden="1">{"TAB1",#N/A,TRUE,"GENERAL";"TAB2",#N/A,TRUE,"GENERAL";"TAB3",#N/A,TRUE,"GENERAL";"TAB4",#N/A,TRUE,"GENERAL";"TAB5",#N/A,TRUE,"GENERAL"}</definedName>
    <definedName name="pkj" localSheetId="8" hidden="1">{"TAB1",#N/A,TRUE,"GENERAL";"TAB2",#N/A,TRUE,"GENERAL";"TAB3",#N/A,TRUE,"GENERAL";"TAB4",#N/A,TRUE,"GENERAL";"TAB5",#N/A,TRUE,"GENERAL"}</definedName>
    <definedName name="pkj" localSheetId="23" hidden="1">{"TAB1",#N/A,TRUE,"GENERAL";"TAB2",#N/A,TRUE,"GENERAL";"TAB3",#N/A,TRUE,"GENERAL";"TAB4",#N/A,TRUE,"GENERAL";"TAB5",#N/A,TRUE,"GENERAL"}</definedName>
    <definedName name="pkj" hidden="1">{"TAB1",#N/A,TRUE,"GENERAL";"TAB2",#N/A,TRUE,"GENERAL";"TAB3",#N/A,TRUE,"GENERAL";"TAB4",#N/A,TRUE,"GENERAL";"TAB5",#N/A,TRUE,"GENERAL"}</definedName>
    <definedName name="PLAD" localSheetId="8" hidden="1">{"TAB1",#N/A,TRUE,"GENERAL";"TAB2",#N/A,TRUE,"GENERAL";"TAB3",#N/A,TRUE,"GENERAL";"TAB4",#N/A,TRUE,"GENERAL";"TAB5",#N/A,TRUE,"GENERAL"}</definedName>
    <definedName name="PLAD" localSheetId="23" hidden="1">{"TAB1",#N/A,TRUE,"GENERAL";"TAB2",#N/A,TRUE,"GENERAL";"TAB3",#N/A,TRUE,"GENERAL";"TAB4",#N/A,TRUE,"GENERAL";"TAB5",#N/A,TRUE,"GENERAL"}</definedName>
    <definedName name="PLAD" hidden="1">{"TAB1",#N/A,TRUE,"GENERAL";"TAB2",#N/A,TRUE,"GENERAL";"TAB3",#N/A,TRUE,"GENERAL";"TAB4",#N/A,TRUE,"GENERAL";"TAB5",#N/A,TRUE,"GENERAL"}</definedName>
    <definedName name="Plazo">[16]BASES!$E$27</definedName>
    <definedName name="PlazoAIU" localSheetId="8">#REF!</definedName>
    <definedName name="PlazoAIU" localSheetId="23">#REF!</definedName>
    <definedName name="PlazoAIU" localSheetId="0">#REF!</definedName>
    <definedName name="PlazoAIU">#REF!</definedName>
    <definedName name="PLPLUNN" localSheetId="8" hidden="1">{"TAB1",#N/A,TRUE,"GENERAL";"TAB2",#N/A,TRUE,"GENERAL";"TAB3",#N/A,TRUE,"GENERAL";"TAB4",#N/A,TRUE,"GENERAL";"TAB5",#N/A,TRUE,"GENERAL"}</definedName>
    <definedName name="PLPLUNN" localSheetId="23" hidden="1">{"TAB1",#N/A,TRUE,"GENERAL";"TAB2",#N/A,TRUE,"GENERAL";"TAB3",#N/A,TRUE,"GENERAL";"TAB4",#N/A,TRUE,"GENERAL";"TAB5",#N/A,TRUE,"GENERAL"}</definedName>
    <definedName name="PLPLUNN" hidden="1">{"TAB1",#N/A,TRUE,"GENERAL";"TAB2",#N/A,TRUE,"GENERAL";"TAB3",#N/A,TRUE,"GENERAL";"TAB4",#N/A,TRUE,"GENERAL";"TAB5",#N/A,TRUE,"GENERAL"}</definedName>
    <definedName name="POIUP" localSheetId="8" hidden="1">{"via1",#N/A,TRUE,"general";"via2",#N/A,TRUE,"general";"via3",#N/A,TRUE,"general"}</definedName>
    <definedName name="POIUP" localSheetId="23" hidden="1">{"via1",#N/A,TRUE,"general";"via2",#N/A,TRUE,"general";"via3",#N/A,TRUE,"general"}</definedName>
    <definedName name="POIUP" hidden="1">{"via1",#N/A,TRUE,"general";"via2",#N/A,TRUE,"general";"via3",#N/A,TRUE,"general"}</definedName>
    <definedName name="popop" localSheetId="8" hidden="1">{"via1",#N/A,TRUE,"general";"via2",#N/A,TRUE,"general";"via3",#N/A,TRUE,"general"}</definedName>
    <definedName name="popop" localSheetId="23" hidden="1">{"via1",#N/A,TRUE,"general";"via2",#N/A,TRUE,"general";"via3",#N/A,TRUE,"general"}</definedName>
    <definedName name="popop" hidden="1">{"via1",#N/A,TRUE,"general";"via2",#N/A,TRUE,"general";"via3",#N/A,TRUE,"general"}</definedName>
    <definedName name="popp" localSheetId="8" hidden="1">{"via1",#N/A,TRUE,"general";"via2",#N/A,TRUE,"general";"via3",#N/A,TRUE,"general"}</definedName>
    <definedName name="popp" localSheetId="23" hidden="1">{"via1",#N/A,TRUE,"general";"via2",#N/A,TRUE,"general";"via3",#N/A,TRUE,"general"}</definedName>
    <definedName name="popp" hidden="1">{"via1",#N/A,TRUE,"general";"via2",#N/A,TRUE,"general";"via3",#N/A,TRUE,"general"}</definedName>
    <definedName name="popvds" localSheetId="8" hidden="1">{"TAB1",#N/A,TRUE,"GENERAL";"TAB2",#N/A,TRUE,"GENERAL";"TAB3",#N/A,TRUE,"GENERAL";"TAB4",#N/A,TRUE,"GENERAL";"TAB5",#N/A,TRUE,"GENERAL"}</definedName>
    <definedName name="popvds" localSheetId="23" hidden="1">{"TAB1",#N/A,TRUE,"GENERAL";"TAB2",#N/A,TRUE,"GENERAL";"TAB3",#N/A,TRUE,"GENERAL";"TAB4",#N/A,TRUE,"GENERAL";"TAB5",#N/A,TRUE,"GENERAL"}</definedName>
    <definedName name="popvds" hidden="1">{"TAB1",#N/A,TRUE,"GENERAL";"TAB2",#N/A,TRUE,"GENERAL";"TAB3",#N/A,TRUE,"GENERAL";"TAB4",#N/A,TRUE,"GENERAL";"TAB5",#N/A,TRUE,"GENERAL"}</definedName>
    <definedName name="PORCE">[17]BASES!$E$26</definedName>
    <definedName name="pouig" localSheetId="8" hidden="1">{"via1",#N/A,TRUE,"general";"via2",#N/A,TRUE,"general";"via3",#N/A,TRUE,"general"}</definedName>
    <definedName name="pouig" localSheetId="23" hidden="1">{"via1",#N/A,TRUE,"general";"via2",#N/A,TRUE,"general";"via3",#N/A,TRUE,"general"}</definedName>
    <definedName name="pouig" hidden="1">{"via1",#N/A,TRUE,"general";"via2",#N/A,TRUE,"general";"via3",#N/A,TRUE,"general"}</definedName>
    <definedName name="ppppp9" localSheetId="8" hidden="1">{"via1",#N/A,TRUE,"general";"via2",#N/A,TRUE,"general";"via3",#N/A,TRUE,"general"}</definedName>
    <definedName name="ppppp9" localSheetId="23" hidden="1">{"via1",#N/A,TRUE,"general";"via2",#N/A,TRUE,"general";"via3",#N/A,TRUE,"general"}</definedName>
    <definedName name="ppppp9" hidden="1">{"via1",#N/A,TRUE,"general";"via2",#N/A,TRUE,"general";"via3",#N/A,TRUE,"general"}</definedName>
    <definedName name="pppppd" localSheetId="8" hidden="1">{"TAB1",#N/A,TRUE,"GENERAL";"TAB2",#N/A,TRUE,"GENERAL";"TAB3",#N/A,TRUE,"GENERAL";"TAB4",#N/A,TRUE,"GENERAL";"TAB5",#N/A,TRUE,"GENERAL"}</definedName>
    <definedName name="pppppd" localSheetId="23" hidden="1">{"TAB1",#N/A,TRUE,"GENERAL";"TAB2",#N/A,TRUE,"GENERAL";"TAB3",#N/A,TRUE,"GENERAL";"TAB4",#N/A,TRUE,"GENERAL";"TAB5",#N/A,TRUE,"GENERAL"}</definedName>
    <definedName name="pppppd" hidden="1">{"TAB1",#N/A,TRUE,"GENERAL";"TAB2",#N/A,TRUE,"GENERAL";"TAB3",#N/A,TRUE,"GENERAL";"TAB4",#N/A,TRUE,"GENERAL";"TAB5",#N/A,TRUE,"GENERAL"}</definedName>
    <definedName name="pqroj" localSheetId="8" hidden="1">{"via1",#N/A,TRUE,"general";"via2",#N/A,TRUE,"general";"via3",#N/A,TRUE,"general"}</definedName>
    <definedName name="pqroj" localSheetId="23" hidden="1">{"via1",#N/A,TRUE,"general";"via2",#N/A,TRUE,"general";"via3",#N/A,TRUE,"general"}</definedName>
    <definedName name="pqroj" hidden="1">{"via1",#N/A,TRUE,"general";"via2",#N/A,TRUE,"general";"via3",#N/A,TRUE,"general"}</definedName>
    <definedName name="PRE" localSheetId="8">#REF!</definedName>
    <definedName name="PRE" localSheetId="23">#REF!</definedName>
    <definedName name="PRE" localSheetId="0">#REF!</definedName>
    <definedName name="PRE">#REF!</definedName>
    <definedName name="PRECIO">[49]PRECIOS!$A$5:$M$150</definedName>
    <definedName name="PREST" localSheetId="8">#REF!</definedName>
    <definedName name="PREST" localSheetId="23">#REF!</definedName>
    <definedName name="PREST" localSheetId="0">#REF!</definedName>
    <definedName name="PREST">#REF!</definedName>
    <definedName name="Prestaciones">[50]Datos!$B$14</definedName>
    <definedName name="PRIMER" localSheetId="8" hidden="1">{"via1",#N/A,TRUE,"general";"via2",#N/A,TRUE,"general";"via3",#N/A,TRUE,"general"}</definedName>
    <definedName name="PRIMER" localSheetId="23" hidden="1">{"via1",#N/A,TRUE,"general";"via2",#N/A,TRUE,"general";"via3",#N/A,TRUE,"general"}</definedName>
    <definedName name="PRIMER" hidden="1">{"via1",#N/A,TRUE,"general";"via2",#N/A,TRUE,"general";"via3",#N/A,TRUE,"general"}</definedName>
    <definedName name="PRIMERO" localSheetId="8">#REF!</definedName>
    <definedName name="PRIMERO" localSheetId="23">#REF!</definedName>
    <definedName name="PRIMERO" localSheetId="0">#REF!</definedName>
    <definedName name="PRIMERO">#REF!</definedName>
    <definedName name="PRIMET" localSheetId="8" hidden="1">{"TAB1",#N/A,TRUE,"GENERAL";"TAB2",#N/A,TRUE,"GENERAL";"TAB3",#N/A,TRUE,"GENERAL";"TAB4",#N/A,TRUE,"GENERAL";"TAB5",#N/A,TRUE,"GENERAL"}</definedName>
    <definedName name="PRIMET" localSheetId="23" hidden="1">{"TAB1",#N/A,TRUE,"GENERAL";"TAB2",#N/A,TRUE,"GENERAL";"TAB3",#N/A,TRUE,"GENERAL";"TAB4",#N/A,TRUE,"GENERAL";"TAB5",#N/A,TRUE,"GENERAL"}</definedName>
    <definedName name="PRIMET" hidden="1">{"TAB1",#N/A,TRUE,"GENERAL";"TAB2",#N/A,TRUE,"GENERAL";"TAB3",#N/A,TRUE,"GENERAL";"TAB4",#N/A,TRUE,"GENERAL";"TAB5",#N/A,TRUE,"GENERAL"}</definedName>
    <definedName name="Princ" localSheetId="8">#REF!</definedName>
    <definedName name="Princ" localSheetId="23">#REF!</definedName>
    <definedName name="Princ" localSheetId="0">#REF!</definedName>
    <definedName name="Princ">#REF!</definedName>
    <definedName name="PRINT_AREA">#N/A</definedName>
    <definedName name="Print_Area_MI" localSheetId="8">#REF!</definedName>
    <definedName name="Print_Area_MI" localSheetId="23">#REF!</definedName>
    <definedName name="Print_Area_MI" localSheetId="0">#REF!</definedName>
    <definedName name="Print_Area_MI">#REF!</definedName>
    <definedName name="Print_Area_Reset" localSheetId="8">OFFSET('450.10P'!Full_Print,0,0,[0]!Last_Row)</definedName>
    <definedName name="Print_Area_Reset" localSheetId="23">OFFSET('710.1'!Full_Print,0,0,Last_Row)</definedName>
    <definedName name="Print_Area_Reset" localSheetId="0">OFFSET('propuesta economica'!Full_Print,0,0,[0]!Last_Row)</definedName>
    <definedName name="Print_Area_Reset">OFFSET(Full_Print,0,0,Last_Row)</definedName>
    <definedName name="PRINT_TITLES">#N/A</definedName>
    <definedName name="PRINT_TITLES_MI">#N/A</definedName>
    <definedName name="PrOfic">[16]BASES!$B$31</definedName>
    <definedName name="PROG" localSheetId="8" hidden="1">#REF!</definedName>
    <definedName name="PROG" localSheetId="23" hidden="1">#REF!</definedName>
    <definedName name="PROG" localSheetId="0" hidden="1">#REF!</definedName>
    <definedName name="PROG" hidden="1">#REF!</definedName>
    <definedName name="Proponente" localSheetId="8">#REF!</definedName>
    <definedName name="Proponente" localSheetId="23">#REF!</definedName>
    <definedName name="Proponente" localSheetId="0">#REF!</definedName>
    <definedName name="Proponente">#REF!</definedName>
    <definedName name="PRUEBA" localSheetId="8">[14]!absc</definedName>
    <definedName name="PRUEBA" localSheetId="0">[14]!absc</definedName>
    <definedName name="PRUEBA">[14]!absc</definedName>
    <definedName name="prueba1" localSheetId="8">[14]!absc</definedName>
    <definedName name="prueba1" localSheetId="0">[14]!absc</definedName>
    <definedName name="prueba1">[14]!absc</definedName>
    <definedName name="PRUEBA2" localSheetId="8">#REF!</definedName>
    <definedName name="PRUEBA2" localSheetId="23">#REF!</definedName>
    <definedName name="PRUEBA2" localSheetId="0">#REF!</definedName>
    <definedName name="PRUEBA2">#REF!</definedName>
    <definedName name="ptope" localSheetId="8" hidden="1">{"TAB1",#N/A,TRUE,"GENERAL";"TAB2",#N/A,TRUE,"GENERAL";"TAB3",#N/A,TRUE,"GENERAL";"TAB4",#N/A,TRUE,"GENERAL";"TAB5",#N/A,TRUE,"GENERAL"}</definedName>
    <definedName name="ptope" localSheetId="23" hidden="1">{"TAB1",#N/A,TRUE,"GENERAL";"TAB2",#N/A,TRUE,"GENERAL";"TAB3",#N/A,TRUE,"GENERAL";"TAB4",#N/A,TRUE,"GENERAL";"TAB5",#N/A,TRUE,"GENERAL"}</definedName>
    <definedName name="ptope" hidden="1">{"TAB1",#N/A,TRUE,"GENERAL";"TAB2",#N/A,TRUE,"GENERAL";"TAB3",#N/A,TRUE,"GENERAL";"TAB4",#N/A,TRUE,"GENERAL";"TAB5",#N/A,TRUE,"GENERAL"}</definedName>
    <definedName name="ptopes" localSheetId="8" hidden="1">{"via1",#N/A,TRUE,"general";"via2",#N/A,TRUE,"general";"via3",#N/A,TRUE,"general"}</definedName>
    <definedName name="ptopes" localSheetId="23" hidden="1">{"via1",#N/A,TRUE,"general";"via2",#N/A,TRUE,"general";"via3",#N/A,TRUE,"general"}</definedName>
    <definedName name="ptopes" hidden="1">{"via1",#N/A,TRUE,"general";"via2",#N/A,TRUE,"general";"via3",#N/A,TRUE,"general"}</definedName>
    <definedName name="q" localSheetId="8" hidden="1">{"via1",#N/A,TRUE,"general";"via2",#N/A,TRUE,"general";"via3",#N/A,TRUE,"general"}</definedName>
    <definedName name="q" localSheetId="23" hidden="1">{"via1",#N/A,TRUE,"general";"via2",#N/A,TRUE,"general";"via3",#N/A,TRUE,"general"}</definedName>
    <definedName name="q" hidden="1">{"via1",#N/A,TRUE,"general";"via2",#N/A,TRUE,"general";"via3",#N/A,TRUE,"general"}</definedName>
    <definedName name="q1q1q" localSheetId="8" hidden="1">{"via1",#N/A,TRUE,"general";"via2",#N/A,TRUE,"general";"via3",#N/A,TRUE,"general"}</definedName>
    <definedName name="q1q1q" localSheetId="23" hidden="1">{"via1",#N/A,TRUE,"general";"via2",#N/A,TRUE,"general";"via3",#N/A,TRUE,"general"}</definedName>
    <definedName name="q1q1q" hidden="1">{"via1",#N/A,TRUE,"general";"via2",#N/A,TRUE,"general";"via3",#N/A,TRUE,"general"}</definedName>
    <definedName name="qaedtguj" localSheetId="8" hidden="1">{"via1",#N/A,TRUE,"general";"via2",#N/A,TRUE,"general";"via3",#N/A,TRUE,"general"}</definedName>
    <definedName name="qaedtguj" localSheetId="23" hidden="1">{"via1",#N/A,TRUE,"general";"via2",#N/A,TRUE,"general";"via3",#N/A,TRUE,"general"}</definedName>
    <definedName name="qaedtguj" hidden="1">{"via1",#N/A,TRUE,"general";"via2",#N/A,TRUE,"general";"via3",#N/A,TRUE,"general"}</definedName>
    <definedName name="QAQSWS" localSheetId="8" hidden="1">{"via1",#N/A,TRUE,"general";"via2",#N/A,TRUE,"general";"via3",#N/A,TRUE,"general"}</definedName>
    <definedName name="QAQSWS" localSheetId="23" hidden="1">{"via1",#N/A,TRUE,"general";"via2",#N/A,TRUE,"general";"via3",#N/A,TRUE,"general"}</definedName>
    <definedName name="QAQSWS" hidden="1">{"via1",#N/A,TRUE,"general";"via2",#N/A,TRUE,"general";"via3",#N/A,TRUE,"general"}</definedName>
    <definedName name="qaqwwxcr" localSheetId="8" hidden="1">{"via1",#N/A,TRUE,"general";"via2",#N/A,TRUE,"general";"via3",#N/A,TRUE,"general"}</definedName>
    <definedName name="qaqwwxcr" localSheetId="23" hidden="1">{"via1",#N/A,TRUE,"general";"via2",#N/A,TRUE,"general";"via3",#N/A,TRUE,"general"}</definedName>
    <definedName name="qaqwwxcr" hidden="1">{"via1",#N/A,TRUE,"general";"via2",#N/A,TRUE,"general";"via3",#N/A,TRUE,"general"}</definedName>
    <definedName name="QE" localSheetId="8">[35]TARIF2002!#REF!</definedName>
    <definedName name="QE" localSheetId="23">[35]TARIF2002!#REF!</definedName>
    <definedName name="QE" localSheetId="0">[35]TARIF2002!#REF!</definedName>
    <definedName name="QE">[35]TARIF2002!#REF!</definedName>
    <definedName name="QE_TE" localSheetId="8">[35]TARIF2002!#REF!</definedName>
    <definedName name="QE_TE" localSheetId="23">[35]TARIF2002!#REF!</definedName>
    <definedName name="QE_TE" localSheetId="0">[35]TARIF2002!#REF!</definedName>
    <definedName name="QE_TE">[35]TARIF2002!#REF!</definedName>
    <definedName name="qedcd" localSheetId="8" hidden="1">{"via1",#N/A,TRUE,"general";"via2",#N/A,TRUE,"general";"via3",#N/A,TRUE,"general"}</definedName>
    <definedName name="qedcd" localSheetId="23" hidden="1">{"via1",#N/A,TRUE,"general";"via2",#N/A,TRUE,"general";"via3",#N/A,TRUE,"general"}</definedName>
    <definedName name="qedcd" hidden="1">{"via1",#N/A,TRUE,"general";"via2",#N/A,TRUE,"general";"via3",#N/A,TRUE,"general"}</definedName>
    <definedName name="qeqewe" localSheetId="8" hidden="1">{"TAB1",#N/A,TRUE,"GENERAL";"TAB2",#N/A,TRUE,"GENERAL";"TAB3",#N/A,TRUE,"GENERAL";"TAB4",#N/A,TRUE,"GENERAL";"TAB5",#N/A,TRUE,"GENERAL"}</definedName>
    <definedName name="qeqewe" localSheetId="23" hidden="1">{"TAB1",#N/A,TRUE,"GENERAL";"TAB2",#N/A,TRUE,"GENERAL";"TAB3",#N/A,TRUE,"GENERAL";"TAB4",#N/A,TRUE,"GENERAL";"TAB5",#N/A,TRUE,"GENERAL"}</definedName>
    <definedName name="qeqewe" hidden="1">{"TAB1",#N/A,TRUE,"GENERAL";"TAB2",#N/A,TRUE,"GENERAL";"TAB3",#N/A,TRUE,"GENERAL";"TAB4",#N/A,TRUE,"GENERAL";"TAB5",#N/A,TRUE,"GENERAL"}</definedName>
    <definedName name="qewj" localSheetId="8" hidden="1">{"via1",#N/A,TRUE,"general";"via2",#N/A,TRUE,"general";"via3",#N/A,TRUE,"general"}</definedName>
    <definedName name="qewj" localSheetId="23" hidden="1">{"via1",#N/A,TRUE,"general";"via2",#N/A,TRUE,"general";"via3",#N/A,TRUE,"general"}</definedName>
    <definedName name="qewj" hidden="1">{"via1",#N/A,TRUE,"general";"via2",#N/A,TRUE,"general";"via3",#N/A,TRUE,"general"}</definedName>
    <definedName name="QI" localSheetId="8">[35]TARIF2002!#REF!</definedName>
    <definedName name="QI" localSheetId="23">[35]TARIF2002!#REF!</definedName>
    <definedName name="QI" localSheetId="0">[35]TARIF2002!#REF!</definedName>
    <definedName name="QI">[35]TARIF2002!#REF!</definedName>
    <definedName name="QI_TI" localSheetId="8">[35]TARIF2002!#REF!</definedName>
    <definedName name="QI_TI" localSheetId="23">[35]TARIF2002!#REF!</definedName>
    <definedName name="QI_TI" localSheetId="0">[35]TARIF2002!#REF!</definedName>
    <definedName name="QI_TI">[35]TARIF2002!#REF!</definedName>
    <definedName name="QN" localSheetId="8">[35]TARIF2002!#REF!</definedName>
    <definedName name="QN" localSheetId="23">[35]TARIF2002!#REF!</definedName>
    <definedName name="QN" localSheetId="0">[35]TARIF2002!#REF!</definedName>
    <definedName name="QN">[35]TARIF2002!#REF!</definedName>
    <definedName name="QN_QI" localSheetId="8">[35]TARIF2002!#REF!</definedName>
    <definedName name="QN_QI" localSheetId="23">[35]TARIF2002!#REF!</definedName>
    <definedName name="QN_QI" localSheetId="0">[35]TARIF2002!#REF!</definedName>
    <definedName name="QN_QI">[35]TARIF2002!#REF!</definedName>
    <definedName name="QNS" localSheetId="8">[51]TARIF2002!#REF!</definedName>
    <definedName name="QNS" localSheetId="23">[51]TARIF2002!#REF!</definedName>
    <definedName name="QNS" localSheetId="0">[51]TARIF2002!#REF!</definedName>
    <definedName name="QNS">[51]TARIF2002!#REF!</definedName>
    <definedName name="qq" localSheetId="8">#REF!</definedName>
    <definedName name="qq" localSheetId="23">#REF!</definedName>
    <definedName name="qq" localSheetId="0">#REF!</definedName>
    <definedName name="qq">#REF!</definedName>
    <definedName name="QQQ" localSheetId="8">DATE(YEAR('450.10P'!Loan_Start),MONTH('450.10P'!Loan_Start)+Payment_Number,DAY('450.10P'!Loan_Start))</definedName>
    <definedName name="QQQ" localSheetId="23">DATE(YEAR('710.1'!Loan_Start),MONTH('710.1'!Loan_Start)+Payment_Number,DAY('710.1'!Loan_Start))</definedName>
    <definedName name="QQQ" localSheetId="0">DATE(YEAR('propuesta economica'!Loan_Start),MONTH('propuesta economica'!Loan_Start)+Payment_Number,DAY('propuesta economica'!Loan_Start))</definedName>
    <definedName name="QQQ">DATE(YEAR(Loan_Start),MONTH(Loan_Start)+Payment_Number,DAY(Loan_Start))</definedName>
    <definedName name="qqqqqw" localSheetId="8" hidden="1">{"via1",#N/A,TRUE,"general";"via2",#N/A,TRUE,"general";"via3",#N/A,TRUE,"general"}</definedName>
    <definedName name="qqqqqw" localSheetId="23" hidden="1">{"via1",#N/A,TRUE,"general";"via2",#N/A,TRUE,"general";"via3",#N/A,TRUE,"general"}</definedName>
    <definedName name="qqqqqw" hidden="1">{"via1",#N/A,TRUE,"general";"via2",#N/A,TRUE,"general";"via3",#N/A,TRUE,"general"}</definedName>
    <definedName name="qw" localSheetId="8" hidden="1">{"via1",#N/A,TRUE,"general";"via2",#N/A,TRUE,"general";"via3",#N/A,TRUE,"general"}</definedName>
    <definedName name="qw" localSheetId="23" hidden="1">{"via1",#N/A,TRUE,"general";"via2",#N/A,TRUE,"general";"via3",#N/A,TRUE,"general"}</definedName>
    <definedName name="qw" hidden="1">{"via1",#N/A,TRUE,"general";"via2",#N/A,TRUE,"general";"via3",#N/A,TRUE,"general"}</definedName>
    <definedName name="qwdas2" localSheetId="8" hidden="1">{"via1",#N/A,TRUE,"general";"via2",#N/A,TRUE,"general";"via3",#N/A,TRUE,"general"}</definedName>
    <definedName name="qwdas2" localSheetId="23" hidden="1">{"via1",#N/A,TRUE,"general";"via2",#N/A,TRUE,"general";"via3",#N/A,TRUE,"general"}</definedName>
    <definedName name="qwdas2" hidden="1">{"via1",#N/A,TRUE,"general";"via2",#N/A,TRUE,"general";"via3",#N/A,TRUE,"general"}</definedName>
    <definedName name="qweqe" localSheetId="8" hidden="1">{"TAB1",#N/A,TRUE,"GENERAL";"TAB2",#N/A,TRUE,"GENERAL";"TAB3",#N/A,TRUE,"GENERAL";"TAB4",#N/A,TRUE,"GENERAL";"TAB5",#N/A,TRUE,"GENERAL"}</definedName>
    <definedName name="qweqe" localSheetId="23" hidden="1">{"TAB1",#N/A,TRUE,"GENERAL";"TAB2",#N/A,TRUE,"GENERAL";"TAB3",#N/A,TRUE,"GENERAL";"TAB4",#N/A,TRUE,"GENERAL";"TAB5",#N/A,TRUE,"GENERAL"}</definedName>
    <definedName name="qweqe"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23" hidden="1">{"TAB1",#N/A,TRUE,"GENERAL";"TAB2",#N/A,TRUE,"GENERAL";"TAB3",#N/A,TRUE,"GENERAL";"TAB4",#N/A,TRUE,"GENERAL";"TAB5",#N/A,TRUE,"GENERAL"}</definedName>
    <definedName name="qwqwqwj" hidden="1">{"TAB1",#N/A,TRUE,"GENERAL";"TAB2",#N/A,TRUE,"GENERAL";"TAB3",#N/A,TRUE,"GENERAL";"TAB4",#N/A,TRUE,"GENERAL";"TAB5",#N/A,TRUE,"GENERAL"}</definedName>
    <definedName name="radios" localSheetId="8">[3]Hoja2!#REF!</definedName>
    <definedName name="radios" localSheetId="23">[3]Hoja2!#REF!</definedName>
    <definedName name="radios" localSheetId="0">[3]Hoja2!#REF!</definedName>
    <definedName name="radios">[3]Hoja2!#REF!</definedName>
    <definedName name="RE">#N/A</definedName>
    <definedName name="RED">[3]EST2!$AQ$2</definedName>
    <definedName name="REG" localSheetId="8">#REF!</definedName>
    <definedName name="REG">'[42]Estado Resumen'!XFC1&gt;2.5</definedName>
    <definedName name="rege" localSheetId="8" hidden="1">{"TAB1",#N/A,TRUE,"GENERAL";"TAB2",#N/A,TRUE,"GENERAL";"TAB3",#N/A,TRUE,"GENERAL";"TAB4",#N/A,TRUE,"GENERAL";"TAB5",#N/A,TRUE,"GENERAL"}</definedName>
    <definedName name="rege" localSheetId="23" hidden="1">{"TAB1",#N/A,TRUE,"GENERAL";"TAB2",#N/A,TRUE,"GENERAL";"TAB3",#N/A,TRUE,"GENERAL";"TAB4",#N/A,TRUE,"GENERAL";"TAB5",#N/A,TRUE,"GENERAL"}</definedName>
    <definedName name="rege" hidden="1">{"TAB1",#N/A,TRUE,"GENERAL";"TAB2",#N/A,TRUE,"GENERAL";"TAB3",#N/A,TRUE,"GENERAL";"TAB4",#N/A,TRUE,"GENERAL";"TAB5",#N/A,TRUE,"GENERAL"}</definedName>
    <definedName name="regional">[21]CARRETERAS!$A$2</definedName>
    <definedName name="regresd" localSheetId="8" hidden="1">{"TAB1",#N/A,TRUE,"GENERAL";"TAB2",#N/A,TRUE,"GENERAL";"TAB3",#N/A,TRUE,"GENERAL";"TAB4",#N/A,TRUE,"GENERAL";"TAB5",#N/A,TRUE,"GENERAL"}</definedName>
    <definedName name="regresd" localSheetId="23" hidden="1">{"TAB1",#N/A,TRUE,"GENERAL";"TAB2",#N/A,TRUE,"GENERAL";"TAB3",#N/A,TRUE,"GENERAL";"TAB4",#N/A,TRUE,"GENERAL";"TAB5",#N/A,TRUE,"GENERAL"}</definedName>
    <definedName name="regresd"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23" hidden="1">{"TAB1",#N/A,TRUE,"GENERAL";"TAB2",#N/A,TRUE,"GENERAL";"TAB3",#N/A,TRUE,"GENERAL";"TAB4",#N/A,TRUE,"GENERAL";"TAB5",#N/A,TRUE,"GENERAL"}</definedName>
    <definedName name="regthio" hidden="1">{"TAB1",#N/A,TRUE,"GENERAL";"TAB2",#N/A,TRUE,"GENERAL";"TAB3",#N/A,TRUE,"GENERAL";"TAB4",#N/A,TRUE,"GENERAL";"TAB5",#N/A,TRUE,"GENERAL"}</definedName>
    <definedName name="REGULAR" localSheetId="8">#REF!</definedName>
    <definedName name="REGULAR">'[43]ESTADO VÍA-CRIT.TECNICO'!XFC1&gt;2.5</definedName>
    <definedName name="REJHE" localSheetId="8" hidden="1">{"via1",#N/A,TRUE,"general";"via2",#N/A,TRUE,"general";"via3",#N/A,TRUE,"general"}</definedName>
    <definedName name="REJHE" localSheetId="23" hidden="1">{"via1",#N/A,TRUE,"general";"via2",#N/A,TRUE,"general";"via3",#N/A,TRUE,"general"}</definedName>
    <definedName name="REJHE" hidden="1">{"via1",#N/A,TRUE,"general";"via2",#N/A,TRUE,"general";"via3",#N/A,TRUE,"general"}</definedName>
    <definedName name="rell" localSheetId="8">#REF!</definedName>
    <definedName name="rell" localSheetId="23">#REF!</definedName>
    <definedName name="rell" localSheetId="0">#REF!</definedName>
    <definedName name="rell">#REF!</definedName>
    <definedName name="RELLG" localSheetId="8">#REF!</definedName>
    <definedName name="RELLG" localSheetId="23">#REF!</definedName>
    <definedName name="RELLG" localSheetId="0">#REF!</definedName>
    <definedName name="RELLG">#REF!</definedName>
    <definedName name="REPROGRAMACION" localSheetId="8">#REF!</definedName>
    <definedName name="REPROGRAMACION" localSheetId="23">#REF!</definedName>
    <definedName name="REPROGRAMACION" localSheetId="0">#REF!</definedName>
    <definedName name="REPROGRAMACION">#REF!</definedName>
    <definedName name="rer" localSheetId="8" hidden="1">{"via1",#N/A,TRUE,"general";"via2",#N/A,TRUE,"general";"via3",#N/A,TRUE,"general"}</definedName>
    <definedName name="rer" localSheetId="23" hidden="1">{"via1",#N/A,TRUE,"general";"via2",#N/A,TRUE,"general";"via3",#N/A,TRUE,"general"}</definedName>
    <definedName name="rer" hidden="1">{"via1",#N/A,TRUE,"general";"via2",#N/A,TRUE,"general";"via3",#N/A,TRUE,"general"}</definedName>
    <definedName name="rererw" localSheetId="8" hidden="1">{"TAB1",#N/A,TRUE,"GENERAL";"TAB2",#N/A,TRUE,"GENERAL";"TAB3",#N/A,TRUE,"GENERAL";"TAB4",#N/A,TRUE,"GENERAL";"TAB5",#N/A,TRUE,"GENERAL"}</definedName>
    <definedName name="rererw" localSheetId="23" hidden="1">{"TAB1",#N/A,TRUE,"GENERAL";"TAB2",#N/A,TRUE,"GENERAL";"TAB3",#N/A,TRUE,"GENERAL";"TAB4",#N/A,TRUE,"GENERAL";"TAB5",#N/A,TRUE,"GENERAL"}</definedName>
    <definedName name="rererw" hidden="1">{"TAB1",#N/A,TRUE,"GENERAL";"TAB2",#N/A,TRUE,"GENERAL";"TAB3",#N/A,TRUE,"GENERAL";"TAB4",#N/A,TRUE,"GENERAL";"TAB5",#N/A,TRUE,"GENERAL"}</definedName>
    <definedName name="rerg" localSheetId="8" hidden="1">{"TAB1",#N/A,TRUE,"GENERAL";"TAB2",#N/A,TRUE,"GENERAL";"TAB3",#N/A,TRUE,"GENERAL";"TAB4",#N/A,TRUE,"GENERAL";"TAB5",#N/A,TRUE,"GENERAL"}</definedName>
    <definedName name="rerg" localSheetId="23" hidden="1">{"TAB1",#N/A,TRUE,"GENERAL";"TAB2",#N/A,TRUE,"GENERAL";"TAB3",#N/A,TRUE,"GENERAL";"TAB4",#N/A,TRUE,"GENERAL";"TAB5",#N/A,TRUE,"GENERAL"}</definedName>
    <definedName name="rerg"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23" hidden="1">{"TAB1",#N/A,TRUE,"GENERAL";"TAB2",#N/A,TRUE,"GENERAL";"TAB3",#N/A,TRUE,"GENERAL";"TAB4",#N/A,TRUE,"GENERAL";"TAB5",#N/A,TRUE,"GENERAL"}</definedName>
    <definedName name="rerrrrw" hidden="1">{"TAB1",#N/A,TRUE,"GENERAL";"TAB2",#N/A,TRUE,"GENERAL";"TAB3",#N/A,TRUE,"GENERAL";"TAB4",#N/A,TRUE,"GENERAL";"TAB5",#N/A,TRUE,"GENERAL"}</definedName>
    <definedName name="residente">'[21]GENERALIDADES '!$E$9</definedName>
    <definedName name="resul" localSheetId="8">#REF!</definedName>
    <definedName name="resul" localSheetId="23">#REF!</definedName>
    <definedName name="resul" localSheetId="0">#REF!</definedName>
    <definedName name="resul">#REF!</definedName>
    <definedName name="Retenc">[16]BASES!$E$31</definedName>
    <definedName name="RETTRE" localSheetId="8" hidden="1">{"via1",#N/A,TRUE,"general";"via2",#N/A,TRUE,"general";"via3",#N/A,TRUE,"general"}</definedName>
    <definedName name="RETTRE" localSheetId="23" hidden="1">{"via1",#N/A,TRUE,"general";"via2",#N/A,TRUE,"general";"via3",#N/A,TRUE,"general"}</definedName>
    <definedName name="RETTRE" hidden="1">{"via1",#N/A,TRUE,"general";"via2",#N/A,TRUE,"general";"via3",#N/A,TRUE,"general"}</definedName>
    <definedName name="rety" localSheetId="8" hidden="1">{"TAB1",#N/A,TRUE,"GENERAL";"TAB2",#N/A,TRUE,"GENERAL";"TAB3",#N/A,TRUE,"GENERAL";"TAB4",#N/A,TRUE,"GENERAL";"TAB5",#N/A,TRUE,"GENERAL"}</definedName>
    <definedName name="rety" localSheetId="23" hidden="1">{"TAB1",#N/A,TRUE,"GENERAL";"TAB2",#N/A,TRUE,"GENERAL";"TAB3",#N/A,TRUE,"GENERAL";"TAB4",#N/A,TRUE,"GENERAL";"TAB5",#N/A,TRUE,"GENERAL"}</definedName>
    <definedName name="rety" hidden="1">{"TAB1",#N/A,TRUE,"GENERAL";"TAB2",#N/A,TRUE,"GENERAL";"TAB3",#N/A,TRUE,"GENERAL";"TAB4",#N/A,TRUE,"GENERAL";"TAB5",#N/A,TRUE,"GENERAL"}</definedName>
    <definedName name="rewfreg" localSheetId="8" hidden="1">{"via1",#N/A,TRUE,"general";"via2",#N/A,TRUE,"general";"via3",#N/A,TRUE,"general"}</definedName>
    <definedName name="rewfreg" localSheetId="23" hidden="1">{"via1",#N/A,TRUE,"general";"via2",#N/A,TRUE,"general";"via3",#N/A,TRUE,"general"}</definedName>
    <definedName name="rewfreg" hidden="1">{"via1",#N/A,TRUE,"general";"via2",#N/A,TRUE,"general";"via3",#N/A,TRUE,"general"}</definedName>
    <definedName name="rewr" localSheetId="8" hidden="1">{"via1",#N/A,TRUE,"general";"via2",#N/A,TRUE,"general";"via3",#N/A,TRUE,"general"}</definedName>
    <definedName name="rewr" localSheetId="23" hidden="1">{"via1",#N/A,TRUE,"general";"via2",#N/A,TRUE,"general";"via3",#N/A,TRUE,"general"}</definedName>
    <definedName name="rewr" hidden="1">{"via1",#N/A,TRUE,"general";"via2",#N/A,TRUE,"general";"via3",#N/A,TRUE,"general"}</definedName>
    <definedName name="REWWER" localSheetId="8" hidden="1">{"TAB1",#N/A,TRUE,"GENERAL";"TAB2",#N/A,TRUE,"GENERAL";"TAB3",#N/A,TRUE,"GENERAL";"TAB4",#N/A,TRUE,"GENERAL";"TAB5",#N/A,TRUE,"GENERAL"}</definedName>
    <definedName name="REWWER" localSheetId="23" hidden="1">{"TAB1",#N/A,TRUE,"GENERAL";"TAB2",#N/A,TRUE,"GENERAL";"TAB3",#N/A,TRUE,"GENERAL";"TAB4",#N/A,TRUE,"GENERAL";"TAB5",#N/A,TRUE,"GENERAL"}</definedName>
    <definedName name="REWWER"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23" hidden="1">{"TAB1",#N/A,TRUE,"GENERAL";"TAB2",#N/A,TRUE,"GENERAL";"TAB3",#N/A,TRUE,"GENERAL";"TAB4",#N/A,TRUE,"GENERAL";"TAB5",#N/A,TRUE,"GENERAL"}</definedName>
    <definedName name="reyepoi" hidden="1">{"TAB1",#N/A,TRUE,"GENERAL";"TAB2",#N/A,TRUE,"GENERAL";"TAB3",#N/A,TRUE,"GENERAL";"TAB4",#N/A,TRUE,"GENERAL";"TAB5",#N/A,TRUE,"GENERAL"}</definedName>
    <definedName name="reyety" localSheetId="8" hidden="1">{"via1",#N/A,TRUE,"general";"via2",#N/A,TRUE,"general";"via3",#N/A,TRUE,"general"}</definedName>
    <definedName name="reyety" localSheetId="23" hidden="1">{"via1",#N/A,TRUE,"general";"via2",#N/A,TRUE,"general";"via3",#N/A,TRUE,"general"}</definedName>
    <definedName name="reyety" hidden="1">{"via1",#N/A,TRUE,"general";"via2",#N/A,TRUE,"general";"via3",#N/A,TRUE,"general"}</definedName>
    <definedName name="reyty" localSheetId="8" hidden="1">{"via1",#N/A,TRUE,"general";"via2",#N/A,TRUE,"general";"via3",#N/A,TRUE,"general"}</definedName>
    <definedName name="reyty" localSheetId="23" hidden="1">{"via1",#N/A,TRUE,"general";"via2",#N/A,TRUE,"general";"via3",#N/A,TRUE,"general"}</definedName>
    <definedName name="reyty" hidden="1">{"via1",#N/A,TRUE,"general";"via2",#N/A,TRUE,"general";"via3",#N/A,TRUE,"general"}</definedName>
    <definedName name="reyyt" localSheetId="8" hidden="1">{"via1",#N/A,TRUE,"general";"via2",#N/A,TRUE,"general";"via3",#N/A,TRUE,"general"}</definedName>
    <definedName name="reyyt" localSheetId="23" hidden="1">{"via1",#N/A,TRUE,"general";"via2",#N/A,TRUE,"general";"via3",#N/A,TRUE,"general"}</definedName>
    <definedName name="reyyt" hidden="1">{"via1",#N/A,TRUE,"general";"via2",#N/A,TRUE,"general";"via3",#N/A,TRUE,"general"}</definedName>
    <definedName name="RFEMER" localSheetId="8">#REF!</definedName>
    <definedName name="RFEMER" localSheetId="23">#REF!</definedName>
    <definedName name="RFEMER" localSheetId="0">#REF!</definedName>
    <definedName name="RFEMER">#REF!</definedName>
    <definedName name="rfhnhjyu" localSheetId="8" hidden="1">{"TAB1",#N/A,TRUE,"GENERAL";"TAB2",#N/A,TRUE,"GENERAL";"TAB3",#N/A,TRUE,"GENERAL";"TAB4",#N/A,TRUE,"GENERAL";"TAB5",#N/A,TRUE,"GENERAL"}</definedName>
    <definedName name="rfhnhjyu" localSheetId="23" hidden="1">{"TAB1",#N/A,TRUE,"GENERAL";"TAB2",#N/A,TRUE,"GENERAL";"TAB3",#N/A,TRUE,"GENERAL";"TAB4",#N/A,TRUE,"GENERAL";"TAB5",#N/A,TRUE,"GENERAL"}</definedName>
    <definedName name="rfhnhjyu" hidden="1">{"TAB1",#N/A,TRUE,"GENERAL";"TAB2",#N/A,TRUE,"GENERAL";"TAB3",#N/A,TRUE,"GENERAL";"TAB4",#N/A,TRUE,"GENERAL";"TAB5",#N/A,TRUE,"GENERAL"}</definedName>
    <definedName name="rfrf" localSheetId="8" hidden="1">{"via1",#N/A,TRUE,"general";"via2",#N/A,TRUE,"general";"via3",#N/A,TRUE,"general"}</definedName>
    <definedName name="rfrf" localSheetId="23" hidden="1">{"via1",#N/A,TRUE,"general";"via2",#N/A,TRUE,"general";"via3",#N/A,TRUE,"general"}</definedName>
    <definedName name="rfrf" hidden="1">{"via1",#N/A,TRUE,"general";"via2",#N/A,TRUE,"general";"via3",#N/A,TRUE,"general"}</definedName>
    <definedName name="rge" localSheetId="8" hidden="1">{"via1",#N/A,TRUE,"general";"via2",#N/A,TRUE,"general";"via3",#N/A,TRUE,"general"}</definedName>
    <definedName name="rge" localSheetId="23" hidden="1">{"via1",#N/A,TRUE,"general";"via2",#N/A,TRUE,"general";"via3",#N/A,TRUE,"general"}</definedName>
    <definedName name="rge" hidden="1">{"via1",#N/A,TRUE,"general";"via2",#N/A,TRUE,"general";"via3",#N/A,TRUE,"general"}</definedName>
    <definedName name="rgegg" localSheetId="8" hidden="1">{"via1",#N/A,TRUE,"general";"via2",#N/A,TRUE,"general";"via3",#N/A,TRUE,"general"}</definedName>
    <definedName name="rgegg" localSheetId="23" hidden="1">{"via1",#N/A,TRUE,"general";"via2",#N/A,TRUE,"general";"via3",#N/A,TRUE,"general"}</definedName>
    <definedName name="rgegg" hidden="1">{"via1",#N/A,TRUE,"general";"via2",#N/A,TRUE,"general";"via3",#N/A,TRUE,"general"}</definedName>
    <definedName name="rhh" localSheetId="8" hidden="1">{"TAB1",#N/A,TRUE,"GENERAL";"TAB2",#N/A,TRUE,"GENERAL";"TAB3",#N/A,TRUE,"GENERAL";"TAB4",#N/A,TRUE,"GENERAL";"TAB5",#N/A,TRUE,"GENERAL"}</definedName>
    <definedName name="rhh" localSheetId="23" hidden="1">{"TAB1",#N/A,TRUE,"GENERAL";"TAB2",#N/A,TRUE,"GENERAL";"TAB3",#N/A,TRUE,"GENERAL";"TAB4",#N/A,TRUE,"GENERAL";"TAB5",#N/A,TRUE,"GENERAL"}</definedName>
    <definedName name="rhh" hidden="1">{"TAB1",#N/A,TRUE,"GENERAL";"TAB2",#N/A,TRUE,"GENERAL";"TAB3",#N/A,TRUE,"GENERAL";"TAB4",#N/A,TRUE,"GENERAL";"TAB5",#N/A,TRUE,"GENERAL"}</definedName>
    <definedName name="rhrtd" localSheetId="8" hidden="1">{"TAB1",#N/A,TRUE,"GENERAL";"TAB2",#N/A,TRUE,"GENERAL";"TAB3",#N/A,TRUE,"GENERAL";"TAB4",#N/A,TRUE,"GENERAL";"TAB5",#N/A,TRUE,"GENERAL"}</definedName>
    <definedName name="rhrtd" localSheetId="23" hidden="1">{"TAB1",#N/A,TRUE,"GENERAL";"TAB2",#N/A,TRUE,"GENERAL";"TAB3",#N/A,TRUE,"GENERAL";"TAB4",#N/A,TRUE,"GENERAL";"TAB5",#N/A,TRUE,"GENERAL"}</definedName>
    <definedName name="rhrtd" hidden="1">{"TAB1",#N/A,TRUE,"GENERAL";"TAB2",#N/A,TRUE,"GENERAL";"TAB3",#N/A,TRUE,"GENERAL";"TAB4",#N/A,TRUE,"GENERAL";"TAB5",#N/A,TRUE,"GENERAL"}</definedName>
    <definedName name="rhtry" localSheetId="8" hidden="1">{"TAB1",#N/A,TRUE,"GENERAL";"TAB2",#N/A,TRUE,"GENERAL";"TAB3",#N/A,TRUE,"GENERAL";"TAB4",#N/A,TRUE,"GENERAL";"TAB5",#N/A,TRUE,"GENERAL"}</definedName>
    <definedName name="rhtry" localSheetId="23" hidden="1">{"TAB1",#N/A,TRUE,"GENERAL";"TAB2",#N/A,TRUE,"GENERAL";"TAB3",#N/A,TRUE,"GENERAL";"TAB4",#N/A,TRUE,"GENERAL";"TAB5",#N/A,TRUE,"GENERAL"}</definedName>
    <definedName name="rhtry" hidden="1">{"TAB1",#N/A,TRUE,"GENERAL";"TAB2",#N/A,TRUE,"GENERAL";"TAB3",#N/A,TRUE,"GENERAL";"TAB4",#N/A,TRUE,"GENERAL";"TAB5",#N/A,TRUE,"GENERAL"}</definedName>
    <definedName name="rj" localSheetId="8" hidden="1">{"TAB1",#N/A,TRUE,"GENERAL";"TAB2",#N/A,TRUE,"GENERAL";"TAB3",#N/A,TRUE,"GENERAL";"TAB4",#N/A,TRUE,"GENERAL";"TAB5",#N/A,TRUE,"GENERAL"}</definedName>
    <definedName name="rj" localSheetId="23" hidden="1">{"TAB1",#N/A,TRUE,"GENERAL";"TAB2",#N/A,TRUE,"GENERAL";"TAB3",#N/A,TRUE,"GENERAL";"TAB4",#N/A,TRUE,"GENERAL";"TAB5",#N/A,TRUE,"GENERAL"}</definedName>
    <definedName name="rj" hidden="1">{"TAB1",#N/A,TRUE,"GENERAL";"TAB2",#N/A,TRUE,"GENERAL";"TAB3",#N/A,TRUE,"GENERAL";"TAB4",#N/A,TRUE,"GENERAL";"TAB5",#N/A,TRUE,"GENERAL"}</definedName>
    <definedName name="rjjth" localSheetId="8" hidden="1">{"TAB1",#N/A,TRUE,"GENERAL";"TAB2",#N/A,TRUE,"GENERAL";"TAB3",#N/A,TRUE,"GENERAL";"TAB4",#N/A,TRUE,"GENERAL";"TAB5",#N/A,TRUE,"GENERAL"}</definedName>
    <definedName name="rjjth" localSheetId="23" hidden="1">{"TAB1",#N/A,TRUE,"GENERAL";"TAB2",#N/A,TRUE,"GENERAL";"TAB3",#N/A,TRUE,"GENERAL";"TAB4",#N/A,TRUE,"GENERAL";"TAB5",#N/A,TRUE,"GENERAL"}</definedName>
    <definedName name="rjjth" hidden="1">{"TAB1",#N/A,TRUE,"GENERAL";"TAB2",#N/A,TRUE,"GENERAL";"TAB3",#N/A,TRUE,"GENERAL";"TAB4",#N/A,TRUE,"GENERAL";"TAB5",#N/A,TRUE,"GENERAL"}</definedName>
    <definedName name="rjy" localSheetId="8" hidden="1">{"via1",#N/A,TRUE,"general";"via2",#N/A,TRUE,"general";"via3",#N/A,TRUE,"general"}</definedName>
    <definedName name="rjy" localSheetId="23" hidden="1">{"via1",#N/A,TRUE,"general";"via2",#N/A,TRUE,"general";"via3",#N/A,TRUE,"general"}</definedName>
    <definedName name="rjy" hidden="1">{"via1",#N/A,TRUE,"general";"via2",#N/A,TRUE,"general";"via3",#N/A,TRUE,"general"}</definedName>
    <definedName name="rkjyk" localSheetId="8" hidden="1">{"TAB1",#N/A,TRUE,"GENERAL";"TAB2",#N/A,TRUE,"GENERAL";"TAB3",#N/A,TRUE,"GENERAL";"TAB4",#N/A,TRUE,"GENERAL";"TAB5",#N/A,TRUE,"GENERAL"}</definedName>
    <definedName name="rkjyk" localSheetId="23" hidden="1">{"TAB1",#N/A,TRUE,"GENERAL";"TAB2",#N/A,TRUE,"GENERAL";"TAB3",#N/A,TRUE,"GENERAL";"TAB4",#N/A,TRUE,"GENERAL";"TAB5",#N/A,TRUE,"GENERAL"}</definedName>
    <definedName name="rkjyk" hidden="1">{"TAB1",#N/A,TRUE,"GENERAL";"TAB2",#N/A,TRUE,"GENERAL";"TAB3",#N/A,TRUE,"GENERAL";"TAB4",#N/A,TRUE,"GENERAL";"TAB5",#N/A,TRUE,"GENERAL"}</definedName>
    <definedName name="rkru" localSheetId="8" hidden="1">{"via1",#N/A,TRUE,"general";"via2",#N/A,TRUE,"general";"via3",#N/A,TRUE,"general"}</definedName>
    <definedName name="rkru" localSheetId="23" hidden="1">{"via1",#N/A,TRUE,"general";"via2",#N/A,TRUE,"general";"via3",#N/A,TRUE,"general"}</definedName>
    <definedName name="rkru" hidden="1">{"via1",#N/A,TRUE,"general";"via2",#N/A,TRUE,"general";"via3",#N/A,TRUE,"general"}</definedName>
    <definedName name="rky" localSheetId="8" hidden="1">{"TAB1",#N/A,TRUE,"GENERAL";"TAB2",#N/A,TRUE,"GENERAL";"TAB3",#N/A,TRUE,"GENERAL";"TAB4",#N/A,TRUE,"GENERAL";"TAB5",#N/A,TRUE,"GENERAL"}</definedName>
    <definedName name="rky" localSheetId="23" hidden="1">{"TAB1",#N/A,TRUE,"GENERAL";"TAB2",#N/A,TRUE,"GENERAL";"TAB3",#N/A,TRUE,"GENERAL";"TAB4",#N/A,TRUE,"GENERAL";"TAB5",#N/A,TRUE,"GENERAL"}</definedName>
    <definedName name="rky" hidden="1">{"TAB1",#N/A,TRUE,"GENERAL";"TAB2",#N/A,TRUE,"GENERAL";"TAB3",#N/A,TRUE,"GENERAL";"TAB4",#N/A,TRUE,"GENERAL";"TAB5",#N/A,TRUE,"GENERAL"}</definedName>
    <definedName name="rrr" localSheetId="8" hidden="1">{"via1",#N/A,TRUE,"general";"via2",#N/A,TRUE,"general";"via3",#N/A,TRUE,"general"}</definedName>
    <definedName name="rrr" localSheetId="23" hidden="1">{"via1",#N/A,TRUE,"general";"via2",#N/A,TRUE,"general";"via3",#N/A,TRUE,"general"}</definedName>
    <definedName name="rrr" hidden="1">{"via1",#N/A,TRUE,"general";"via2",#N/A,TRUE,"general";"via3",#N/A,TRUE,"general"}</definedName>
    <definedName name="rrrrrb" localSheetId="8" hidden="1">{"via1",#N/A,TRUE,"general";"via2",#N/A,TRUE,"general";"via3",#N/A,TRUE,"general"}</definedName>
    <definedName name="rrrrrb" localSheetId="23" hidden="1">{"via1",#N/A,TRUE,"general";"via2",#N/A,TRUE,"general";"via3",#N/A,TRUE,"general"}</definedName>
    <definedName name="rrrrrb" hidden="1">{"via1",#N/A,TRUE,"general";"via2",#N/A,TRUE,"general";"via3",#N/A,TRUE,"general"}</definedName>
    <definedName name="rrrrrrre" localSheetId="8" hidden="1">{"TAB1",#N/A,TRUE,"GENERAL";"TAB2",#N/A,TRUE,"GENERAL";"TAB3",#N/A,TRUE,"GENERAL";"TAB4",#N/A,TRUE,"GENERAL";"TAB5",#N/A,TRUE,"GENERAL"}</definedName>
    <definedName name="rrrrrrre" localSheetId="23" hidden="1">{"TAB1",#N/A,TRUE,"GENERAL";"TAB2",#N/A,TRUE,"GENERAL";"TAB3",#N/A,TRUE,"GENERAL";"TAB4",#N/A,TRUE,"GENERAL";"TAB5",#N/A,TRUE,"GENERAL"}</definedName>
    <definedName name="rrrrrrre" hidden="1">{"TAB1",#N/A,TRUE,"GENERAL";"TAB2",#N/A,TRUE,"GENERAL";"TAB3",#N/A,TRUE,"GENERAL";"TAB4",#N/A,TRUE,"GENERAL";"TAB5",#N/A,TRUE,"GENERAL"}</definedName>
    <definedName name="rrrrt" localSheetId="8" hidden="1">{"via1",#N/A,TRUE,"general";"via2",#N/A,TRUE,"general";"via3",#N/A,TRUE,"general"}</definedName>
    <definedName name="rrrrt" localSheetId="23" hidden="1">{"via1",#N/A,TRUE,"general";"via2",#N/A,TRUE,"general";"via3",#N/A,TRUE,"general"}</definedName>
    <definedName name="rrrrt" hidden="1">{"via1",#N/A,TRUE,"general";"via2",#N/A,TRUE,"general";"via3",#N/A,TRUE,"general"}</definedName>
    <definedName name="rsdgsd5" localSheetId="8" hidden="1">{"TAB1",#N/A,TRUE,"GENERAL";"TAB2",#N/A,TRUE,"GENERAL";"TAB3",#N/A,TRUE,"GENERAL";"TAB4",#N/A,TRUE,"GENERAL";"TAB5",#N/A,TRUE,"GENERAL"}</definedName>
    <definedName name="rsdgsd5" localSheetId="23" hidden="1">{"TAB1",#N/A,TRUE,"GENERAL";"TAB2",#N/A,TRUE,"GENERAL";"TAB3",#N/A,TRUE,"GENERAL";"TAB4",#N/A,TRUE,"GENERAL";"TAB5",#N/A,TRUE,"GENERAL"}</definedName>
    <definedName name="rsdgsd5" hidden="1">{"TAB1",#N/A,TRUE,"GENERAL";"TAB2",#N/A,TRUE,"GENERAL";"TAB3",#N/A,TRUE,"GENERAL";"TAB4",#N/A,TRUE,"GENERAL";"TAB5",#N/A,TRUE,"GENERAL"}</definedName>
    <definedName name="rt" localSheetId="8" hidden="1">{"TAB1",#N/A,TRUE,"GENERAL";"TAB2",#N/A,TRUE,"GENERAL";"TAB3",#N/A,TRUE,"GENERAL";"TAB4",#N/A,TRUE,"GENERAL";"TAB5",#N/A,TRUE,"GENERAL"}</definedName>
    <definedName name="rt" localSheetId="23" hidden="1">{"TAB1",#N/A,TRUE,"GENERAL";"TAB2",#N/A,TRUE,"GENERAL";"TAB3",#N/A,TRUE,"GENERAL";"TAB4",#N/A,TRUE,"GENERAL";"TAB5",#N/A,TRUE,"GENERAL"}</definedName>
    <definedName name="rt" hidden="1">{"TAB1",#N/A,TRUE,"GENERAL";"TAB2",#N/A,TRUE,"GENERAL";"TAB3",#N/A,TRUE,"GENERAL";"TAB4",#N/A,TRUE,"GENERAL";"TAB5",#N/A,TRUE,"GENERAL"}</definedName>
    <definedName name="rte" localSheetId="8" hidden="1">{"TAB1",#N/A,TRUE,"GENERAL";"TAB2",#N/A,TRUE,"GENERAL";"TAB3",#N/A,TRUE,"GENERAL";"TAB4",#N/A,TRUE,"GENERAL";"TAB5",#N/A,TRUE,"GENERAL"}</definedName>
    <definedName name="rte" localSheetId="23" hidden="1">{"TAB1",#N/A,TRUE,"GENERAL";"TAB2",#N/A,TRUE,"GENERAL";"TAB3",#N/A,TRUE,"GENERAL";"TAB4",#N/A,TRUE,"GENERAL";"TAB5",#N/A,TRUE,"GENERAL"}</definedName>
    <definedName name="rte" hidden="1">{"TAB1",#N/A,TRUE,"GENERAL";"TAB2",#N/A,TRUE,"GENERAL";"TAB3",#N/A,TRUE,"GENERAL";"TAB4",#N/A,TRUE,"GENERAL";"TAB5",#N/A,TRUE,"GENERAL"}</definedName>
    <definedName name="rteg" localSheetId="8" hidden="1">{"via1",#N/A,TRUE,"general";"via2",#N/A,TRUE,"general";"via3",#N/A,TRUE,"general"}</definedName>
    <definedName name="rteg" localSheetId="23" hidden="1">{"via1",#N/A,TRUE,"general";"via2",#N/A,TRUE,"general";"via3",#N/A,TRUE,"general"}</definedName>
    <definedName name="rteg" hidden="1">{"via1",#N/A,TRUE,"general";"via2",#N/A,TRUE,"general";"via3",#N/A,TRUE,"general"}</definedName>
    <definedName name="rtert" localSheetId="8" hidden="1">{"TAB1",#N/A,TRUE,"GENERAL";"TAB2",#N/A,TRUE,"GENERAL";"TAB3",#N/A,TRUE,"GENERAL";"TAB4",#N/A,TRUE,"GENERAL";"TAB5",#N/A,TRUE,"GENERAL"}</definedName>
    <definedName name="rtert" localSheetId="23" hidden="1">{"TAB1",#N/A,TRUE,"GENERAL";"TAB2",#N/A,TRUE,"GENERAL";"TAB3",#N/A,TRUE,"GENERAL";"TAB4",#N/A,TRUE,"GENERAL";"TAB5",#N/A,TRUE,"GENERAL"}</definedName>
    <definedName name="rtert" hidden="1">{"TAB1",#N/A,TRUE,"GENERAL";"TAB2",#N/A,TRUE,"GENERAL";"TAB3",#N/A,TRUE,"GENERAL";"TAB4",#N/A,TRUE,"GENERAL";"TAB5",#N/A,TRUE,"GENERAL"}</definedName>
    <definedName name="rtes" localSheetId="8" hidden="1">{"via1",#N/A,TRUE,"general";"via2",#N/A,TRUE,"general";"via3",#N/A,TRUE,"general"}</definedName>
    <definedName name="rtes" localSheetId="23" hidden="1">{"via1",#N/A,TRUE,"general";"via2",#N/A,TRUE,"general";"via3",#N/A,TRUE,"general"}</definedName>
    <definedName name="rtes" hidden="1">{"via1",#N/A,TRUE,"general";"via2",#N/A,TRUE,"general";"via3",#N/A,TRUE,"general"}</definedName>
    <definedName name="rtewth" localSheetId="8" hidden="1">{"TAB1",#N/A,TRUE,"GENERAL";"TAB2",#N/A,TRUE,"GENERAL";"TAB3",#N/A,TRUE,"GENERAL";"TAB4",#N/A,TRUE,"GENERAL";"TAB5",#N/A,TRUE,"GENERAL"}</definedName>
    <definedName name="rtewth" localSheetId="23" hidden="1">{"TAB1",#N/A,TRUE,"GENERAL";"TAB2",#N/A,TRUE,"GENERAL";"TAB3",#N/A,TRUE,"GENERAL";"TAB4",#N/A,TRUE,"GENERAL";"TAB5",#N/A,TRUE,"GENERAL"}</definedName>
    <definedName name="rtewth"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23" hidden="1">{"TAB1",#N/A,TRUE,"GENERAL";"TAB2",#N/A,TRUE,"GENERAL";"TAB3",#N/A,TRUE,"GENERAL";"TAB4",#N/A,TRUE,"GENERAL";"TAB5",#N/A,TRUE,"GENERAL"}</definedName>
    <definedName name="rthjtj" hidden="1">{"TAB1",#N/A,TRUE,"GENERAL";"TAB2",#N/A,TRUE,"GENERAL";"TAB3",#N/A,TRUE,"GENERAL";"TAB4",#N/A,TRUE,"GENERAL";"TAB5",#N/A,TRUE,"GENERAL"}</definedName>
    <definedName name="rthrthg" localSheetId="8" hidden="1">{"via1",#N/A,TRUE,"general";"via2",#N/A,TRUE,"general";"via3",#N/A,TRUE,"general"}</definedName>
    <definedName name="rthrthg" localSheetId="23" hidden="1">{"via1",#N/A,TRUE,"general";"via2",#N/A,TRUE,"general";"via3",#N/A,TRUE,"general"}</definedName>
    <definedName name="rthrthg" hidden="1">{"via1",#N/A,TRUE,"general";"via2",#N/A,TRUE,"general";"via3",#N/A,TRUE,"general"}</definedName>
    <definedName name="rthtrh" localSheetId="8" hidden="1">{"via1",#N/A,TRUE,"general";"via2",#N/A,TRUE,"general";"via3",#N/A,TRUE,"general"}</definedName>
    <definedName name="rthtrh" localSheetId="23" hidden="1">{"via1",#N/A,TRUE,"general";"via2",#N/A,TRUE,"general";"via3",#N/A,TRUE,"general"}</definedName>
    <definedName name="rthtrh" hidden="1">{"via1",#N/A,TRUE,"general";"via2",#N/A,TRUE,"general";"via3",#N/A,TRUE,"general"}</definedName>
    <definedName name="rtkk" localSheetId="8" hidden="1">{"via1",#N/A,TRUE,"general";"via2",#N/A,TRUE,"general";"via3",#N/A,TRUE,"general"}</definedName>
    <definedName name="rtkk" localSheetId="23" hidden="1">{"via1",#N/A,TRUE,"general";"via2",#N/A,TRUE,"general";"via3",#N/A,TRUE,"general"}</definedName>
    <definedName name="rtkk" hidden="1">{"via1",#N/A,TRUE,"general";"via2",#N/A,TRUE,"general";"via3",#N/A,TRUE,"general"}</definedName>
    <definedName name="rttthy" localSheetId="8" hidden="1">{"via1",#N/A,TRUE,"general";"via2",#N/A,TRUE,"general";"via3",#N/A,TRUE,"general"}</definedName>
    <definedName name="rttthy" localSheetId="23" hidden="1">{"via1",#N/A,TRUE,"general";"via2",#N/A,TRUE,"general";"via3",#N/A,TRUE,"general"}</definedName>
    <definedName name="rttthy" hidden="1">{"via1",#N/A,TRUE,"general";"via2",#N/A,TRUE,"general";"via3",#N/A,TRUE,"general"}</definedName>
    <definedName name="rtu" localSheetId="8" hidden="1">{"via1",#N/A,TRUE,"general";"via2",#N/A,TRUE,"general";"via3",#N/A,TRUE,"general"}</definedName>
    <definedName name="rtu" localSheetId="23" hidden="1">{"via1",#N/A,TRUE,"general";"via2",#N/A,TRUE,"general";"via3",#N/A,TRUE,"general"}</definedName>
    <definedName name="rtu" hidden="1">{"via1",#N/A,TRUE,"general";"via2",#N/A,TRUE,"general";"via3",#N/A,TRUE,"general"}</definedName>
    <definedName name="rtug" localSheetId="8" hidden="1">{"TAB1",#N/A,TRUE,"GENERAL";"TAB2",#N/A,TRUE,"GENERAL";"TAB3",#N/A,TRUE,"GENERAL";"TAB4",#N/A,TRUE,"GENERAL";"TAB5",#N/A,TRUE,"GENERAL"}</definedName>
    <definedName name="rtug" localSheetId="23" hidden="1">{"TAB1",#N/A,TRUE,"GENERAL";"TAB2",#N/A,TRUE,"GENERAL";"TAB3",#N/A,TRUE,"GENERAL";"TAB4",#N/A,TRUE,"GENERAL";"TAB5",#N/A,TRUE,"GENERAL"}</definedName>
    <definedName name="rtug"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23" hidden="1">{"TAB1",#N/A,TRUE,"GENERAL";"TAB2",#N/A,TRUE,"GENERAL";"TAB3",#N/A,TRUE,"GENERAL";"TAB4",#N/A,TRUE,"GENERAL";"TAB5",#N/A,TRUE,"GENERAL"}</definedName>
    <definedName name="rtugsd" hidden="1">{"TAB1",#N/A,TRUE,"GENERAL";"TAB2",#N/A,TRUE,"GENERAL";"TAB3",#N/A,TRUE,"GENERAL";"TAB4",#N/A,TRUE,"GENERAL";"TAB5",#N/A,TRUE,"GENERAL"}</definedName>
    <definedName name="rturtu" localSheetId="8" hidden="1">{"via1",#N/A,TRUE,"general";"via2",#N/A,TRUE,"general";"via3",#N/A,TRUE,"general"}</definedName>
    <definedName name="rturtu" localSheetId="23" hidden="1">{"via1",#N/A,TRUE,"general";"via2",#N/A,TRUE,"general";"via3",#N/A,TRUE,"general"}</definedName>
    <definedName name="rturtu" hidden="1">{"via1",#N/A,TRUE,"general";"via2",#N/A,TRUE,"general";"via3",#N/A,TRUE,"general"}</definedName>
    <definedName name="rturu" localSheetId="8" hidden="1">{"via1",#N/A,TRUE,"general";"via2",#N/A,TRUE,"general";"via3",#N/A,TRUE,"general"}</definedName>
    <definedName name="rturu" localSheetId="23" hidden="1">{"via1",#N/A,TRUE,"general";"via2",#N/A,TRUE,"general";"via3",#N/A,TRUE,"general"}</definedName>
    <definedName name="rturu" hidden="1">{"via1",#N/A,TRUE,"general";"via2",#N/A,TRUE,"general";"via3",#N/A,TRUE,"general"}</definedName>
    <definedName name="rtut" localSheetId="8" hidden="1">{"via1",#N/A,TRUE,"general";"via2",#N/A,TRUE,"general";"via3",#N/A,TRUE,"general"}</definedName>
    <definedName name="rtut" localSheetId="23" hidden="1">{"via1",#N/A,TRUE,"general";"via2",#N/A,TRUE,"general";"via3",#N/A,TRUE,"general"}</definedName>
    <definedName name="rtut" hidden="1">{"via1",#N/A,TRUE,"general";"via2",#N/A,TRUE,"general";"via3",#N/A,TRUE,"general"}</definedName>
    <definedName name="rtutru" localSheetId="8" hidden="1">{"via1",#N/A,TRUE,"general";"via2",#N/A,TRUE,"general";"via3",#N/A,TRUE,"general"}</definedName>
    <definedName name="rtutru" localSheetId="23" hidden="1">{"via1",#N/A,TRUE,"general";"via2",#N/A,TRUE,"general";"via3",#N/A,TRUE,"general"}</definedName>
    <definedName name="rtutru" hidden="1">{"via1",#N/A,TRUE,"general";"via2",#N/A,TRUE,"general";"via3",#N/A,TRUE,"general"}</definedName>
    <definedName name="rtuy" localSheetId="8" hidden="1">{"via1",#N/A,TRUE,"general";"via2",#N/A,TRUE,"general";"via3",#N/A,TRUE,"general"}</definedName>
    <definedName name="rtuy" localSheetId="23" hidden="1">{"via1",#N/A,TRUE,"general";"via2",#N/A,TRUE,"general";"via3",#N/A,TRUE,"general"}</definedName>
    <definedName name="rtuy" hidden="1">{"via1",#N/A,TRUE,"general";"via2",#N/A,TRUE,"general";"via3",#N/A,TRUE,"general"}</definedName>
    <definedName name="rtyhr" localSheetId="8" hidden="1">{"TAB1",#N/A,TRUE,"GENERAL";"TAB2",#N/A,TRUE,"GENERAL";"TAB3",#N/A,TRUE,"GENERAL";"TAB4",#N/A,TRUE,"GENERAL";"TAB5",#N/A,TRUE,"GENERAL"}</definedName>
    <definedName name="rtyhr" localSheetId="23" hidden="1">{"TAB1",#N/A,TRUE,"GENERAL";"TAB2",#N/A,TRUE,"GENERAL";"TAB3",#N/A,TRUE,"GENERAL";"TAB4",#N/A,TRUE,"GENERAL";"TAB5",#N/A,TRUE,"GENERAL"}</definedName>
    <definedName name="rtyhr" hidden="1">{"TAB1",#N/A,TRUE,"GENERAL";"TAB2",#N/A,TRUE,"GENERAL";"TAB3",#N/A,TRUE,"GENERAL";"TAB4",#N/A,TRUE,"GENERAL";"TAB5",#N/A,TRUE,"GENERAL"}</definedName>
    <definedName name="rtym" localSheetId="8" hidden="1">{"via1",#N/A,TRUE,"general";"via2",#N/A,TRUE,"general";"via3",#N/A,TRUE,"general"}</definedName>
    <definedName name="rtym" localSheetId="23" hidden="1">{"via1",#N/A,TRUE,"general";"via2",#N/A,TRUE,"general";"via3",#N/A,TRUE,"general"}</definedName>
    <definedName name="rtym" hidden="1">{"via1",#N/A,TRUE,"general";"via2",#N/A,TRUE,"general";"via3",#N/A,TRUE,"general"}</definedName>
    <definedName name="rtyrey" localSheetId="8" hidden="1">{"TAB1",#N/A,TRUE,"GENERAL";"TAB2",#N/A,TRUE,"GENERAL";"TAB3",#N/A,TRUE,"GENERAL";"TAB4",#N/A,TRUE,"GENERAL";"TAB5",#N/A,TRUE,"GENERAL"}</definedName>
    <definedName name="rtyrey" localSheetId="23" hidden="1">{"TAB1",#N/A,TRUE,"GENERAL";"TAB2",#N/A,TRUE,"GENERAL";"TAB3",#N/A,TRUE,"GENERAL";"TAB4",#N/A,TRUE,"GENERAL";"TAB5",#N/A,TRUE,"GENERAL"}</definedName>
    <definedName name="rtyrey" hidden="1">{"TAB1",#N/A,TRUE,"GENERAL";"TAB2",#N/A,TRUE,"GENERAL";"TAB3",#N/A,TRUE,"GENERAL";"TAB4",#N/A,TRUE,"GENERAL";"TAB5",#N/A,TRUE,"GENERAL"}</definedName>
    <definedName name="rtyrh" localSheetId="8" hidden="1">{"via1",#N/A,TRUE,"general";"via2",#N/A,TRUE,"general";"via3",#N/A,TRUE,"general"}</definedName>
    <definedName name="rtyrh" localSheetId="23" hidden="1">{"via1",#N/A,TRUE,"general";"via2",#N/A,TRUE,"general";"via3",#N/A,TRUE,"general"}</definedName>
    <definedName name="rtyrh" hidden="1">{"via1",#N/A,TRUE,"general";"via2",#N/A,TRUE,"general";"via3",#N/A,TRUE,"general"}</definedName>
    <definedName name="RTYRTY" localSheetId="8" hidden="1">{"via1",#N/A,TRUE,"general";"via2",#N/A,TRUE,"general";"via3",#N/A,TRUE,"general"}</definedName>
    <definedName name="RTYRTY" localSheetId="23" hidden="1">{"via1",#N/A,TRUE,"general";"via2",#N/A,TRUE,"general";"via3",#N/A,TRUE,"general"}</definedName>
    <definedName name="RTYRTY" hidden="1">{"via1",#N/A,TRUE,"general";"via2",#N/A,TRUE,"general";"via3",#N/A,TRUE,"general"}</definedName>
    <definedName name="rtyt" localSheetId="8" hidden="1">{"TAB1",#N/A,TRUE,"GENERAL";"TAB2",#N/A,TRUE,"GENERAL";"TAB3",#N/A,TRUE,"GENERAL";"TAB4",#N/A,TRUE,"GENERAL";"TAB5",#N/A,TRUE,"GENERAL"}</definedName>
    <definedName name="rtyt" localSheetId="23" hidden="1">{"TAB1",#N/A,TRUE,"GENERAL";"TAB2",#N/A,TRUE,"GENERAL";"TAB3",#N/A,TRUE,"GENERAL";"TAB4",#N/A,TRUE,"GENERAL";"TAB5",#N/A,TRUE,"GENERAL"}</definedName>
    <definedName name="rtyt" hidden="1">{"TAB1",#N/A,TRUE,"GENERAL";"TAB2",#N/A,TRUE,"GENERAL";"TAB3",#N/A,TRUE,"GENERAL";"TAB4",#N/A,TRUE,"GENERAL";"TAB5",#N/A,TRUE,"GENERAL"}</definedName>
    <definedName name="rtytry" localSheetId="8" hidden="1">{"via1",#N/A,TRUE,"general";"via2",#N/A,TRUE,"general";"via3",#N/A,TRUE,"general"}</definedName>
    <definedName name="rtytry" localSheetId="23" hidden="1">{"via1",#N/A,TRUE,"general";"via2",#N/A,TRUE,"general";"via3",#N/A,TRUE,"general"}</definedName>
    <definedName name="rtytry" hidden="1">{"via1",#N/A,TRUE,"general";"via2",#N/A,TRUE,"general";"via3",#N/A,TRUE,"general"}</definedName>
    <definedName name="ruru" localSheetId="8" hidden="1">{"TAB1",#N/A,TRUE,"GENERAL";"TAB2",#N/A,TRUE,"GENERAL";"TAB3",#N/A,TRUE,"GENERAL";"TAB4",#N/A,TRUE,"GENERAL";"TAB5",#N/A,TRUE,"GENERAL"}</definedName>
    <definedName name="ruru" localSheetId="23" hidden="1">{"TAB1",#N/A,TRUE,"GENERAL";"TAB2",#N/A,TRUE,"GENERAL";"TAB3",#N/A,TRUE,"GENERAL";"TAB4",#N/A,TRUE,"GENERAL";"TAB5",#N/A,TRUE,"GENERAL"}</definedName>
    <definedName name="ruru" hidden="1">{"TAB1",#N/A,TRUE,"GENERAL";"TAB2",#N/A,TRUE,"GENERAL";"TAB3",#N/A,TRUE,"GENERAL";"TAB4",#N/A,TRUE,"GENERAL";"TAB5",#N/A,TRUE,"GENERAL"}</definedName>
    <definedName name="rutu" localSheetId="8" hidden="1">{"via1",#N/A,TRUE,"general";"via2",#N/A,TRUE,"general";"via3",#N/A,TRUE,"general"}</definedName>
    <definedName name="rutu" localSheetId="23" hidden="1">{"via1",#N/A,TRUE,"general";"via2",#N/A,TRUE,"general";"via3",#N/A,TRUE,"general"}</definedName>
    <definedName name="rutu" hidden="1">{"via1",#N/A,TRUE,"general";"via2",#N/A,TRUE,"general";"via3",#N/A,TRUE,"general"}</definedName>
    <definedName name="rwt" localSheetId="8" hidden="1">{"via1",#N/A,TRUE,"general";"via2",#N/A,TRUE,"general";"via3",#N/A,TRUE,"general"}</definedName>
    <definedName name="rwt" localSheetId="23" hidden="1">{"via1",#N/A,TRUE,"general";"via2",#N/A,TRUE,"general";"via3",#N/A,TRUE,"general"}</definedName>
    <definedName name="rwt" hidden="1">{"via1",#N/A,TRUE,"general";"via2",#N/A,TRUE,"general";"via3",#N/A,TRUE,"general"}</definedName>
    <definedName name="ry" localSheetId="8" hidden="1">{"via1",#N/A,TRUE,"general";"via2",#N/A,TRUE,"general";"via3",#N/A,TRUE,"general"}</definedName>
    <definedName name="ry" localSheetId="23" hidden="1">{"via1",#N/A,TRUE,"general";"via2",#N/A,TRUE,"general";"via3",#N/A,TRUE,"general"}</definedName>
    <definedName name="ry" hidden="1">{"via1",#N/A,TRUE,"general";"via2",#N/A,TRUE,"general";"via3",#N/A,TRUE,"general"}</definedName>
    <definedName name="ryeryb" localSheetId="8" hidden="1">{"TAB1",#N/A,TRUE,"GENERAL";"TAB2",#N/A,TRUE,"GENERAL";"TAB3",#N/A,TRUE,"GENERAL";"TAB4",#N/A,TRUE,"GENERAL";"TAB5",#N/A,TRUE,"GENERAL"}</definedName>
    <definedName name="ryeryb" localSheetId="23" hidden="1">{"TAB1",#N/A,TRUE,"GENERAL";"TAB2",#N/A,TRUE,"GENERAL";"TAB3",#N/A,TRUE,"GENERAL";"TAB4",#N/A,TRUE,"GENERAL";"TAB5",#N/A,TRUE,"GENERAL"}</definedName>
    <definedName name="ryeryb" hidden="1">{"TAB1",#N/A,TRUE,"GENERAL";"TAB2",#N/A,TRUE,"GENERAL";"TAB3",#N/A,TRUE,"GENERAL";"TAB4",#N/A,TRUE,"GENERAL";"TAB5",#N/A,TRUE,"GENERAL"}</definedName>
    <definedName name="rytrsdg" localSheetId="8" hidden="1">{"via1",#N/A,TRUE,"general";"via2",#N/A,TRUE,"general";"via3",#N/A,TRUE,"general"}</definedName>
    <definedName name="rytrsdg" localSheetId="23" hidden="1">{"via1",#N/A,TRUE,"general";"via2",#N/A,TRUE,"general";"via3",#N/A,TRUE,"general"}</definedName>
    <definedName name="rytrsdg" hidden="1">{"via1",#N/A,TRUE,"general";"via2",#N/A,TRUE,"general";"via3",#N/A,TRUE,"general"}</definedName>
    <definedName name="s" localSheetId="8">#REF!</definedName>
    <definedName name="s" localSheetId="23">#REF!</definedName>
    <definedName name="s" localSheetId="0">#REF!</definedName>
    <definedName name="s">#REF!</definedName>
    <definedName name="SA" localSheetId="8">[3]Hoja2!#REF!</definedName>
    <definedName name="SA" localSheetId="23">[3]Hoja2!#REF!</definedName>
    <definedName name="SA" localSheetId="0">[3]Hoja2!#REF!</definedName>
    <definedName name="SA">[3]Hoja2!#REF!</definedName>
    <definedName name="saa" localSheetId="8" hidden="1">{"via1",#N/A,TRUE,"general";"via2",#N/A,TRUE,"general";"via3",#N/A,TRUE,"general"}</definedName>
    <definedName name="saa" localSheetId="23" hidden="1">{"via1",#N/A,TRUE,"general";"via2",#N/A,TRUE,"general";"via3",#N/A,TRUE,"general"}</definedName>
    <definedName name="saa" hidden="1">{"via1",#N/A,TRUE,"general";"via2",#N/A,TRUE,"general";"via3",#N/A,TRUE,"general"}</definedName>
    <definedName name="SAD" localSheetId="8" hidden="1">{"via1",#N/A,TRUE,"general";"via2",#N/A,TRUE,"general";"via3",#N/A,TRUE,"general"}</definedName>
    <definedName name="SAD" localSheetId="23" hidden="1">{"via1",#N/A,TRUE,"general";"via2",#N/A,TRUE,"general";"via3",#N/A,TRUE,"general"}</definedName>
    <definedName name="SAD" hidden="1">{"via1",#N/A,TRUE,"general";"via2",#N/A,TRUE,"general";"via3",#N/A,TRUE,"general"}</definedName>
    <definedName name="SADF" localSheetId="8" hidden="1">{"via1",#N/A,TRUE,"general";"via2",#N/A,TRUE,"general";"via3",#N/A,TRUE,"general"}</definedName>
    <definedName name="SADF" localSheetId="23" hidden="1">{"via1",#N/A,TRUE,"general";"via2",#N/A,TRUE,"general";"via3",#N/A,TRUE,"general"}</definedName>
    <definedName name="SADF" hidden="1">{"via1",#N/A,TRUE,"general";"via2",#N/A,TRUE,"general";"via3",#N/A,TRUE,"general"}</definedName>
    <definedName name="sadff" localSheetId="8" hidden="1">{"TAB1",#N/A,TRUE,"GENERAL";"TAB2",#N/A,TRUE,"GENERAL";"TAB3",#N/A,TRUE,"GENERAL";"TAB4",#N/A,TRUE,"GENERAL";"TAB5",#N/A,TRUE,"GENERAL"}</definedName>
    <definedName name="sadff" localSheetId="23" hidden="1">{"TAB1",#N/A,TRUE,"GENERAL";"TAB2",#N/A,TRUE,"GENERAL";"TAB3",#N/A,TRUE,"GENERAL";"TAB4",#N/A,TRUE,"GENERAL";"TAB5",#N/A,TRUE,"GENERAL"}</definedName>
    <definedName name="sadff" hidden="1">{"TAB1",#N/A,TRUE,"GENERAL";"TAB2",#N/A,TRUE,"GENERAL";"TAB3",#N/A,TRUE,"GENERAL";"TAB4",#N/A,TRUE,"GENERAL";"TAB5",#N/A,TRUE,"GENERAL"}</definedName>
    <definedName name="sadfo" localSheetId="8" hidden="1">{"via1",#N/A,TRUE,"general";"via2",#N/A,TRUE,"general";"via3",#N/A,TRUE,"general"}</definedName>
    <definedName name="sadfo" localSheetId="23" hidden="1">{"via1",#N/A,TRUE,"general";"via2",#N/A,TRUE,"general";"via3",#N/A,TRUE,"general"}</definedName>
    <definedName name="sadfo" hidden="1">{"via1",#N/A,TRUE,"general";"via2",#N/A,TRUE,"general";"via3",#N/A,TRUE,"general"}</definedName>
    <definedName name="safdp" localSheetId="8" hidden="1">{"TAB1",#N/A,TRUE,"GENERAL";"TAB2",#N/A,TRUE,"GENERAL";"TAB3",#N/A,TRUE,"GENERAL";"TAB4",#N/A,TRUE,"GENERAL";"TAB5",#N/A,TRUE,"GENERAL"}</definedName>
    <definedName name="safdp" localSheetId="23" hidden="1">{"TAB1",#N/A,TRUE,"GENERAL";"TAB2",#N/A,TRUE,"GENERAL";"TAB3",#N/A,TRUE,"GENERAL";"TAB4",#N/A,TRUE,"GENERAL";"TAB5",#N/A,TRUE,"GENERAL"}</definedName>
    <definedName name="safdp" hidden="1">{"TAB1",#N/A,TRUE,"GENERAL";"TAB2",#N/A,TRUE,"GENERAL";"TAB3",#N/A,TRUE,"GENERAL";"TAB4",#N/A,TRUE,"GENERAL";"TAB5",#N/A,TRUE,"GENERAL"}</definedName>
    <definedName name="SalMinimo">[16]BASES!$E$41</definedName>
    <definedName name="sbgfbgdr" localSheetId="8" hidden="1">{"via1",#N/A,TRUE,"general";"via2",#N/A,TRUE,"general";"via3",#N/A,TRUE,"general"}</definedName>
    <definedName name="sbgfbgdr" localSheetId="23" hidden="1">{"via1",#N/A,TRUE,"general";"via2",#N/A,TRUE,"general";"via3",#N/A,TRUE,"general"}</definedName>
    <definedName name="sbgfbgdr" hidden="1">{"via1",#N/A,TRUE,"general";"via2",#N/A,TRUE,"general";"via3",#N/A,TRUE,"general"}</definedName>
    <definedName name="Sched_Pay" localSheetId="8">#REF!</definedName>
    <definedName name="Sched_Pay" localSheetId="23">#REF!</definedName>
    <definedName name="Sched_Pay" localSheetId="0">#REF!</definedName>
    <definedName name="Sched_Pay">#REF!</definedName>
    <definedName name="Scheduled_Extra_Payments" localSheetId="8">#REF!</definedName>
    <definedName name="Scheduled_Extra_Payments" localSheetId="23">#REF!</definedName>
    <definedName name="Scheduled_Extra_Payments" localSheetId="0">#REF!</definedName>
    <definedName name="Scheduled_Extra_Payments">#REF!</definedName>
    <definedName name="Scheduled_Interest_Rate" localSheetId="8">#REF!</definedName>
    <definedName name="Scheduled_Interest_Rate" localSheetId="23">#REF!</definedName>
    <definedName name="Scheduled_Interest_Rate" localSheetId="0">#REF!</definedName>
    <definedName name="Scheduled_Interest_Rate">#REF!</definedName>
    <definedName name="Scheduled_Monthly_Payment" localSheetId="8">#REF!</definedName>
    <definedName name="Scheduled_Monthly_Payment" localSheetId="23">#REF!</definedName>
    <definedName name="Scheduled_Monthly_Payment" localSheetId="0">#REF!</definedName>
    <definedName name="Scheduled_Monthly_Payment">#REF!</definedName>
    <definedName name="sd" localSheetId="8" hidden="1">{"TAB1",#N/A,TRUE,"GENERAL";"TAB2",#N/A,TRUE,"GENERAL";"TAB3",#N/A,TRUE,"GENERAL";"TAB4",#N/A,TRUE,"GENERAL";"TAB5",#N/A,TRUE,"GENERAL"}</definedName>
    <definedName name="sd" localSheetId="23" hidden="1">{"TAB1",#N/A,TRUE,"GENERAL";"TAB2",#N/A,TRUE,"GENERAL";"TAB3",#N/A,TRUE,"GENERAL";"TAB4",#N/A,TRUE,"GENERAL";"TAB5",#N/A,TRUE,"GENERAL"}</definedName>
    <definedName name="sd" hidden="1">{"TAB1",#N/A,TRUE,"GENERAL";"TAB2",#N/A,TRUE,"GENERAL";"TAB3",#N/A,TRUE,"GENERAL";"TAB4",#N/A,TRUE,"GENERAL";"TAB5",#N/A,TRUE,"GENERAL"}</definedName>
    <definedName name="sdaf" localSheetId="8" hidden="1">{"via1",#N/A,TRUE,"general";"via2",#N/A,TRUE,"general";"via3",#N/A,TRUE,"general"}</definedName>
    <definedName name="sdaf" localSheetId="23" hidden="1">{"via1",#N/A,TRUE,"general";"via2",#N/A,TRUE,"general";"via3",#N/A,TRUE,"general"}</definedName>
    <definedName name="sdaf" hidden="1">{"via1",#N/A,TRUE,"general";"via2",#N/A,TRUE,"general";"via3",#N/A,TRUE,"general"}</definedName>
    <definedName name="sdas" localSheetId="8" hidden="1">{"via1",#N/A,TRUE,"general";"via2",#N/A,TRUE,"general";"via3",#N/A,TRUE,"general"}</definedName>
    <definedName name="sdas" localSheetId="23" hidden="1">{"via1",#N/A,TRUE,"general";"via2",#N/A,TRUE,"general";"via3",#N/A,TRUE,"general"}</definedName>
    <definedName name="sdas" hidden="1">{"via1",#N/A,TRUE,"general";"via2",#N/A,TRUE,"general";"via3",#N/A,TRUE,"general"}</definedName>
    <definedName name="sdasdf" localSheetId="8" hidden="1">{"via1",#N/A,TRUE,"general";"via2",#N/A,TRUE,"general";"via3",#N/A,TRUE,"general"}</definedName>
    <definedName name="sdasdf" localSheetId="23" hidden="1">{"via1",#N/A,TRUE,"general";"via2",#N/A,TRUE,"general";"via3",#N/A,TRUE,"general"}</definedName>
    <definedName name="sdasdf" hidden="1">{"via1",#N/A,TRUE,"general";"via2",#N/A,TRUE,"general";"via3",#N/A,TRUE,"general"}</definedName>
    <definedName name="SDCDSCT" localSheetId="8" hidden="1">{"TAB1",#N/A,TRUE,"GENERAL";"TAB2",#N/A,TRUE,"GENERAL";"TAB3",#N/A,TRUE,"GENERAL";"TAB4",#N/A,TRUE,"GENERAL";"TAB5",#N/A,TRUE,"GENERAL"}</definedName>
    <definedName name="SDCDSCT" localSheetId="23" hidden="1">{"TAB1",#N/A,TRUE,"GENERAL";"TAB2",#N/A,TRUE,"GENERAL";"TAB3",#N/A,TRUE,"GENERAL";"TAB4",#N/A,TRUE,"GENERAL";"TAB5",#N/A,TRUE,"GENERAL"}</definedName>
    <definedName name="SDCDSCT" hidden="1">{"TAB1",#N/A,TRUE,"GENERAL";"TAB2",#N/A,TRUE,"GENERAL";"TAB3",#N/A,TRUE,"GENERAL";"TAB4",#N/A,TRUE,"GENERAL";"TAB5",#N/A,TRUE,"GENERAL"}</definedName>
    <definedName name="SDFCE" localSheetId="8" hidden="1">{"TAB1",#N/A,TRUE,"GENERAL";"TAB2",#N/A,TRUE,"GENERAL";"TAB3",#N/A,TRUE,"GENERAL";"TAB4",#N/A,TRUE,"GENERAL";"TAB5",#N/A,TRUE,"GENERAL"}</definedName>
    <definedName name="SDFCE" localSheetId="23" hidden="1">{"TAB1",#N/A,TRUE,"GENERAL";"TAB2",#N/A,TRUE,"GENERAL";"TAB3",#N/A,TRUE,"GENERAL";"TAB4",#N/A,TRUE,"GENERAL";"TAB5",#N/A,TRUE,"GENERAL"}</definedName>
    <definedName name="SDFCE" hidden="1">{"TAB1",#N/A,TRUE,"GENERAL";"TAB2",#N/A,TRUE,"GENERAL";"TAB3",#N/A,TRUE,"GENERAL";"TAB4",#N/A,TRUE,"GENERAL";"TAB5",#N/A,TRUE,"GENERAL"}</definedName>
    <definedName name="sdfd" localSheetId="8" hidden="1">{"via1",#N/A,TRUE,"general";"via2",#N/A,TRUE,"general";"via3",#N/A,TRUE,"general"}</definedName>
    <definedName name="sdfd" localSheetId="23" hidden="1">{"via1",#N/A,TRUE,"general";"via2",#N/A,TRUE,"general";"via3",#N/A,TRUE,"general"}</definedName>
    <definedName name="sdfd" hidden="1">{"via1",#N/A,TRUE,"general";"via2",#N/A,TRUE,"general";"via3",#N/A,TRUE,"general"}</definedName>
    <definedName name="sdfds" localSheetId="8" hidden="1">{"via1",#N/A,TRUE,"general";"via2",#N/A,TRUE,"general";"via3",#N/A,TRUE,"general"}</definedName>
    <definedName name="sdfds" localSheetId="23" hidden="1">{"via1",#N/A,TRUE,"general";"via2",#N/A,TRUE,"general";"via3",#N/A,TRUE,"general"}</definedName>
    <definedName name="sdfds" hidden="1">{"via1",#N/A,TRUE,"general";"via2",#N/A,TRUE,"general";"via3",#N/A,TRUE,"general"}</definedName>
    <definedName name="SDFDSO" localSheetId="8" hidden="1">{"via1",#N/A,TRUE,"general";"via2",#N/A,TRUE,"general";"via3",#N/A,TRUE,"general"}</definedName>
    <definedName name="SDFDSO" localSheetId="23" hidden="1">{"via1",#N/A,TRUE,"general";"via2",#N/A,TRUE,"general";"via3",#N/A,TRUE,"general"}</definedName>
    <definedName name="SDFDSO" hidden="1">{"via1",#N/A,TRUE,"general";"via2",#N/A,TRUE,"general";"via3",#N/A,TRUE,"general"}</definedName>
    <definedName name="sdfdstp" localSheetId="8" hidden="1">{"TAB1",#N/A,TRUE,"GENERAL";"TAB2",#N/A,TRUE,"GENERAL";"TAB3",#N/A,TRUE,"GENERAL";"TAB4",#N/A,TRUE,"GENERAL";"TAB5",#N/A,TRUE,"GENERAL"}</definedName>
    <definedName name="sdfdstp" localSheetId="23" hidden="1">{"TAB1",#N/A,TRUE,"GENERAL";"TAB2",#N/A,TRUE,"GENERAL";"TAB3",#N/A,TRUE,"GENERAL";"TAB4",#N/A,TRUE,"GENERAL";"TAB5",#N/A,TRUE,"GENERAL"}</definedName>
    <definedName name="sdfdstp" hidden="1">{"TAB1",#N/A,TRUE,"GENERAL";"TAB2",#N/A,TRUE,"GENERAL";"TAB3",#N/A,TRUE,"GENERAL";"TAB4",#N/A,TRUE,"GENERAL";"TAB5",#N/A,TRUE,"GENERAL"}</definedName>
    <definedName name="SDFEO" localSheetId="8" hidden="1">{"via1",#N/A,TRUE,"general";"via2",#N/A,TRUE,"general";"via3",#N/A,TRUE,"general"}</definedName>
    <definedName name="SDFEO" localSheetId="23" hidden="1">{"via1",#N/A,TRUE,"general";"via2",#N/A,TRUE,"general";"via3",#N/A,TRUE,"general"}</definedName>
    <definedName name="SDFEO" hidden="1">{"via1",#N/A,TRUE,"general";"via2",#N/A,TRUE,"general";"via3",#N/A,TRUE,"general"}</definedName>
    <definedName name="sdfg" localSheetId="8" hidden="1">{"TAB1",#N/A,TRUE,"GENERAL";"TAB2",#N/A,TRUE,"GENERAL";"TAB3",#N/A,TRUE,"GENERAL";"TAB4",#N/A,TRUE,"GENERAL";"TAB5",#N/A,TRUE,"GENERAL"}</definedName>
    <definedName name="sdfg" localSheetId="23" hidden="1">{"TAB1",#N/A,TRUE,"GENERAL";"TAB2",#N/A,TRUE,"GENERAL";"TAB3",#N/A,TRUE,"GENERAL";"TAB4",#N/A,TRUE,"GENERAL";"TAB5",#N/A,TRUE,"GENERAL"}</definedName>
    <definedName name="sdfg" hidden="1">{"TAB1",#N/A,TRUE,"GENERAL";"TAB2",#N/A,TRUE,"GENERAL";"TAB3",#N/A,TRUE,"GENERAL";"TAB4",#N/A,TRUE,"GENERAL";"TAB5",#N/A,TRUE,"GENERAL"}</definedName>
    <definedName name="sdfgdsfk" localSheetId="8" hidden="1">{"via1",#N/A,TRUE,"general";"via2",#N/A,TRUE,"general";"via3",#N/A,TRUE,"general"}</definedName>
    <definedName name="sdfgdsfk" localSheetId="23" hidden="1">{"via1",#N/A,TRUE,"general";"via2",#N/A,TRUE,"general";"via3",#N/A,TRUE,"general"}</definedName>
    <definedName name="sdfgdsfk" hidden="1">{"via1",#N/A,TRUE,"general";"via2",#N/A,TRUE,"general";"via3",#N/A,TRUE,"general"}</definedName>
    <definedName name="sdfgsg" localSheetId="8" hidden="1">{"via1",#N/A,TRUE,"general";"via2",#N/A,TRUE,"general";"via3",#N/A,TRUE,"general"}</definedName>
    <definedName name="sdfgsg" localSheetId="23" hidden="1">{"via1",#N/A,TRUE,"general";"via2",#N/A,TRUE,"general";"via3",#N/A,TRUE,"general"}</definedName>
    <definedName name="sdfgsg" hidden="1">{"via1",#N/A,TRUE,"general";"via2",#N/A,TRUE,"general";"via3",#N/A,TRUE,"general"}</definedName>
    <definedName name="SDFLJK" localSheetId="8" hidden="1">{"TAB1",#N/A,TRUE,"GENERAL";"TAB2",#N/A,TRUE,"GENERAL";"TAB3",#N/A,TRUE,"GENERAL";"TAB4",#N/A,TRUE,"GENERAL";"TAB5",#N/A,TRUE,"GENERAL"}</definedName>
    <definedName name="SDFLJK" localSheetId="23" hidden="1">{"TAB1",#N/A,TRUE,"GENERAL";"TAB2",#N/A,TRUE,"GENERAL";"TAB3",#N/A,TRUE,"GENERAL";"TAB4",#N/A,TRUE,"GENERAL";"TAB5",#N/A,TRUE,"GENERAL"}</definedName>
    <definedName name="SDFLJK" hidden="1">{"TAB1",#N/A,TRUE,"GENERAL";"TAB2",#N/A,TRUE,"GENERAL";"TAB3",#N/A,TRUE,"GENERAL";"TAB4",#N/A,TRUE,"GENERAL";"TAB5",#N/A,TRUE,"GENERAL"}</definedName>
    <definedName name="sdfsd4" localSheetId="8" hidden="1">{"via1",#N/A,TRUE,"general";"via2",#N/A,TRUE,"general";"via3",#N/A,TRUE,"general"}</definedName>
    <definedName name="sdfsd4" localSheetId="23" hidden="1">{"via1",#N/A,TRUE,"general";"via2",#N/A,TRUE,"general";"via3",#N/A,TRUE,"general"}</definedName>
    <definedName name="sdfsd4" hidden="1">{"via1",#N/A,TRUE,"general";"via2",#N/A,TRUE,"general";"via3",#N/A,TRUE,"general"}</definedName>
    <definedName name="SDFSDF" localSheetId="8" hidden="1">{"TAB1",#N/A,TRUE,"GENERAL";"TAB2",#N/A,TRUE,"GENERAL";"TAB3",#N/A,TRUE,"GENERAL";"TAB4",#N/A,TRUE,"GENERAL";"TAB5",#N/A,TRUE,"GENERAL"}</definedName>
    <definedName name="SDFSDF" localSheetId="23" hidden="1">{"TAB1",#N/A,TRUE,"GENERAL";"TAB2",#N/A,TRUE,"GENERAL";"TAB3",#N/A,TRUE,"GENERAL";"TAB4",#N/A,TRUE,"GENERAL";"TAB5",#N/A,TRUE,"GENERAL"}</definedName>
    <definedName name="SDFSDF" hidden="1">{"TAB1",#N/A,TRUE,"GENERAL";"TAB2",#N/A,TRUE,"GENERAL";"TAB3",#N/A,TRUE,"GENERAL";"TAB4",#N/A,TRUE,"GENERAL";"TAB5",#N/A,TRUE,"GENERAL"}</definedName>
    <definedName name="sdfsdfb" localSheetId="8" hidden="1">{"via1",#N/A,TRUE,"general";"via2",#N/A,TRUE,"general";"via3",#N/A,TRUE,"general"}</definedName>
    <definedName name="sdfsdfb" localSheetId="23" hidden="1">{"via1",#N/A,TRUE,"general";"via2",#N/A,TRUE,"general";"via3",#N/A,TRUE,"general"}</definedName>
    <definedName name="sdfsdfb" hidden="1">{"via1",#N/A,TRUE,"general";"via2",#N/A,TRUE,"general";"via3",#N/A,TRUE,"general"}</definedName>
    <definedName name="SDFSF" localSheetId="8" hidden="1">{"TAB1",#N/A,TRUE,"GENERAL";"TAB2",#N/A,TRUE,"GENERAL";"TAB3",#N/A,TRUE,"GENERAL";"TAB4",#N/A,TRUE,"GENERAL";"TAB5",#N/A,TRUE,"GENERAL"}</definedName>
    <definedName name="SDFSF" localSheetId="23" hidden="1">{"TAB1",#N/A,TRUE,"GENERAL";"TAB2",#N/A,TRUE,"GENERAL";"TAB3",#N/A,TRUE,"GENERAL";"TAB4",#N/A,TRUE,"GENERAL";"TAB5",#N/A,TRUE,"GENERAL"}</definedName>
    <definedName name="SDFSF" hidden="1">{"TAB1",#N/A,TRUE,"GENERAL";"TAB2",#N/A,TRUE,"GENERAL";"TAB3",#N/A,TRUE,"GENERAL";"TAB4",#N/A,TRUE,"GENERAL";"TAB5",#N/A,TRUE,"GENERAL"}</definedName>
    <definedName name="sdfsv" localSheetId="8" hidden="1">{"TAB1",#N/A,TRUE,"GENERAL";"TAB2",#N/A,TRUE,"GENERAL";"TAB3",#N/A,TRUE,"GENERAL";"TAB4",#N/A,TRUE,"GENERAL";"TAB5",#N/A,TRUE,"GENERAL"}</definedName>
    <definedName name="sdfsv" localSheetId="23" hidden="1">{"TAB1",#N/A,TRUE,"GENERAL";"TAB2",#N/A,TRUE,"GENERAL";"TAB3",#N/A,TRUE,"GENERAL";"TAB4",#N/A,TRUE,"GENERAL";"TAB5",#N/A,TRUE,"GENERAL"}</definedName>
    <definedName name="sdfsv" hidden="1">{"TAB1",#N/A,TRUE,"GENERAL";"TAB2",#N/A,TRUE,"GENERAL";"TAB3",#N/A,TRUE,"GENERAL";"TAB4",#N/A,TRUE,"GENERAL";"TAB5",#N/A,TRUE,"GENERAL"}</definedName>
    <definedName name="sdgfd" localSheetId="8" hidden="1">{"TAB1",#N/A,TRUE,"GENERAL";"TAB2",#N/A,TRUE,"GENERAL";"TAB3",#N/A,TRUE,"GENERAL";"TAB4",#N/A,TRUE,"GENERAL";"TAB5",#N/A,TRUE,"GENERAL"}</definedName>
    <definedName name="sdgfd" localSheetId="23" hidden="1">{"TAB1",#N/A,TRUE,"GENERAL";"TAB2",#N/A,TRUE,"GENERAL";"TAB3",#N/A,TRUE,"GENERAL";"TAB4",#N/A,TRUE,"GENERAL";"TAB5",#N/A,TRUE,"GENERAL"}</definedName>
    <definedName name="sdgfd" hidden="1">{"TAB1",#N/A,TRUE,"GENERAL";"TAB2",#N/A,TRUE,"GENERAL";"TAB3",#N/A,TRUE,"GENERAL";"TAB4",#N/A,TRUE,"GENERAL";"TAB5",#N/A,TRUE,"GENERAL"}</definedName>
    <definedName name="sdgfgp" localSheetId="8" hidden="1">{"via1",#N/A,TRUE,"general";"via2",#N/A,TRUE,"general";"via3",#N/A,TRUE,"general"}</definedName>
    <definedName name="sdgfgp" localSheetId="23" hidden="1">{"via1",#N/A,TRUE,"general";"via2",#N/A,TRUE,"general";"via3",#N/A,TRUE,"general"}</definedName>
    <definedName name="sdgfgp" hidden="1">{"via1",#N/A,TRUE,"general";"via2",#N/A,TRUE,"general";"via3",#N/A,TRUE,"general"}</definedName>
    <definedName name="sdgfiu" localSheetId="8" hidden="1">{"via1",#N/A,TRUE,"general";"via2",#N/A,TRUE,"general";"via3",#N/A,TRUE,"general"}</definedName>
    <definedName name="sdgfiu" localSheetId="23" hidden="1">{"via1",#N/A,TRUE,"general";"via2",#N/A,TRUE,"general";"via3",#N/A,TRUE,"general"}</definedName>
    <definedName name="sdgfiu" hidden="1">{"via1",#N/A,TRUE,"general";"via2",#N/A,TRUE,"general";"via3",#N/A,TRUE,"general"}</definedName>
    <definedName name="sdgsd" localSheetId="8" hidden="1">{"TAB1",#N/A,TRUE,"GENERAL";"TAB2",#N/A,TRUE,"GENERAL";"TAB3",#N/A,TRUE,"GENERAL";"TAB4",#N/A,TRUE,"GENERAL";"TAB5",#N/A,TRUE,"GENERAL"}</definedName>
    <definedName name="sdgsd" localSheetId="23" hidden="1">{"TAB1",#N/A,TRUE,"GENERAL";"TAB2",#N/A,TRUE,"GENERAL";"TAB3",#N/A,TRUE,"GENERAL";"TAB4",#N/A,TRUE,"GENERAL";"TAB5",#N/A,TRUE,"GENERAL"}</definedName>
    <definedName name="sdgsd" hidden="1">{"TAB1",#N/A,TRUE,"GENERAL";"TAB2",#N/A,TRUE,"GENERAL";"TAB3",#N/A,TRUE,"GENERAL";"TAB4",#N/A,TRUE,"GENERAL";"TAB5",#N/A,TRUE,"GENERAL"}</definedName>
    <definedName name="sdgsg" localSheetId="8" hidden="1">{"via1",#N/A,TRUE,"general";"via2",#N/A,TRUE,"general";"via3",#N/A,TRUE,"general"}</definedName>
    <definedName name="sdgsg" localSheetId="23" hidden="1">{"via1",#N/A,TRUE,"general";"via2",#N/A,TRUE,"general";"via3",#N/A,TRUE,"general"}</definedName>
    <definedName name="sdgsg" hidden="1">{"via1",#N/A,TRUE,"general";"via2",#N/A,TRUE,"general";"via3",#N/A,TRUE,"general"}</definedName>
    <definedName name="SDIKOM" localSheetId="8" hidden="1">{"TAB1",#N/A,TRUE,"GENERAL";"TAB2",#N/A,TRUE,"GENERAL";"TAB3",#N/A,TRUE,"GENERAL";"TAB4",#N/A,TRUE,"GENERAL";"TAB5",#N/A,TRUE,"GENERAL"}</definedName>
    <definedName name="SDIKOM" localSheetId="23" hidden="1">{"TAB1",#N/A,TRUE,"GENERAL";"TAB2",#N/A,TRUE,"GENERAL";"TAB3",#N/A,TRUE,"GENERAL";"TAB4",#N/A,TRUE,"GENERAL";"TAB5",#N/A,TRUE,"GENERAL"}</definedName>
    <definedName name="SDIKOM" hidden="1">{"TAB1",#N/A,TRUE,"GENERAL";"TAB2",#N/A,TRUE,"GENERAL";"TAB3",#N/A,TRUE,"GENERAL";"TAB4",#N/A,TRUE,"GENERAL";"TAB5",#N/A,TRUE,"GENERAL"}</definedName>
    <definedName name="sdsdfh" localSheetId="8" hidden="1">{"via1",#N/A,TRUE,"general";"via2",#N/A,TRUE,"general";"via3",#N/A,TRUE,"general"}</definedName>
    <definedName name="sdsdfh" localSheetId="23" hidden="1">{"via1",#N/A,TRUE,"general";"via2",#N/A,TRUE,"general";"via3",#N/A,TRUE,"general"}</definedName>
    <definedName name="sdsdfh" hidden="1">{"via1",#N/A,TRUE,"general";"via2",#N/A,TRUE,"general";"via3",#N/A,TRUE,"general"}</definedName>
    <definedName name="seccion1" localSheetId="8">#REF!</definedName>
    <definedName name="seccion1" localSheetId="23">#REF!</definedName>
    <definedName name="seccion1" localSheetId="0">#REF!</definedName>
    <definedName name="seccion1">#REF!</definedName>
    <definedName name="seccion2" localSheetId="8">#REF!</definedName>
    <definedName name="seccion2" localSheetId="23">#REF!</definedName>
    <definedName name="seccion2" localSheetId="0">#REF!</definedName>
    <definedName name="seccion2">#REF!</definedName>
    <definedName name="SECTOR" localSheetId="8">#REF!</definedName>
    <definedName name="SECTOR" localSheetId="23">#REF!</definedName>
    <definedName name="SECTOR" localSheetId="0">#REF!</definedName>
    <definedName name="SECTOR">#REF!</definedName>
    <definedName name="SEGUNDO" localSheetId="8">#REF!</definedName>
    <definedName name="SEGUNDO" localSheetId="23">#REF!</definedName>
    <definedName name="SEGUNDO" localSheetId="0">#REF!</definedName>
    <definedName name="SEGUNDO">#REF!</definedName>
    <definedName name="setrj" localSheetId="8" hidden="1">{"via1",#N/A,TRUE,"general";"via2",#N/A,TRUE,"general";"via3",#N/A,TRUE,"general"}</definedName>
    <definedName name="setrj" localSheetId="23" hidden="1">{"via1",#N/A,TRUE,"general";"via2",#N/A,TRUE,"general";"via3",#N/A,TRUE,"general"}</definedName>
    <definedName name="setrj" hidden="1">{"via1",#N/A,TRUE,"general";"via2",#N/A,TRUE,"general";"via3",#N/A,TRUE,"general"}</definedName>
    <definedName name="sett" localSheetId="8" hidden="1">{"via1",#N/A,TRUE,"general";"via2",#N/A,TRUE,"general";"via3",#N/A,TRUE,"general"}</definedName>
    <definedName name="sett" localSheetId="23" hidden="1">{"via1",#N/A,TRUE,"general";"via2",#N/A,TRUE,"general";"via3",#N/A,TRUE,"general"}</definedName>
    <definedName name="sett" hidden="1">{"via1",#N/A,TRUE,"general";"via2",#N/A,TRUE,"general";"via3",#N/A,TRUE,"general"}</definedName>
    <definedName name="sfasf" localSheetId="8" hidden="1">{"TAB1",#N/A,TRUE,"GENERAL";"TAB2",#N/A,TRUE,"GENERAL";"TAB3",#N/A,TRUE,"GENERAL";"TAB4",#N/A,TRUE,"GENERAL";"TAB5",#N/A,TRUE,"GENERAL"}</definedName>
    <definedName name="sfasf" localSheetId="23" hidden="1">{"TAB1",#N/A,TRUE,"GENERAL";"TAB2",#N/A,TRUE,"GENERAL";"TAB3",#N/A,TRUE,"GENERAL";"TAB4",#N/A,TRUE,"GENERAL";"TAB5",#N/A,TRUE,"GENERAL"}</definedName>
    <definedName name="sfasf"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23" hidden="1">{"TAB1",#N/A,TRUE,"GENERAL";"TAB2",#N/A,TRUE,"GENERAL";"TAB3",#N/A,TRUE,"GENERAL";"TAB4",#N/A,TRUE,"GENERAL";"TAB5",#N/A,TRUE,"GENERAL"}</definedName>
    <definedName name="SFHSGFH" hidden="1">{"TAB1",#N/A,TRUE,"GENERAL";"TAB2",#N/A,TRUE,"GENERAL";"TAB3",#N/A,TRUE,"GENERAL";"TAB4",#N/A,TRUE,"GENERAL";"TAB5",#N/A,TRUE,"GENERAL"}</definedName>
    <definedName name="sfsd" localSheetId="8" hidden="1">{"via1",#N/A,TRUE,"general";"via2",#N/A,TRUE,"general";"via3",#N/A,TRUE,"general"}</definedName>
    <definedName name="sfsd" localSheetId="23" hidden="1">{"via1",#N/A,TRUE,"general";"via2",#N/A,TRUE,"general";"via3",#N/A,TRUE,"general"}</definedName>
    <definedName name="sfsd" hidden="1">{"via1",#N/A,TRUE,"general";"via2",#N/A,TRUE,"general";"via3",#N/A,TRUE,"general"}</definedName>
    <definedName name="sfsdf" localSheetId="8" hidden="1">{"TAB1",#N/A,TRUE,"GENERAL";"TAB2",#N/A,TRUE,"GENERAL";"TAB3",#N/A,TRUE,"GENERAL";"TAB4",#N/A,TRUE,"GENERAL";"TAB5",#N/A,TRUE,"GENERAL"}</definedName>
    <definedName name="sfsdf" localSheetId="23" hidden="1">{"TAB1",#N/A,TRUE,"GENERAL";"TAB2",#N/A,TRUE,"GENERAL";"TAB3",#N/A,TRUE,"GENERAL";"TAB4",#N/A,TRUE,"GENERAL";"TAB5",#N/A,TRUE,"GENERAL"}</definedName>
    <definedName name="sfsdf"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23" hidden="1">{"TAB1",#N/A,TRUE,"GENERAL";"TAB2",#N/A,TRUE,"GENERAL";"TAB3",#N/A,TRUE,"GENERAL";"TAB4",#N/A,TRUE,"GENERAL";"TAB5",#N/A,TRUE,"GENERAL"}</definedName>
    <definedName name="sfsdferg"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23" hidden="1">{"TAB1",#N/A,TRUE,"GENERAL";"TAB2",#N/A,TRUE,"GENERAL";"TAB3",#N/A,TRUE,"GENERAL";"TAB4",#N/A,TRUE,"GENERAL";"TAB5",#N/A,TRUE,"GENERAL"}</definedName>
    <definedName name="sfsdfs" hidden="1">{"TAB1",#N/A,TRUE,"GENERAL";"TAB2",#N/A,TRUE,"GENERAL";"TAB3",#N/A,TRUE,"GENERAL";"TAB4",#N/A,TRUE,"GENERAL";"TAB5",#N/A,TRUE,"GENERAL"}</definedName>
    <definedName name="SOBREANCHO" localSheetId="8">[3]Hoja2!#REF!</definedName>
    <definedName name="SOBREANCHO" localSheetId="23">[3]Hoja2!#REF!</definedName>
    <definedName name="SOBREANCHO" localSheetId="0">[3]Hoja2!#REF!</definedName>
    <definedName name="SOBREANCHO">[3]Hoja2!#REF!</definedName>
    <definedName name="SOL" localSheetId="8">#REF!</definedName>
    <definedName name="SOL" localSheetId="23">#REF!</definedName>
    <definedName name="SOL" localSheetId="0">#REF!</definedName>
    <definedName name="SOL">#REF!</definedName>
    <definedName name="Spanner_Auto_File">"F:\Proyectos\CEI\Tunja-Barbosa\tra2b.x2a"</definedName>
    <definedName name="Spanner_Auto_Select" localSheetId="8">'[52]A-HOR'!#REF!</definedName>
    <definedName name="Spanner_Auto_Select" localSheetId="23">'[52]A-HOR'!#REF!</definedName>
    <definedName name="Spanner_Auto_Select" localSheetId="0">'[52]A-HOR'!#REF!</definedName>
    <definedName name="Spanner_Auto_Select">'[52]A-HOR'!#REF!</definedName>
    <definedName name="srwrwr" localSheetId="8" hidden="1">{"TAB1",#N/A,TRUE,"GENERAL";"TAB2",#N/A,TRUE,"GENERAL";"TAB3",#N/A,TRUE,"GENERAL";"TAB4",#N/A,TRUE,"GENERAL";"TAB5",#N/A,TRUE,"GENERAL"}</definedName>
    <definedName name="srwrwr" localSheetId="23" hidden="1">{"TAB1",#N/A,TRUE,"GENERAL";"TAB2",#N/A,TRUE,"GENERAL";"TAB3",#N/A,TRUE,"GENERAL";"TAB4",#N/A,TRUE,"GENERAL";"TAB5",#N/A,TRUE,"GENERAL"}</definedName>
    <definedName name="srwrwr" hidden="1">{"TAB1",#N/A,TRUE,"GENERAL";"TAB2",#N/A,TRUE,"GENERAL";"TAB3",#N/A,TRUE,"GENERAL";"TAB4",#N/A,TRUE,"GENERAL";"TAB5",#N/A,TRUE,"GENERAL"}</definedName>
    <definedName name="ss" localSheetId="8">#REF!</definedName>
    <definedName name="ss" localSheetId="23">#REF!</definedName>
    <definedName name="ss" localSheetId="0">#REF!</definedName>
    <definedName name="ss">#REF!</definedName>
    <definedName name="sss" localSheetId="8" hidden="1">{"TAB1",#N/A,TRUE,"GENERAL";"TAB2",#N/A,TRUE,"GENERAL";"TAB3",#N/A,TRUE,"GENERAL";"TAB4",#N/A,TRUE,"GENERAL";"TAB5",#N/A,TRUE,"GENERAL"}</definedName>
    <definedName name="sss" localSheetId="23" hidden="1">{"TAB1",#N/A,TRUE,"GENERAL";"TAB2",#N/A,TRUE,"GENERAL";"TAB3",#N/A,TRUE,"GENERAL";"TAB4",#N/A,TRUE,"GENERAL";"TAB5",#N/A,TRUE,"GENERAL"}</definedName>
    <definedName name="sss" hidden="1">{"TAB1",#N/A,TRUE,"GENERAL";"TAB2",#N/A,TRUE,"GENERAL";"TAB3",#N/A,TRUE,"GENERAL";"TAB4",#N/A,TRUE,"GENERAL";"TAB5",#N/A,TRUE,"GENERAL"}</definedName>
    <definedName name="sssss7" localSheetId="8" hidden="1">{"via1",#N/A,TRUE,"general";"via2",#N/A,TRUE,"general";"via3",#N/A,TRUE,"general"}</definedName>
    <definedName name="sssss7" localSheetId="23" hidden="1">{"via1",#N/A,TRUE,"general";"via2",#N/A,TRUE,"general";"via3",#N/A,TRUE,"general"}</definedName>
    <definedName name="sssss7" hidden="1">{"via1",#N/A,TRUE,"general";"via2",#N/A,TRUE,"general";"via3",#N/A,TRUE,"general"}</definedName>
    <definedName name="sssssa" localSheetId="8" hidden="1">{"TAB1",#N/A,TRUE,"GENERAL";"TAB2",#N/A,TRUE,"GENERAL";"TAB3",#N/A,TRUE,"GENERAL";"TAB4",#N/A,TRUE,"GENERAL";"TAB5",#N/A,TRUE,"GENERAL"}</definedName>
    <definedName name="sssssa" localSheetId="23" hidden="1">{"TAB1",#N/A,TRUE,"GENERAL";"TAB2",#N/A,TRUE,"GENERAL";"TAB3",#N/A,TRUE,"GENERAL";"TAB4",#N/A,TRUE,"GENERAL";"TAB5",#N/A,TRUE,"GENERAL"}</definedName>
    <definedName name="sssssa" hidden="1">{"TAB1",#N/A,TRUE,"GENERAL";"TAB2",#N/A,TRUE,"GENERAL";"TAB3",#N/A,TRUE,"GENERAL";"TAB4",#N/A,TRUE,"GENERAL";"TAB5",#N/A,TRUE,"GENERAL"}</definedName>
    <definedName name="sssssy" localSheetId="8" hidden="1">{"via1",#N/A,TRUE,"general";"via2",#N/A,TRUE,"general";"via3",#N/A,TRUE,"general"}</definedName>
    <definedName name="sssssy" localSheetId="23" hidden="1">{"via1",#N/A,TRUE,"general";"via2",#N/A,TRUE,"general";"via3",#N/A,TRUE,"general"}</definedName>
    <definedName name="sssssy" hidden="1">{"via1",#N/A,TRUE,"general";"via2",#N/A,TRUE,"general";"via3",#N/A,TRUE,"general"}</definedName>
    <definedName name="stt" localSheetId="8" hidden="1">{"via1",#N/A,TRUE,"general";"via2",#N/A,TRUE,"general";"via3",#N/A,TRUE,"general"}</definedName>
    <definedName name="stt" localSheetId="23" hidden="1">{"via1",#N/A,TRUE,"general";"via2",#N/A,TRUE,"general";"via3",#N/A,TRUE,"general"}</definedName>
    <definedName name="stt" hidden="1">{"via1",#N/A,TRUE,"general";"via2",#N/A,TRUE,"general";"via3",#N/A,TRUE,"general"}</definedName>
    <definedName name="suma" localSheetId="8">[23]Hoja1!$F$60</definedName>
    <definedName name="suma">[24]Hoja1!$F$60</definedName>
    <definedName name="swsw" localSheetId="8" hidden="1">{"via1",#N/A,TRUE,"general";"via2",#N/A,TRUE,"general";"via3",#N/A,TRUE,"general"}</definedName>
    <definedName name="swsw" localSheetId="23" hidden="1">{"via1",#N/A,TRUE,"general";"via2",#N/A,TRUE,"general";"via3",#N/A,TRUE,"general"}</definedName>
    <definedName name="swsw" hidden="1">{"via1",#N/A,TRUE,"general";"via2",#N/A,TRUE,"general";"via3",#N/A,TRUE,"general"}</definedName>
    <definedName name="swsw3" localSheetId="8" hidden="1">{"TAB1",#N/A,TRUE,"GENERAL";"TAB2",#N/A,TRUE,"GENERAL";"TAB3",#N/A,TRUE,"GENERAL";"TAB4",#N/A,TRUE,"GENERAL";"TAB5",#N/A,TRUE,"GENERAL"}</definedName>
    <definedName name="swsw3" localSheetId="23" hidden="1">{"TAB1",#N/A,TRUE,"GENERAL";"TAB2",#N/A,TRUE,"GENERAL";"TAB3",#N/A,TRUE,"GENERAL";"TAB4",#N/A,TRUE,"GENERAL";"TAB5",#N/A,TRUE,"GENERAL"}</definedName>
    <definedName name="swsw3" hidden="1">{"TAB1",#N/A,TRUE,"GENERAL";"TAB2",#N/A,TRUE,"GENERAL";"TAB3",#N/A,TRUE,"GENERAL";"TAB4",#N/A,TRUE,"GENERAL";"TAB5",#N/A,TRUE,"GENERAL"}</definedName>
    <definedName name="t" localSheetId="8">[2]!absc</definedName>
    <definedName name="t" localSheetId="0">[2]!absc</definedName>
    <definedName name="t">[4]!absc</definedName>
    <definedName name="t5t5" localSheetId="8" hidden="1">{"TAB1",#N/A,TRUE,"GENERAL";"TAB2",#N/A,TRUE,"GENERAL";"TAB3",#N/A,TRUE,"GENERAL";"TAB4",#N/A,TRUE,"GENERAL";"TAB5",#N/A,TRUE,"GENERAL"}</definedName>
    <definedName name="t5t5" localSheetId="23" hidden="1">{"TAB1",#N/A,TRUE,"GENERAL";"TAB2",#N/A,TRUE,"GENERAL";"TAB3",#N/A,TRUE,"GENERAL";"TAB4",#N/A,TRUE,"GENERAL";"TAB5",#N/A,TRUE,"GENERAL"}</definedName>
    <definedName name="t5t5" hidden="1">{"TAB1",#N/A,TRUE,"GENERAL";"TAB2",#N/A,TRUE,"GENERAL";"TAB3",#N/A,TRUE,"GENERAL";"TAB4",#N/A,TRUE,"GENERAL";"TAB5",#N/A,TRUE,"GENERAL"}</definedName>
    <definedName name="TABLA" localSheetId="8">#REF!</definedName>
    <definedName name="TABLA" localSheetId="23">#REF!</definedName>
    <definedName name="TABLA" localSheetId="0">#REF!</definedName>
    <definedName name="TABLA">#REF!</definedName>
    <definedName name="TABLA_DE_CONTENIDO__A1" comment="VOLVER A TABLA DE CONTENIDO" localSheetId="8">'[53]GENERALIDADES '!#REF!</definedName>
    <definedName name="TABLA_DE_CONTENIDO__A1" comment="VOLVER A TABLA DE CONTENIDO" localSheetId="23">'[53]GENERALIDADES '!#REF!</definedName>
    <definedName name="TABLA_DE_CONTENIDO__A1" comment="VOLVER A TABLA DE CONTENIDO" localSheetId="0">'[53]GENERALIDADES '!#REF!</definedName>
    <definedName name="TABLA_DE_CONTENIDO__A1" comment="VOLVER A TABLA DE CONTENIDO">'[53]GENERALIDADES '!#REF!</definedName>
    <definedName name="tabla2" localSheetId="8">#REF!</definedName>
    <definedName name="tabla2" localSheetId="23">#REF!</definedName>
    <definedName name="tabla2" localSheetId="0">#REF!</definedName>
    <definedName name="tabla2">#REF!</definedName>
    <definedName name="tdy" localSheetId="8" hidden="1">{"TAB1",#N/A,TRUE,"GENERAL";"TAB2",#N/A,TRUE,"GENERAL";"TAB3",#N/A,TRUE,"GENERAL";"TAB4",#N/A,TRUE,"GENERAL";"TAB5",#N/A,TRUE,"GENERAL"}</definedName>
    <definedName name="tdy" localSheetId="23" hidden="1">{"TAB1",#N/A,TRUE,"GENERAL";"TAB2",#N/A,TRUE,"GENERAL";"TAB3",#N/A,TRUE,"GENERAL";"TAB4",#N/A,TRUE,"GENERAL";"TAB5",#N/A,TRUE,"GENERAL"}</definedName>
    <definedName name="tdy" hidden="1">{"TAB1",#N/A,TRUE,"GENERAL";"TAB2",#N/A,TRUE,"GENERAL";"TAB3",#N/A,TRUE,"GENERAL";"TAB4",#N/A,TRUE,"GENERAL";"TAB5",#N/A,TRUE,"GENERAL"}</definedName>
    <definedName name="TE" localSheetId="8">[35]TARIF2002!#REF!</definedName>
    <definedName name="TE" localSheetId="23">[35]TARIF2002!#REF!</definedName>
    <definedName name="TE" localSheetId="0">[35]TARIF2002!#REF!</definedName>
    <definedName name="TE">[35]TARIF2002!#REF!</definedName>
    <definedName name="tewst" localSheetId="8" hidden="1">{"TAB1",#N/A,TRUE,"GENERAL";"TAB2",#N/A,TRUE,"GENERAL";"TAB3",#N/A,TRUE,"GENERAL";"TAB4",#N/A,TRUE,"GENERAL";"TAB5",#N/A,TRUE,"GENERAL"}</definedName>
    <definedName name="tewst" localSheetId="23" hidden="1">{"TAB1",#N/A,TRUE,"GENERAL";"TAB2",#N/A,TRUE,"GENERAL";"TAB3",#N/A,TRUE,"GENERAL";"TAB4",#N/A,TRUE,"GENERAL";"TAB5",#N/A,TRUE,"GENERAL"}</definedName>
    <definedName name="tewst" hidden="1">{"TAB1",#N/A,TRUE,"GENERAL";"TAB2",#N/A,TRUE,"GENERAL";"TAB3",#N/A,TRUE,"GENERAL";"TAB4",#N/A,TRUE,"GENERAL";"TAB5",#N/A,TRUE,"GENERAL"}</definedName>
    <definedName name="teytrh" localSheetId="8" hidden="1">{"via1",#N/A,TRUE,"general";"via2",#N/A,TRUE,"general";"via3",#N/A,TRUE,"general"}</definedName>
    <definedName name="teytrh" localSheetId="23" hidden="1">{"via1",#N/A,TRUE,"general";"via2",#N/A,TRUE,"general";"via3",#N/A,TRUE,"general"}</definedName>
    <definedName name="teytrh" hidden="1">{"via1",#N/A,TRUE,"general";"via2",#N/A,TRUE,"general";"via3",#N/A,TRUE,"general"}</definedName>
    <definedName name="thdh" localSheetId="8" hidden="1">{"TAB1",#N/A,TRUE,"GENERAL";"TAB2",#N/A,TRUE,"GENERAL";"TAB3",#N/A,TRUE,"GENERAL";"TAB4",#N/A,TRUE,"GENERAL";"TAB5",#N/A,TRUE,"GENERAL"}</definedName>
    <definedName name="thdh" localSheetId="23" hidden="1">{"TAB1",#N/A,TRUE,"GENERAL";"TAB2",#N/A,TRUE,"GENERAL";"TAB3",#N/A,TRUE,"GENERAL";"TAB4",#N/A,TRUE,"GENERAL";"TAB5",#N/A,TRUE,"GENERAL"}</definedName>
    <definedName name="thdh" hidden="1">{"TAB1",#N/A,TRUE,"GENERAL";"TAB2",#N/A,TRUE,"GENERAL";"TAB3",#N/A,TRUE,"GENERAL";"TAB4",#N/A,TRUE,"GENERAL";"TAB5",#N/A,TRUE,"GENERAL"}</definedName>
    <definedName name="thtj" localSheetId="8" hidden="1">{"via1",#N/A,TRUE,"general";"via2",#N/A,TRUE,"general";"via3",#N/A,TRUE,"general"}</definedName>
    <definedName name="thtj" localSheetId="23" hidden="1">{"via1",#N/A,TRUE,"general";"via2",#N/A,TRUE,"general";"via3",#N/A,TRUE,"general"}</definedName>
    <definedName name="thtj" hidden="1">{"via1",#N/A,TRUE,"general";"via2",#N/A,TRUE,"general";"via3",#N/A,TRUE,"general"}</definedName>
    <definedName name="TI" localSheetId="8">[35]TARIF2002!#REF!</definedName>
    <definedName name="TI" localSheetId="23">[35]TARIF2002!#REF!</definedName>
    <definedName name="TI" localSheetId="0">[35]TARIF2002!#REF!</definedName>
    <definedName name="TI">[35]TARIF2002!#REF!</definedName>
    <definedName name="TIEMPO">[17]BASES!$E$27</definedName>
    <definedName name="tipov" localSheetId="8">#REF!</definedName>
    <definedName name="tipov" localSheetId="23">#REF!</definedName>
    <definedName name="tipov" localSheetId="0">#REF!</definedName>
    <definedName name="tipov">#REF!</definedName>
    <definedName name="TITU" localSheetId="8">#REF!</definedName>
    <definedName name="TITU" localSheetId="23">#REF!</definedName>
    <definedName name="TITU" localSheetId="0">#REF!</definedName>
    <definedName name="TITU">#REF!</definedName>
    <definedName name="TITULO" localSheetId="8">#REF!</definedName>
    <definedName name="TITULO" localSheetId="23">#REF!</definedName>
    <definedName name="TITULO" localSheetId="0">#REF!</definedName>
    <definedName name="TITULO">#REF!</definedName>
    <definedName name="_xlnm.Print_Titles" localSheetId="0">'propuesta economica'!$1:$9</definedName>
    <definedName name="_xlnm.Print_Titles">#N/A</definedName>
    <definedName name="Títulos_a_imprimir_IM" localSheetId="8">#REF!</definedName>
    <definedName name="Títulos_a_imprimir_IM" localSheetId="23">#REF!</definedName>
    <definedName name="Títulos_a_imprimir_IM" localSheetId="0">#REF!</definedName>
    <definedName name="Títulos_a_imprimir_IM">#REF!</definedName>
    <definedName name="To" localSheetId="8">#REF!</definedName>
    <definedName name="To" localSheetId="23">#REF!</definedName>
    <definedName name="To" localSheetId="0">#REF!</definedName>
    <definedName name="To">#REF!</definedName>
    <definedName name="tortas" localSheetId="8" hidden="1">{"TAB1",#N/A,TRUE,"GENERAL";"TAB2",#N/A,TRUE,"GENERAL";"TAB3",#N/A,TRUE,"GENERAL";"TAB4",#N/A,TRUE,"GENERAL";"TAB5",#N/A,TRUE,"GENERAL"}</definedName>
    <definedName name="tortas" localSheetId="23" hidden="1">{"TAB1",#N/A,TRUE,"GENERAL";"TAB2",#N/A,TRUE,"GENERAL";"TAB3",#N/A,TRUE,"GENERAL";"TAB4",#N/A,TRUE,"GENERAL";"TAB5",#N/A,TRUE,"GENERAL"}</definedName>
    <definedName name="tortas" hidden="1">{"TAB1",#N/A,TRUE,"GENERAL";"TAB2",#N/A,TRUE,"GENERAL";"TAB3",#N/A,TRUE,"GENERAL";"TAB4",#N/A,TRUE,"GENERAL";"TAB5",#N/A,TRUE,"GENERAL"}</definedName>
    <definedName name="tortas2" localSheetId="8" hidden="1">{"via1",#N/A,TRUE,"general";"via2",#N/A,TRUE,"general";"via3",#N/A,TRUE,"general"}</definedName>
    <definedName name="tortas2" localSheetId="23" hidden="1">{"via1",#N/A,TRUE,"general";"via2",#N/A,TRUE,"general";"via3",#N/A,TRUE,"general"}</definedName>
    <definedName name="tortas2" hidden="1">{"via1",#N/A,TRUE,"general";"via2",#N/A,TRUE,"general";"via3",#N/A,TRUE,"general"}</definedName>
    <definedName name="TOT" localSheetId="8">#REF!</definedName>
    <definedName name="TOT" localSheetId="23">#REF!</definedName>
    <definedName name="TOT" localSheetId="0">#REF!</definedName>
    <definedName name="TOT">#REF!</definedName>
    <definedName name="TOTAL" localSheetId="8">#REF!</definedName>
    <definedName name="TOTAL" localSheetId="23">#REF!</definedName>
    <definedName name="TOTAL" localSheetId="0">#REF!</definedName>
    <definedName name="TOTAL">#REF!</definedName>
    <definedName name="Total_Interest" localSheetId="8">#REF!</definedName>
    <definedName name="Total_Interest" localSheetId="23">#REF!</definedName>
    <definedName name="Total_Interest" localSheetId="0">#REF!</definedName>
    <definedName name="Total_Interest">#REF!</definedName>
    <definedName name="Total_Pay" localSheetId="8">#REF!</definedName>
    <definedName name="Total_Pay" localSheetId="23">#REF!</definedName>
    <definedName name="Total_Pay" localSheetId="0">#REF!</definedName>
    <definedName name="Total_Pay">#REF!</definedName>
    <definedName name="Total_Payment" localSheetId="8">Scheduled_Payment+Extra_Payment</definedName>
    <definedName name="Total_Payment" localSheetId="23">Scheduled_Payment+Extra_Payment</definedName>
    <definedName name="Total_Payment" localSheetId="0">Scheduled_Payment+Extra_Payment</definedName>
    <definedName name="Total_Payment">Scheduled_Payment+Extra_Payment</definedName>
    <definedName name="tr" localSheetId="8" hidden="1">{"TAB1",#N/A,TRUE,"GENERAL";"TAB2",#N/A,TRUE,"GENERAL";"TAB3",#N/A,TRUE,"GENERAL";"TAB4",#N/A,TRUE,"GENERAL";"TAB5",#N/A,TRUE,"GENERAL"}</definedName>
    <definedName name="tr" localSheetId="23" hidden="1">{"TAB1",#N/A,TRUE,"GENERAL";"TAB2",#N/A,TRUE,"GENERAL";"TAB3",#N/A,TRUE,"GENERAL";"TAB4",#N/A,TRUE,"GENERAL";"TAB5",#N/A,TRUE,"GENERAL"}</definedName>
    <definedName name="tr" hidden="1">{"TAB1",#N/A,TRUE,"GENERAL";"TAB2",#N/A,TRUE,"GENERAL";"TAB3",#N/A,TRUE,"GENERAL";"TAB4",#N/A,TRUE,"GENERAL";"TAB5",#N/A,TRUE,"GENERAL"}</definedName>
    <definedName name="TRANS" localSheetId="8">[3]Hoja2!#REF!</definedName>
    <definedName name="TRANS" localSheetId="23">[3]Hoja2!#REF!</definedName>
    <definedName name="TRANS" localSheetId="0">[3]Hoja2!#REF!</definedName>
    <definedName name="TRANS">[3]Hoja2!#REF!</definedName>
    <definedName name="TRAT">[54]desmonte!$E$48</definedName>
    <definedName name="trest" localSheetId="8" hidden="1">{"TAB1",#N/A,TRUE,"GENERAL";"TAB2",#N/A,TRUE,"GENERAL";"TAB3",#N/A,TRUE,"GENERAL";"TAB4",#N/A,TRUE,"GENERAL";"TAB5",#N/A,TRUE,"GENERAL"}</definedName>
    <definedName name="trest" localSheetId="23" hidden="1">{"TAB1",#N/A,TRUE,"GENERAL";"TAB2",#N/A,TRUE,"GENERAL";"TAB3",#N/A,TRUE,"GENERAL";"TAB4",#N/A,TRUE,"GENERAL";"TAB5",#N/A,TRUE,"GENERAL"}</definedName>
    <definedName name="trest" hidden="1">{"TAB1",#N/A,TRUE,"GENERAL";"TAB2",#N/A,TRUE,"GENERAL";"TAB3",#N/A,TRUE,"GENERAL";"TAB4",#N/A,TRUE,"GENERAL";"TAB5",#N/A,TRUE,"GENERAL"}</definedName>
    <definedName name="tret" localSheetId="8" hidden="1">{"TAB1",#N/A,TRUE,"GENERAL";"TAB2",#N/A,TRUE,"GENERAL";"TAB3",#N/A,TRUE,"GENERAL";"TAB4",#N/A,TRUE,"GENERAL";"TAB5",#N/A,TRUE,"GENERAL"}</definedName>
    <definedName name="tret" localSheetId="23" hidden="1">{"TAB1",#N/A,TRUE,"GENERAL";"TAB2",#N/A,TRUE,"GENERAL";"TAB3",#N/A,TRUE,"GENERAL";"TAB4",#N/A,TRUE,"GENERAL";"TAB5",#N/A,TRUE,"GENERAL"}</definedName>
    <definedName name="tret" hidden="1">{"TAB1",#N/A,TRUE,"GENERAL";"TAB2",#N/A,TRUE,"GENERAL";"TAB3",#N/A,TRUE,"GENERAL";"TAB4",#N/A,TRUE,"GENERAL";"TAB5",#N/A,TRUE,"GENERAL"}</definedName>
    <definedName name="trh" localSheetId="8" hidden="1">{"via1",#N/A,TRUE,"general";"via2",#N/A,TRUE,"general";"via3",#N/A,TRUE,"general"}</definedName>
    <definedName name="trh" localSheetId="23" hidden="1">{"via1",#N/A,TRUE,"general";"via2",#N/A,TRUE,"general";"via3",#N/A,TRUE,"general"}</definedName>
    <definedName name="trh" hidden="1">{"via1",#N/A,TRUE,"general";"via2",#N/A,TRUE,"general";"via3",#N/A,TRUE,"general"}</definedName>
    <definedName name="trhfh" localSheetId="8" hidden="1">{"via1",#N/A,TRUE,"general";"via2",#N/A,TRUE,"general";"via3",#N/A,TRUE,"general"}</definedName>
    <definedName name="trhfh" localSheetId="23" hidden="1">{"via1",#N/A,TRUE,"general";"via2",#N/A,TRUE,"general";"via3",#N/A,TRUE,"general"}</definedName>
    <definedName name="trhfh" hidden="1">{"via1",#N/A,TRUE,"general";"via2",#N/A,TRUE,"general";"via3",#N/A,TRUE,"general"}</definedName>
    <definedName name="trjfgjh" localSheetId="8" hidden="1">{"via1",#N/A,TRUE,"general";"via2",#N/A,TRUE,"general";"via3",#N/A,TRUE,"general"}</definedName>
    <definedName name="trjfgjh" localSheetId="23" hidden="1">{"via1",#N/A,TRUE,"general";"via2",#N/A,TRUE,"general";"via3",#N/A,TRUE,"general"}</definedName>
    <definedName name="trjfgjh" hidden="1">{"via1",#N/A,TRUE,"general";"via2",#N/A,TRUE,"general";"via3",#N/A,TRUE,"general"}</definedName>
    <definedName name="TRM">[55]VrEqpBasica!$I$2</definedName>
    <definedName name="tru" localSheetId="8" hidden="1">{"via1",#N/A,TRUE,"general";"via2",#N/A,TRUE,"general";"via3",#N/A,TRUE,"general"}</definedName>
    <definedName name="tru" localSheetId="23" hidden="1">{"via1",#N/A,TRUE,"general";"via2",#N/A,TRUE,"general";"via3",#N/A,TRUE,"general"}</definedName>
    <definedName name="tru" hidden="1">{"via1",#N/A,TRUE,"general";"via2",#N/A,TRUE,"general";"via3",#N/A,TRUE,"general"}</definedName>
    <definedName name="truds" localSheetId="8" hidden="1">{"via1",#N/A,TRUE,"general";"via2",#N/A,TRUE,"general";"via3",#N/A,TRUE,"general"}</definedName>
    <definedName name="truds" localSheetId="23" hidden="1">{"via1",#N/A,TRUE,"general";"via2",#N/A,TRUE,"general";"via3",#N/A,TRUE,"general"}</definedName>
    <definedName name="truds" hidden="1">{"via1",#N/A,TRUE,"general";"via2",#N/A,TRUE,"general";"via3",#N/A,TRUE,"general"}</definedName>
    <definedName name="trutu" localSheetId="8" hidden="1">{"via1",#N/A,TRUE,"general";"via2",#N/A,TRUE,"general";"via3",#N/A,TRUE,"general"}</definedName>
    <definedName name="trutu" localSheetId="23" hidden="1">{"via1",#N/A,TRUE,"general";"via2",#N/A,TRUE,"general";"via3",#N/A,TRUE,"general"}</definedName>
    <definedName name="trutu" hidden="1">{"via1",#N/A,TRUE,"general";"via2",#N/A,TRUE,"general";"via3",#N/A,TRUE,"general"}</definedName>
    <definedName name="trydfg" localSheetId="8" hidden="1">{"via1",#N/A,TRUE,"general";"via2",#N/A,TRUE,"general";"via3",#N/A,TRUE,"general"}</definedName>
    <definedName name="trydfg" localSheetId="23" hidden="1">{"via1",#N/A,TRUE,"general";"via2",#N/A,TRUE,"general";"via3",#N/A,TRUE,"general"}</definedName>
    <definedName name="trydfg" hidden="1">{"via1",#N/A,TRUE,"general";"via2",#N/A,TRUE,"general";"via3",#N/A,TRUE,"general"}</definedName>
    <definedName name="trydtrygf" localSheetId="8" hidden="1">{"via1",#N/A,TRUE,"general";"via2",#N/A,TRUE,"general";"via3",#N/A,TRUE,"general"}</definedName>
    <definedName name="trydtrygf" localSheetId="23" hidden="1">{"via1",#N/A,TRUE,"general";"via2",#N/A,TRUE,"general";"via3",#N/A,TRUE,"general"}</definedName>
    <definedName name="trydtrygf" hidden="1">{"via1",#N/A,TRUE,"general";"via2",#N/A,TRUE,"general";"via3",#N/A,TRUE,"general"}</definedName>
    <definedName name="tryery" localSheetId="8" hidden="1">{"TAB1",#N/A,TRUE,"GENERAL";"TAB2",#N/A,TRUE,"GENERAL";"TAB3",#N/A,TRUE,"GENERAL";"TAB4",#N/A,TRUE,"GENERAL";"TAB5",#N/A,TRUE,"GENERAL"}</definedName>
    <definedName name="tryery" localSheetId="23" hidden="1">{"TAB1",#N/A,TRUE,"GENERAL";"TAB2",#N/A,TRUE,"GENERAL";"TAB3",#N/A,TRUE,"GENERAL";"TAB4",#N/A,TRUE,"GENERAL";"TAB5",#N/A,TRUE,"GENERAL"}</definedName>
    <definedName name="tryery" hidden="1">{"TAB1",#N/A,TRUE,"GENERAL";"TAB2",#N/A,TRUE,"GENERAL";"TAB3",#N/A,TRUE,"GENERAL";"TAB4",#N/A,TRUE,"GENERAL";"TAB5",#N/A,TRUE,"GENERAL"}</definedName>
    <definedName name="tryi6" localSheetId="8" hidden="1">{"TAB1",#N/A,TRUE,"GENERAL";"TAB2",#N/A,TRUE,"GENERAL";"TAB3",#N/A,TRUE,"GENERAL";"TAB4",#N/A,TRUE,"GENERAL";"TAB5",#N/A,TRUE,"GENERAL"}</definedName>
    <definedName name="tryi6" localSheetId="23" hidden="1">{"TAB1",#N/A,TRUE,"GENERAL";"TAB2",#N/A,TRUE,"GENERAL";"TAB3",#N/A,TRUE,"GENERAL";"TAB4",#N/A,TRUE,"GENERAL";"TAB5",#N/A,TRUE,"GENERAL"}</definedName>
    <definedName name="tryi6" hidden="1">{"TAB1",#N/A,TRUE,"GENERAL";"TAB2",#N/A,TRUE,"GENERAL";"TAB3",#N/A,TRUE,"GENERAL";"TAB4",#N/A,TRUE,"GENERAL";"TAB5",#N/A,TRUE,"GENERAL"}</definedName>
    <definedName name="tryrth" localSheetId="8" hidden="1">{"via1",#N/A,TRUE,"general";"via2",#N/A,TRUE,"general";"via3",#N/A,TRUE,"general"}</definedName>
    <definedName name="tryrth" localSheetId="23" hidden="1">{"via1",#N/A,TRUE,"general";"via2",#N/A,TRUE,"general";"via3",#N/A,TRUE,"general"}</definedName>
    <definedName name="tryrth" hidden="1">{"via1",#N/A,TRUE,"general";"via2",#N/A,TRUE,"general";"via3",#N/A,TRUE,"general"}</definedName>
    <definedName name="tsert" localSheetId="8" hidden="1">{"TAB1",#N/A,TRUE,"GENERAL";"TAB2",#N/A,TRUE,"GENERAL";"TAB3",#N/A,TRUE,"GENERAL";"TAB4",#N/A,TRUE,"GENERAL";"TAB5",#N/A,TRUE,"GENERAL"}</definedName>
    <definedName name="tsert" localSheetId="23" hidden="1">{"TAB1",#N/A,TRUE,"GENERAL";"TAB2",#N/A,TRUE,"GENERAL";"TAB3",#N/A,TRUE,"GENERAL";"TAB4",#N/A,TRUE,"GENERAL";"TAB5",#N/A,TRUE,"GENERAL"}</definedName>
    <definedName name="tsert" hidden="1">{"TAB1",#N/A,TRUE,"GENERAL";"TAB2",#N/A,TRUE,"GENERAL";"TAB3",#N/A,TRUE,"GENERAL";"TAB4",#N/A,TRUE,"GENERAL";"TAB5",#N/A,TRUE,"GENERAL"}</definedName>
    <definedName name="TT" localSheetId="8">#REF!</definedName>
    <definedName name="TT" localSheetId="23">#REF!</definedName>
    <definedName name="TT" localSheetId="0">#REF!</definedName>
    <definedName name="TT">#REF!</definedName>
    <definedName name="TtCD" localSheetId="8">#REF!</definedName>
    <definedName name="TtCD" localSheetId="23">#REF!</definedName>
    <definedName name="TtCD" localSheetId="0">#REF!</definedName>
    <definedName name="TtCD">#REF!</definedName>
    <definedName name="TTR" localSheetId="8" hidden="1">{"via1",#N/A,TRUE,"general";"via2",#N/A,TRUE,"general";"via3",#N/A,TRUE,"general"}</definedName>
    <definedName name="TTR" localSheetId="23" hidden="1">{"via1",#N/A,TRUE,"general";"via2",#N/A,TRUE,"general";"via3",#N/A,TRUE,"general"}</definedName>
    <definedName name="TTR" hidden="1">{"via1",#N/A,TRUE,"general";"via2",#N/A,TRUE,"general";"via3",#N/A,TRUE,"general"}</definedName>
    <definedName name="ttrff" localSheetId="8" hidden="1">{"via1",#N/A,TRUE,"general";"via2",#N/A,TRUE,"general";"via3",#N/A,TRUE,"general"}</definedName>
    <definedName name="ttrff" localSheetId="23" hidden="1">{"via1",#N/A,TRUE,"general";"via2",#N/A,TRUE,"general";"via3",#N/A,TRUE,"general"}</definedName>
    <definedName name="ttrff" hidden="1">{"via1",#N/A,TRUE,"general";"via2",#N/A,TRUE,"general";"via3",#N/A,TRUE,"general"}</definedName>
    <definedName name="ttt" localSheetId="8" hidden="1">{"TAB1",#N/A,TRUE,"GENERAL";"TAB2",#N/A,TRUE,"GENERAL";"TAB3",#N/A,TRUE,"GENERAL";"TAB4",#N/A,TRUE,"GENERAL";"TAB5",#N/A,TRUE,"GENERAL"}</definedName>
    <definedName name="ttt" localSheetId="23" hidden="1">{"TAB1",#N/A,TRUE,"GENERAL";"TAB2",#N/A,TRUE,"GENERAL";"TAB3",#N/A,TRUE,"GENERAL";"TAB4",#N/A,TRUE,"GENERAL";"TAB5",#N/A,TRUE,"GENERAL"}</definedName>
    <definedName name="ttt" hidden="1">{"TAB1",#N/A,TRUE,"GENERAL";"TAB2",#N/A,TRUE,"GENERAL";"TAB3",#N/A,TRUE,"GENERAL";"TAB4",#N/A,TRUE,"GENERAL";"TAB5",#N/A,TRUE,"GENERAL"}</definedName>
    <definedName name="tttt7" localSheetId="8" hidden="1">{"via1",#N/A,TRUE,"general";"via2",#N/A,TRUE,"general";"via3",#N/A,TRUE,"general"}</definedName>
    <definedName name="tttt7" localSheetId="23" hidden="1">{"via1",#N/A,TRUE,"general";"via2",#N/A,TRUE,"general";"via3",#N/A,TRUE,"general"}</definedName>
    <definedName name="tttt7" hidden="1">{"via1",#N/A,TRUE,"general";"via2",#N/A,TRUE,"general";"via3",#N/A,TRUE,"general"}</definedName>
    <definedName name="tttthy" localSheetId="8" hidden="1">{"TAB1",#N/A,TRUE,"GENERAL";"TAB2",#N/A,TRUE,"GENERAL";"TAB3",#N/A,TRUE,"GENERAL";"TAB4",#N/A,TRUE,"GENERAL";"TAB5",#N/A,TRUE,"GENERAL"}</definedName>
    <definedName name="tttthy" localSheetId="23" hidden="1">{"TAB1",#N/A,TRUE,"GENERAL";"TAB2",#N/A,TRUE,"GENERAL";"TAB3",#N/A,TRUE,"GENERAL";"TAB4",#N/A,TRUE,"GENERAL";"TAB5",#N/A,TRUE,"GENERAL"}</definedName>
    <definedName name="tttthy" hidden="1">{"TAB1",#N/A,TRUE,"GENERAL";"TAB2",#N/A,TRUE,"GENERAL";"TAB3",#N/A,TRUE,"GENERAL";"TAB4",#N/A,TRUE,"GENERAL";"TAB5",#N/A,TRUE,"GENERAL"}</definedName>
    <definedName name="ttttr" localSheetId="8" hidden="1">{"via1",#N/A,TRUE,"general";"via2",#N/A,TRUE,"general";"via3",#N/A,TRUE,"general"}</definedName>
    <definedName name="ttttr" localSheetId="23" hidden="1">{"via1",#N/A,TRUE,"general";"via2",#N/A,TRUE,"general";"via3",#N/A,TRUE,"general"}</definedName>
    <definedName name="ttttr" hidden="1">{"via1",#N/A,TRUE,"general";"via2",#N/A,TRUE,"general";"via3",#N/A,TRUE,"general"}</definedName>
    <definedName name="ttttt" localSheetId="8" hidden="1">{"TAB1",#N/A,TRUE,"GENERAL";"TAB2",#N/A,TRUE,"GENERAL";"TAB3",#N/A,TRUE,"GENERAL";"TAB4",#N/A,TRUE,"GENERAL";"TAB5",#N/A,TRUE,"GENERAL"}</definedName>
    <definedName name="ttttt" localSheetId="23" hidden="1">{"TAB1",#N/A,TRUE,"GENERAL";"TAB2",#N/A,TRUE,"GENERAL";"TAB3",#N/A,TRUE,"GENERAL";"TAB4",#N/A,TRUE,"GENERAL";"TAB5",#N/A,TRUE,"GENERAL"}</definedName>
    <definedName name="ttttt" hidden="1">{"TAB1",#N/A,TRUE,"GENERAL";"TAB2",#N/A,TRUE,"GENERAL";"TAB3",#N/A,TRUE,"GENERAL";"TAB4",#N/A,TRUE,"GENERAL";"TAB5",#N/A,TRUE,"GENERAL"}</definedName>
    <definedName name="tu" localSheetId="8" hidden="1">{"via1",#N/A,TRUE,"general";"via2",#N/A,TRUE,"general";"via3",#N/A,TRUE,"general"}</definedName>
    <definedName name="tu" localSheetId="23" hidden="1">{"via1",#N/A,TRUE,"general";"via2",#N/A,TRUE,"general";"via3",#N/A,TRUE,"general"}</definedName>
    <definedName name="tu" hidden="1">{"via1",#N/A,TRUE,"general";"via2",#N/A,TRUE,"general";"via3",#N/A,TRUE,"general"}</definedName>
    <definedName name="tur" localSheetId="8" hidden="1">{"TAB1",#N/A,TRUE,"GENERAL";"TAB2",#N/A,TRUE,"GENERAL";"TAB3",#N/A,TRUE,"GENERAL";"TAB4",#N/A,TRUE,"GENERAL";"TAB5",#N/A,TRUE,"GENERAL"}</definedName>
    <definedName name="tur" localSheetId="23" hidden="1">{"TAB1",#N/A,TRUE,"GENERAL";"TAB2",#N/A,TRUE,"GENERAL";"TAB3",#N/A,TRUE,"GENERAL";"TAB4",#N/A,TRUE,"GENERAL";"TAB5",#N/A,TRUE,"GENERAL"}</definedName>
    <definedName name="tur" hidden="1">{"TAB1",#N/A,TRUE,"GENERAL";"TAB2",#N/A,TRUE,"GENERAL";"TAB3",#N/A,TRUE,"GENERAL";"TAB4",#N/A,TRUE,"GENERAL";"TAB5",#N/A,TRUE,"GENERAL"}</definedName>
    <definedName name="turu" localSheetId="8" hidden="1">{"TAB1",#N/A,TRUE,"GENERAL";"TAB2",#N/A,TRUE,"GENERAL";"TAB3",#N/A,TRUE,"GENERAL";"TAB4",#N/A,TRUE,"GENERAL";"TAB5",#N/A,TRUE,"GENERAL"}</definedName>
    <definedName name="turu" localSheetId="23" hidden="1">{"TAB1",#N/A,TRUE,"GENERAL";"TAB2",#N/A,TRUE,"GENERAL";"TAB3",#N/A,TRUE,"GENERAL";"TAB4",#N/A,TRUE,"GENERAL";"TAB5",#N/A,TRUE,"GENERAL"}</definedName>
    <definedName name="turu" hidden="1">{"TAB1",#N/A,TRUE,"GENERAL";"TAB2",#N/A,TRUE,"GENERAL";"TAB3",#N/A,TRUE,"GENERAL";"TAB4",#N/A,TRUE,"GENERAL";"TAB5",#N/A,TRUE,"GENERAL"}</definedName>
    <definedName name="twer" localSheetId="8" hidden="1">{"TAB1",#N/A,TRUE,"GENERAL";"TAB2",#N/A,TRUE,"GENERAL";"TAB3",#N/A,TRUE,"GENERAL";"TAB4",#N/A,TRUE,"GENERAL";"TAB5",#N/A,TRUE,"GENERAL"}</definedName>
    <definedName name="twer" localSheetId="23" hidden="1">{"TAB1",#N/A,TRUE,"GENERAL";"TAB2",#N/A,TRUE,"GENERAL";"TAB3",#N/A,TRUE,"GENERAL";"TAB4",#N/A,TRUE,"GENERAL";"TAB5",#N/A,TRUE,"GENERAL"}</definedName>
    <definedName name="twer" hidden="1">{"TAB1",#N/A,TRUE,"GENERAL";"TAB2",#N/A,TRUE,"GENERAL";"TAB3",#N/A,TRUE,"GENERAL";"TAB4",#N/A,TRUE,"GENERAL";"TAB5",#N/A,TRUE,"GENERAL"}</definedName>
    <definedName name="twet" localSheetId="8" hidden="1">{"TAB1",#N/A,TRUE,"GENERAL";"TAB2",#N/A,TRUE,"GENERAL";"TAB3",#N/A,TRUE,"GENERAL";"TAB4",#N/A,TRUE,"GENERAL";"TAB5",#N/A,TRUE,"GENERAL"}</definedName>
    <definedName name="twet" localSheetId="23" hidden="1">{"TAB1",#N/A,TRUE,"GENERAL";"TAB2",#N/A,TRUE,"GENERAL";"TAB3",#N/A,TRUE,"GENERAL";"TAB4",#N/A,TRUE,"GENERAL";"TAB5",#N/A,TRUE,"GENERAL"}</definedName>
    <definedName name="twet" hidden="1">{"TAB1",#N/A,TRUE,"GENERAL";"TAB2",#N/A,TRUE,"GENERAL";"TAB3",#N/A,TRUE,"GENERAL";"TAB4",#N/A,TRUE,"GENERAL";"TAB5",#N/A,TRUE,"GENERAL"}</definedName>
    <definedName name="ty" localSheetId="8" hidden="1">{"via1",#N/A,TRUE,"general";"via2",#N/A,TRUE,"general";"via3",#N/A,TRUE,"general"}</definedName>
    <definedName name="ty" localSheetId="23" hidden="1">{"via1",#N/A,TRUE,"general";"via2",#N/A,TRUE,"general";"via3",#N/A,TRUE,"general"}</definedName>
    <definedName name="ty" hidden="1">{"via1",#N/A,TRUE,"general";"via2",#N/A,TRUE,"general";"via3",#N/A,TRUE,"general"}</definedName>
    <definedName name="tyery" localSheetId="8" hidden="1">{"via1",#N/A,TRUE,"general";"via2",#N/A,TRUE,"general";"via3",#N/A,TRUE,"general"}</definedName>
    <definedName name="tyery" localSheetId="23" hidden="1">{"via1",#N/A,TRUE,"general";"via2",#N/A,TRUE,"general";"via3",#N/A,TRUE,"general"}</definedName>
    <definedName name="tyery" hidden="1">{"via1",#N/A,TRUE,"general";"via2",#N/A,TRUE,"general";"via3",#N/A,TRUE,"general"}</definedName>
    <definedName name="tyj" localSheetId="8" hidden="1">{"TAB1",#N/A,TRUE,"GENERAL";"TAB2",#N/A,TRUE,"GENERAL";"TAB3",#N/A,TRUE,"GENERAL";"TAB4",#N/A,TRUE,"GENERAL";"TAB5",#N/A,TRUE,"GENERAL"}</definedName>
    <definedName name="tyj" localSheetId="23" hidden="1">{"TAB1",#N/A,TRUE,"GENERAL";"TAB2",#N/A,TRUE,"GENERAL";"TAB3",#N/A,TRUE,"GENERAL";"TAB4",#N/A,TRUE,"GENERAL";"TAB5",#N/A,TRUE,"GENERAL"}</definedName>
    <definedName name="tyj"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23" hidden="1">{"TAB1",#N/A,TRUE,"GENERAL";"TAB2",#N/A,TRUE,"GENERAL";"TAB3",#N/A,TRUE,"GENERAL";"TAB4",#N/A,TRUE,"GENERAL";"TAB5",#N/A,TRUE,"GENERAL"}</definedName>
    <definedName name="tyjtyj"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hidden="1">{"TAB1",#N/A,TRUE,"GENERAL";"TAB2",#N/A,TRUE,"GENERAL";"TAB3",#N/A,TRUE,"GENERAL";"TAB4",#N/A,TRUE,"GENERAL";"TAB5",#N/A,TRUE,"GENERAL"}</definedName>
    <definedName name="tyk" localSheetId="8" hidden="1">{"via1",#N/A,TRUE,"general";"via2",#N/A,TRUE,"general";"via3",#N/A,TRUE,"general"}</definedName>
    <definedName name="tyk" localSheetId="23" hidden="1">{"via1",#N/A,TRUE,"general";"via2",#N/A,TRUE,"general";"via3",#N/A,TRUE,"general"}</definedName>
    <definedName name="tyk" hidden="1">{"via1",#N/A,TRUE,"general";"via2",#N/A,TRUE,"general";"via3",#N/A,TRUE,"general"}</definedName>
    <definedName name="tym" localSheetId="8" hidden="1">{"via1",#N/A,TRUE,"general";"via2",#N/A,TRUE,"general";"via3",#N/A,TRUE,"general"}</definedName>
    <definedName name="tym" localSheetId="23" hidden="1">{"via1",#N/A,TRUE,"general";"via2",#N/A,TRUE,"general";"via3",#N/A,TRUE,"general"}</definedName>
    <definedName name="tym" hidden="1">{"via1",#N/A,TRUE,"general";"via2",#N/A,TRUE,"general";"via3",#N/A,TRUE,"general"}</definedName>
    <definedName name="tyr" localSheetId="8" hidden="1">{"via1",#N/A,TRUE,"general";"via2",#N/A,TRUE,"general";"via3",#N/A,TRUE,"general"}</definedName>
    <definedName name="tyr" localSheetId="23" hidden="1">{"via1",#N/A,TRUE,"general";"via2",#N/A,TRUE,"general";"via3",#N/A,TRUE,"general"}</definedName>
    <definedName name="tyr" hidden="1">{"via1",#N/A,TRUE,"general";"via2",#N/A,TRUE,"general";"via3",#N/A,TRUE,"general"}</definedName>
    <definedName name="tytgfhgfh" localSheetId="8" hidden="1">{"TAB1",#N/A,TRUE,"GENERAL";"TAB2",#N/A,TRUE,"GENERAL";"TAB3",#N/A,TRUE,"GENERAL";"TAB4",#N/A,TRUE,"GENERAL";"TAB5",#N/A,TRUE,"GENERAL"}</definedName>
    <definedName name="tytgfhgfh" localSheetId="23" hidden="1">{"TAB1",#N/A,TRUE,"GENERAL";"TAB2",#N/A,TRUE,"GENERAL";"TAB3",#N/A,TRUE,"GENERAL";"TAB4",#N/A,TRUE,"GENERAL";"TAB5",#N/A,TRUE,"GENERAL"}</definedName>
    <definedName name="tytgfhgfh" hidden="1">{"TAB1",#N/A,TRUE,"GENERAL";"TAB2",#N/A,TRUE,"GENERAL";"TAB3",#N/A,TRUE,"GENERAL";"TAB4",#N/A,TRUE,"GENERAL";"TAB5",#N/A,TRUE,"GENERAL"}</definedName>
    <definedName name="tyty" localSheetId="8" hidden="1">{"TAB1",#N/A,TRUE,"GENERAL";"TAB2",#N/A,TRUE,"GENERAL";"TAB3",#N/A,TRUE,"GENERAL";"TAB4",#N/A,TRUE,"GENERAL";"TAB5",#N/A,TRUE,"GENERAL"}</definedName>
    <definedName name="tyty" localSheetId="23" hidden="1">{"TAB1",#N/A,TRUE,"GENERAL";"TAB2",#N/A,TRUE,"GENERAL";"TAB3",#N/A,TRUE,"GENERAL";"TAB4",#N/A,TRUE,"GENERAL";"TAB5",#N/A,TRUE,"GENERAL"}</definedName>
    <definedName name="tyty"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23" hidden="1">{"TAB1",#N/A,TRUE,"GENERAL";"TAB2",#N/A,TRUE,"GENERAL";"TAB3",#N/A,TRUE,"GENERAL";"TAB4",#N/A,TRUE,"GENERAL";"TAB5",#N/A,TRUE,"GENERAL"}</definedName>
    <definedName name="TYUIYI" hidden="1">{"TAB1",#N/A,TRUE,"GENERAL";"TAB2",#N/A,TRUE,"GENERAL";"TAB3",#N/A,TRUE,"GENERAL";"TAB4",#N/A,TRUE,"GENERAL";"TAB5",#N/A,TRUE,"GENERAL"}</definedName>
    <definedName name="tyujh" localSheetId="8" hidden="1">{"TAB1",#N/A,TRUE,"GENERAL";"TAB2",#N/A,TRUE,"GENERAL";"TAB3",#N/A,TRUE,"GENERAL";"TAB4",#N/A,TRUE,"GENERAL";"TAB5",#N/A,TRUE,"GENERAL"}</definedName>
    <definedName name="tyujh" localSheetId="23" hidden="1">{"TAB1",#N/A,TRUE,"GENERAL";"TAB2",#N/A,TRUE,"GENERAL";"TAB3",#N/A,TRUE,"GENERAL";"TAB4",#N/A,TRUE,"GENERAL";"TAB5",#N/A,TRUE,"GENERAL"}</definedName>
    <definedName name="tyujh" hidden="1">{"TAB1",#N/A,TRUE,"GENERAL";"TAB2",#N/A,TRUE,"GENERAL";"TAB3",#N/A,TRUE,"GENERAL";"TAB4",#N/A,TRUE,"GENERAL";"TAB5",#N/A,TRUE,"GENERAL"}</definedName>
    <definedName name="tyuty" localSheetId="8" hidden="1">{"TAB1",#N/A,TRUE,"GENERAL";"TAB2",#N/A,TRUE,"GENERAL";"TAB3",#N/A,TRUE,"GENERAL";"TAB4",#N/A,TRUE,"GENERAL";"TAB5",#N/A,TRUE,"GENERAL"}</definedName>
    <definedName name="tyuty" localSheetId="23" hidden="1">{"TAB1",#N/A,TRUE,"GENERAL";"TAB2",#N/A,TRUE,"GENERAL";"TAB3",#N/A,TRUE,"GENERAL";"TAB4",#N/A,TRUE,"GENERAL";"TAB5",#N/A,TRUE,"GENERAL"}</definedName>
    <definedName name="tyuty" hidden="1">{"TAB1",#N/A,TRUE,"GENERAL";"TAB2",#N/A,TRUE,"GENERAL";"TAB3",#N/A,TRUE,"GENERAL";"TAB4",#N/A,TRUE,"GENERAL";"TAB5",#N/A,TRUE,"GENERAL"}</definedName>
    <definedName name="tyutyu" localSheetId="8" hidden="1">{"via1",#N/A,TRUE,"general";"via2",#N/A,TRUE,"general";"via3",#N/A,TRUE,"general"}</definedName>
    <definedName name="tyutyu" localSheetId="23" hidden="1">{"via1",#N/A,TRUE,"general";"via2",#N/A,TRUE,"general";"via3",#N/A,TRUE,"general"}</definedName>
    <definedName name="tyutyu" hidden="1">{"via1",#N/A,TRUE,"general";"via2",#N/A,TRUE,"general";"via3",#N/A,TRUE,"general"}</definedName>
    <definedName name="tyxg" localSheetId="8" hidden="1">{"via1",#N/A,TRUE,"general";"via2",#N/A,TRUE,"general";"via3",#N/A,TRUE,"general"}</definedName>
    <definedName name="tyxg" localSheetId="23" hidden="1">{"via1",#N/A,TRUE,"general";"via2",#N/A,TRUE,"general";"via3",#N/A,TRUE,"general"}</definedName>
    <definedName name="tyxg" hidden="1">{"via1",#N/A,TRUE,"general";"via2",#N/A,TRUE,"general";"via3",#N/A,TRUE,"general"}</definedName>
    <definedName name="U" localSheetId="8">#REF!</definedName>
    <definedName name="U" localSheetId="23">#REF!</definedName>
    <definedName name="U" localSheetId="0">#REF!</definedName>
    <definedName name="U">#REF!</definedName>
    <definedName name="u3u" localSheetId="8" hidden="1">{"TAB1",#N/A,TRUE,"GENERAL";"TAB2",#N/A,TRUE,"GENERAL";"TAB3",#N/A,TRUE,"GENERAL";"TAB4",#N/A,TRUE,"GENERAL";"TAB5",#N/A,TRUE,"GENERAL"}</definedName>
    <definedName name="u3u" localSheetId="23" hidden="1">{"TAB1",#N/A,TRUE,"GENERAL";"TAB2",#N/A,TRUE,"GENERAL";"TAB3",#N/A,TRUE,"GENERAL";"TAB4",#N/A,TRUE,"GENERAL";"TAB5",#N/A,TRUE,"GENERAL"}</definedName>
    <definedName name="u3u" hidden="1">{"TAB1",#N/A,TRUE,"GENERAL";"TAB2",#N/A,TRUE,"GENERAL";"TAB3",#N/A,TRUE,"GENERAL";"TAB4",#N/A,TRUE,"GENERAL";"TAB5",#N/A,TRUE,"GENERAL"}</definedName>
    <definedName name="u7u7" localSheetId="8" hidden="1">{"TAB1",#N/A,TRUE,"GENERAL";"TAB2",#N/A,TRUE,"GENERAL";"TAB3",#N/A,TRUE,"GENERAL";"TAB4",#N/A,TRUE,"GENERAL";"TAB5",#N/A,TRUE,"GENERAL"}</definedName>
    <definedName name="u7u7" localSheetId="23" hidden="1">{"TAB1",#N/A,TRUE,"GENERAL";"TAB2",#N/A,TRUE,"GENERAL";"TAB3",#N/A,TRUE,"GENERAL";"TAB4",#N/A,TRUE,"GENERAL";"TAB5",#N/A,TRUE,"GENERAL"}</definedName>
    <definedName name="u7u7" hidden="1">{"TAB1",#N/A,TRUE,"GENERAL";"TAB2",#N/A,TRUE,"GENERAL";"TAB3",#N/A,TRUE,"GENERAL";"TAB4",#N/A,TRUE,"GENERAL";"TAB5",#N/A,TRUE,"GENERAL"}</definedName>
    <definedName name="Ubicación" localSheetId="8">#REF!</definedName>
    <definedName name="Ubicación" localSheetId="23">#REF!</definedName>
    <definedName name="Ubicación" localSheetId="0">#REF!</definedName>
    <definedName name="Ubicación">#REF!</definedName>
    <definedName name="UI" localSheetId="8" hidden="1">{"via1",#N/A,TRUE,"general";"via2",#N/A,TRUE,"general";"via3",#N/A,TRUE,"general"}</definedName>
    <definedName name="UI" localSheetId="23" hidden="1">{"via1",#N/A,TRUE,"general";"via2",#N/A,TRUE,"general";"via3",#N/A,TRUE,"general"}</definedName>
    <definedName name="UI" hidden="1">{"via1",#N/A,TRUE,"general";"via2",#N/A,TRUE,"general";"via3",#N/A,TRUE,"general"}</definedName>
    <definedName name="uijhj" localSheetId="8" hidden="1">{"via1",#N/A,TRUE,"general";"via2",#N/A,TRUE,"general";"via3",#N/A,TRUE,"general"}</definedName>
    <definedName name="uijhj" localSheetId="23" hidden="1">{"via1",#N/A,TRUE,"general";"via2",#N/A,TRUE,"general";"via3",#N/A,TRUE,"general"}</definedName>
    <definedName name="uijhj" hidden="1">{"via1",#N/A,TRUE,"general";"via2",#N/A,TRUE,"general";"via3",#N/A,TRUE,"general"}</definedName>
    <definedName name="uio" localSheetId="8" hidden="1">{"TAB1",#N/A,TRUE,"GENERAL";"TAB2",#N/A,TRUE,"GENERAL";"TAB3",#N/A,TRUE,"GENERAL";"TAB4",#N/A,TRUE,"GENERAL";"TAB5",#N/A,TRUE,"GENERAL"}</definedName>
    <definedName name="uio" localSheetId="23" hidden="1">{"TAB1",#N/A,TRUE,"GENERAL";"TAB2",#N/A,TRUE,"GENERAL";"TAB3",#N/A,TRUE,"GENERAL";"TAB4",#N/A,TRUE,"GENERAL";"TAB5",#N/A,TRUE,"GENERAL"}</definedName>
    <definedName name="uio" hidden="1">{"TAB1",#N/A,TRUE,"GENERAL";"TAB2",#N/A,TRUE,"GENERAL";"TAB3",#N/A,TRUE,"GENERAL";"TAB4",#N/A,TRUE,"GENERAL";"TAB5",#N/A,TRUE,"GENERAL"}</definedName>
    <definedName name="uiou" localSheetId="8" hidden="1">{"TAB1",#N/A,TRUE,"GENERAL";"TAB2",#N/A,TRUE,"GENERAL";"TAB3",#N/A,TRUE,"GENERAL";"TAB4",#N/A,TRUE,"GENERAL";"TAB5",#N/A,TRUE,"GENERAL"}</definedName>
    <definedName name="uiou" localSheetId="23" hidden="1">{"TAB1",#N/A,TRUE,"GENERAL";"TAB2",#N/A,TRUE,"GENERAL";"TAB3",#N/A,TRUE,"GENERAL";"TAB4",#N/A,TRUE,"GENERAL";"TAB5",#N/A,TRUE,"GENERAL"}</definedName>
    <definedName name="uiou" hidden="1">{"TAB1",#N/A,TRUE,"GENERAL";"TAB2",#N/A,TRUE,"GENERAL";"TAB3",#N/A,TRUE,"GENERAL";"TAB4",#N/A,TRUE,"GENERAL";"TAB5",#N/A,TRUE,"GENERAL"}</definedName>
    <definedName name="uir" localSheetId="8" hidden="1">{"via1",#N/A,TRUE,"general";"via2",#N/A,TRUE,"general";"via3",#N/A,TRUE,"general"}</definedName>
    <definedName name="uir" localSheetId="23" hidden="1">{"via1",#N/A,TRUE,"general";"via2",#N/A,TRUE,"general";"via3",#N/A,TRUE,"general"}</definedName>
    <definedName name="uir" hidden="1">{"via1",#N/A,TRUE,"general";"via2",#N/A,TRUE,"general";"via3",#N/A,TRUE,"general"}</definedName>
    <definedName name="uituii" localSheetId="8" hidden="1">{"TAB1",#N/A,TRUE,"GENERAL";"TAB2",#N/A,TRUE,"GENERAL";"TAB3",#N/A,TRUE,"GENERAL";"TAB4",#N/A,TRUE,"GENERAL";"TAB5",#N/A,TRUE,"GENERAL"}</definedName>
    <definedName name="uituii" localSheetId="23" hidden="1">{"TAB1",#N/A,TRUE,"GENERAL";"TAB2",#N/A,TRUE,"GENERAL";"TAB3",#N/A,TRUE,"GENERAL";"TAB4",#N/A,TRUE,"GENERAL";"TAB5",#N/A,TRUE,"GENERAL"}</definedName>
    <definedName name="uituii" hidden="1">{"TAB1",#N/A,TRUE,"GENERAL";"TAB2",#N/A,TRUE,"GENERAL";"TAB3",#N/A,TRUE,"GENERAL";"TAB4",#N/A,TRUE,"GENERAL";"TAB5",#N/A,TRUE,"GENERAL"}</definedName>
    <definedName name="uityjj" localSheetId="8" hidden="1">{"via1",#N/A,TRUE,"general";"via2",#N/A,TRUE,"general";"via3",#N/A,TRUE,"general"}</definedName>
    <definedName name="uityjj" localSheetId="23" hidden="1">{"via1",#N/A,TRUE,"general";"via2",#N/A,TRUE,"general";"via3",#N/A,TRUE,"general"}</definedName>
    <definedName name="uityjj" hidden="1">{"via1",#N/A,TRUE,"general";"via2",#N/A,TRUE,"general";"via3",#N/A,TRUE,"general"}</definedName>
    <definedName name="uiufgj" localSheetId="8" hidden="1">{"TAB1",#N/A,TRUE,"GENERAL";"TAB2",#N/A,TRUE,"GENERAL";"TAB3",#N/A,TRUE,"GENERAL";"TAB4",#N/A,TRUE,"GENERAL";"TAB5",#N/A,TRUE,"GENERAL"}</definedName>
    <definedName name="uiufgj" localSheetId="23" hidden="1">{"TAB1",#N/A,TRUE,"GENERAL";"TAB2",#N/A,TRUE,"GENERAL";"TAB3",#N/A,TRUE,"GENERAL";"TAB4",#N/A,TRUE,"GENERAL";"TAB5",#N/A,TRUE,"GENERAL"}</definedName>
    <definedName name="uiufgj" hidden="1">{"TAB1",#N/A,TRUE,"GENERAL";"TAB2",#N/A,TRUE,"GENERAL";"TAB3",#N/A,TRUE,"GENERAL";"TAB4",#N/A,TRUE,"GENERAL";"TAB5",#N/A,TRUE,"GENERAL"}</definedName>
    <definedName name="UIUYI" localSheetId="8" hidden="1">{"TAB1",#N/A,TRUE,"GENERAL";"TAB2",#N/A,TRUE,"GENERAL";"TAB3",#N/A,TRUE,"GENERAL";"TAB4",#N/A,TRUE,"GENERAL";"TAB5",#N/A,TRUE,"GENERAL"}</definedName>
    <definedName name="UIUYI" localSheetId="23" hidden="1">{"TAB1",#N/A,TRUE,"GENERAL";"TAB2",#N/A,TRUE,"GENERAL";"TAB3",#N/A,TRUE,"GENERAL";"TAB4",#N/A,TRUE,"GENERAL";"TAB5",#N/A,TRUE,"GENERAL"}</definedName>
    <definedName name="UIUYI" hidden="1">{"TAB1",#N/A,TRUE,"GENERAL";"TAB2",#N/A,TRUE,"GENERAL";"TAB3",#N/A,TRUE,"GENERAL";"TAB4",#N/A,TRUE,"GENERAL";"TAB5",#N/A,TRUE,"GENERAL"}</definedName>
    <definedName name="UNITARIO">[56]Unitarios!$A$3:$D$13</definedName>
    <definedName name="Unitarios" localSheetId="8">#REF!</definedName>
    <definedName name="Unitarios" localSheetId="23">#REF!</definedName>
    <definedName name="Unitarios" localSheetId="0">#REF!</definedName>
    <definedName name="Unitarios">#REF!</definedName>
    <definedName name="UOUIV" localSheetId="8" hidden="1">{"TAB1",#N/A,TRUE,"GENERAL";"TAB2",#N/A,TRUE,"GENERAL";"TAB3",#N/A,TRUE,"GENERAL";"TAB4",#N/A,TRUE,"GENERAL";"TAB5",#N/A,TRUE,"GENERAL"}</definedName>
    <definedName name="UOUIV" localSheetId="23" hidden="1">{"TAB1",#N/A,TRUE,"GENERAL";"TAB2",#N/A,TRUE,"GENERAL";"TAB3",#N/A,TRUE,"GENERAL";"TAB4",#N/A,TRUE,"GENERAL";"TAB5",#N/A,TRUE,"GENERAL"}</definedName>
    <definedName name="UOUIV" hidden="1">{"TAB1",#N/A,TRUE,"GENERAL";"TAB2",#N/A,TRUE,"GENERAL";"TAB3",#N/A,TRUE,"GENERAL";"TAB4",#N/A,TRUE,"GENERAL";"TAB5",#N/A,TRUE,"GENERAL"}</definedName>
    <definedName name="uryur" localSheetId="8" hidden="1">{"TAB1",#N/A,TRUE,"GENERAL";"TAB2",#N/A,TRUE,"GENERAL";"TAB3",#N/A,TRUE,"GENERAL";"TAB4",#N/A,TRUE,"GENERAL";"TAB5",#N/A,TRUE,"GENERAL"}</definedName>
    <definedName name="uryur" localSheetId="23" hidden="1">{"TAB1",#N/A,TRUE,"GENERAL";"TAB2",#N/A,TRUE,"GENERAL";"TAB3",#N/A,TRUE,"GENERAL";"TAB4",#N/A,TRUE,"GENERAL";"TAB5",#N/A,TRUE,"GENERAL"}</definedName>
    <definedName name="uryur" hidden="1">{"TAB1",#N/A,TRUE,"GENERAL";"TAB2",#N/A,TRUE,"GENERAL";"TAB3",#N/A,TRUE,"GENERAL";"TAB4",#N/A,TRUE,"GENERAL";"TAB5",#N/A,TRUE,"GENERAL"}</definedName>
    <definedName name="uu" localSheetId="8" hidden="1">{"TAB1",#N/A,TRUE,"GENERAL";"TAB2",#N/A,TRUE,"GENERAL";"TAB3",#N/A,TRUE,"GENERAL";"TAB4",#N/A,TRUE,"GENERAL";"TAB5",#N/A,TRUE,"GENERAL"}</definedName>
    <definedName name="uu" localSheetId="23" hidden="1">{"TAB1",#N/A,TRUE,"GENERAL";"TAB2",#N/A,TRUE,"GENERAL";"TAB3",#N/A,TRUE,"GENERAL";"TAB4",#N/A,TRUE,"GENERAL";"TAB5",#N/A,TRUE,"GENERAL"}</definedName>
    <definedName name="uu" hidden="1">{"TAB1",#N/A,TRUE,"GENERAL";"TAB2",#N/A,TRUE,"GENERAL";"TAB3",#N/A,TRUE,"GENERAL";"TAB4",#N/A,TRUE,"GENERAL";"TAB5",#N/A,TRUE,"GENERAL"}</definedName>
    <definedName name="uuu" localSheetId="8" hidden="1">{"TAB1",#N/A,TRUE,"GENERAL";"TAB2",#N/A,TRUE,"GENERAL";"TAB3",#N/A,TRUE,"GENERAL";"TAB4",#N/A,TRUE,"GENERAL";"TAB5",#N/A,TRUE,"GENERAL"}</definedName>
    <definedName name="uuu" localSheetId="23" hidden="1">{"TAB1",#N/A,TRUE,"GENERAL";"TAB2",#N/A,TRUE,"GENERAL";"TAB3",#N/A,TRUE,"GENERAL";"TAB4",#N/A,TRUE,"GENERAL";"TAB5",#N/A,TRUE,"GENERAL"}</definedName>
    <definedName name="uuu" hidden="1">{"TAB1",#N/A,TRUE,"GENERAL";"TAB2",#N/A,TRUE,"GENERAL";"TAB3",#N/A,TRUE,"GENERAL";"TAB4",#N/A,TRUE,"GENERAL";"TAB5",#N/A,TRUE,"GENERAL"}</definedName>
    <definedName name="uuuuo" localSheetId="8" hidden="1">{"TAB1",#N/A,TRUE,"GENERAL";"TAB2",#N/A,TRUE,"GENERAL";"TAB3",#N/A,TRUE,"GENERAL";"TAB4",#N/A,TRUE,"GENERAL";"TAB5",#N/A,TRUE,"GENERAL"}</definedName>
    <definedName name="uuuuo" localSheetId="23" hidden="1">{"TAB1",#N/A,TRUE,"GENERAL";"TAB2",#N/A,TRUE,"GENERAL";"TAB3",#N/A,TRUE,"GENERAL";"TAB4",#N/A,TRUE,"GENERAL";"TAB5",#N/A,TRUE,"GENERAL"}</definedName>
    <definedName name="uuuuo" hidden="1">{"TAB1",#N/A,TRUE,"GENERAL";"TAB2",#N/A,TRUE,"GENERAL";"TAB3",#N/A,TRUE,"GENERAL";"TAB4",#N/A,TRUE,"GENERAL";"TAB5",#N/A,TRUE,"GENERAL"}</definedName>
    <definedName name="uuuuuj" localSheetId="8" hidden="1">{"via1",#N/A,TRUE,"general";"via2",#N/A,TRUE,"general";"via3",#N/A,TRUE,"general"}</definedName>
    <definedName name="uuuuuj" localSheetId="23" hidden="1">{"via1",#N/A,TRUE,"general";"via2",#N/A,TRUE,"general";"via3",#N/A,TRUE,"general"}</definedName>
    <definedName name="uuuuuj" hidden="1">{"via1",#N/A,TRUE,"general";"via2",#N/A,TRUE,"general";"via3",#N/A,TRUE,"general"}</definedName>
    <definedName name="uwkap" localSheetId="8" hidden="1">{"TAB1",#N/A,TRUE,"GENERAL";"TAB2",#N/A,TRUE,"GENERAL";"TAB3",#N/A,TRUE,"GENERAL";"TAB4",#N/A,TRUE,"GENERAL";"TAB5",#N/A,TRUE,"GENERAL"}</definedName>
    <definedName name="uwkap" localSheetId="23" hidden="1">{"TAB1",#N/A,TRUE,"GENERAL";"TAB2",#N/A,TRUE,"GENERAL";"TAB3",#N/A,TRUE,"GENERAL";"TAB4",#N/A,TRUE,"GENERAL";"TAB5",#N/A,TRUE,"GENERAL"}</definedName>
    <definedName name="uwkap"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23" hidden="1">{"TAB1",#N/A,TRUE,"GENERAL";"TAB2",#N/A,TRUE,"GENERAL";"TAB3",#N/A,TRUE,"GENERAL";"TAB4",#N/A,TRUE,"GENERAL";"TAB5",#N/A,TRUE,"GENERAL"}</definedName>
    <definedName name="uyiyiy" hidden="1">{"TAB1",#N/A,TRUE,"GENERAL";"TAB2",#N/A,TRUE,"GENERAL";"TAB3",#N/A,TRUE,"GENERAL";"TAB4",#N/A,TRUE,"GENERAL";"TAB5",#N/A,TRUE,"GENERAL"}</definedName>
    <definedName name="uytu" localSheetId="8" hidden="1">{"TAB1",#N/A,TRUE,"GENERAL";"TAB2",#N/A,TRUE,"GENERAL";"TAB3",#N/A,TRUE,"GENERAL";"TAB4",#N/A,TRUE,"GENERAL";"TAB5",#N/A,TRUE,"GENERAL"}</definedName>
    <definedName name="uytu" localSheetId="23" hidden="1">{"TAB1",#N/A,TRUE,"GENERAL";"TAB2",#N/A,TRUE,"GENERAL";"TAB3",#N/A,TRUE,"GENERAL";"TAB4",#N/A,TRUE,"GENERAL";"TAB5",#N/A,TRUE,"GENERAL"}</definedName>
    <definedName name="uytu" hidden="1">{"TAB1",#N/A,TRUE,"GENERAL";"TAB2",#N/A,TRUE,"GENERAL";"TAB3",#N/A,TRUE,"GENERAL";"TAB4",#N/A,TRUE,"GENERAL";"TAB5",#N/A,TRUE,"GENERAL"}</definedName>
    <definedName name="uyur" localSheetId="8" hidden="1">{"via1",#N/A,TRUE,"general";"via2",#N/A,TRUE,"general";"via3",#N/A,TRUE,"general"}</definedName>
    <definedName name="uyur" localSheetId="23" hidden="1">{"via1",#N/A,TRUE,"general";"via2",#N/A,TRUE,"general";"via3",#N/A,TRUE,"general"}</definedName>
    <definedName name="uyur" hidden="1">{"via1",#N/A,TRUE,"general";"via2",#N/A,TRUE,"general";"via3",#N/A,TRUE,"general"}</definedName>
    <definedName name="v" localSheetId="8" hidden="1">{"TAB1",#N/A,TRUE,"GENERAL";"TAB2",#N/A,TRUE,"GENERAL";"TAB3",#N/A,TRUE,"GENERAL";"TAB4",#N/A,TRUE,"GENERAL";"TAB5",#N/A,TRUE,"GENERAL"}</definedName>
    <definedName name="v" localSheetId="23" hidden="1">{"TAB1",#N/A,TRUE,"GENERAL";"TAB2",#N/A,TRUE,"GENERAL";"TAB3",#N/A,TRUE,"GENERAL";"TAB4",#N/A,TRUE,"GENERAL";"TAB5",#N/A,TRUE,"GENERAL"}</definedName>
    <definedName name="v" hidden="1">{"TAB1",#N/A,TRUE,"GENERAL";"TAB2",#N/A,TRUE,"GENERAL";"TAB3",#N/A,TRUE,"GENERAL";"TAB4",#N/A,TRUE,"GENERAL";"TAB5",#N/A,TRUE,"GENERAL"}</definedName>
    <definedName name="valor1" localSheetId="8">#REF!</definedName>
    <definedName name="valor1" localSheetId="23">#REF!</definedName>
    <definedName name="valor1" localSheetId="0">#REF!</definedName>
    <definedName name="valor1">#REF!</definedName>
    <definedName name="valor2" localSheetId="8">#REF!</definedName>
    <definedName name="valor2" localSheetId="23">#REF!</definedName>
    <definedName name="valor2" localSheetId="0">#REF!</definedName>
    <definedName name="valor2">#REF!</definedName>
    <definedName name="VALOR3" localSheetId="8">#REF!</definedName>
    <definedName name="VALOR3" localSheetId="23">#REF!</definedName>
    <definedName name="VALOR3" localSheetId="0">#REF!</definedName>
    <definedName name="VALOR3">#REF!</definedName>
    <definedName name="Values_Entered" localSheetId="8">IF('450.10P'!Loan_Amount*'450.10P'!Interest_Rate*'450.10P'!Loan_Years*'450.10P'!Loan_Start&gt;0,1,0)</definedName>
    <definedName name="Values_Entered" localSheetId="23">IF('710.1'!Loan_Amount*'710.1'!Interest_Rate*'710.1'!Loan_Years*'710.1'!Loan_Start&gt;0,1,0)</definedName>
    <definedName name="Values_Entered" localSheetId="0">IF('propuesta economica'!Loan_Amount*'propuesta economica'!Interest_Rate*'propuesta economica'!Loan_Years*'propuesta economica'!Loan_Start&gt;0,1,0)</definedName>
    <definedName name="Values_Entered">IF(Loan_Amount*Interest_Rate*Loan_Years*Loan_Start&gt;0,1,0)</definedName>
    <definedName name="vbvbvbvb" localSheetId="8" hidden="1">{"TAB1",#N/A,TRUE,"GENERAL";"TAB2",#N/A,TRUE,"GENERAL";"TAB3",#N/A,TRUE,"GENERAL";"TAB4",#N/A,TRUE,"GENERAL";"TAB5",#N/A,TRUE,"GENERAL"}</definedName>
    <definedName name="vbvbvbvb" localSheetId="23" hidden="1">{"TAB1",#N/A,TRUE,"GENERAL";"TAB2",#N/A,TRUE,"GENERAL";"TAB3",#N/A,TRUE,"GENERAL";"TAB4",#N/A,TRUE,"GENERAL";"TAB5",#N/A,TRUE,"GENERAL"}</definedName>
    <definedName name="vbvbvbvb" hidden="1">{"TAB1",#N/A,TRUE,"GENERAL";"TAB2",#N/A,TRUE,"GENERAL";"TAB3",#N/A,TRUE,"GENERAL";"TAB4",#N/A,TRUE,"GENERAL";"TAB5",#N/A,TRUE,"GENERAL"}</definedName>
    <definedName name="vdfvuio" localSheetId="8" hidden="1">{"via1",#N/A,TRUE,"general";"via2",#N/A,TRUE,"general";"via3",#N/A,TRUE,"general"}</definedName>
    <definedName name="vdfvuio" localSheetId="23" hidden="1">{"via1",#N/A,TRUE,"general";"via2",#N/A,TRUE,"general";"via3",#N/A,TRUE,"general"}</definedName>
    <definedName name="vdfvuio" hidden="1">{"via1",#N/A,TRUE,"general";"via2",#N/A,TRUE,"general";"via3",#N/A,TRUE,"general"}</definedName>
    <definedName name="vdsvnj" localSheetId="8" hidden="1">{"via1",#N/A,TRUE,"general";"via2",#N/A,TRUE,"general";"via3",#N/A,TRUE,"general"}</definedName>
    <definedName name="vdsvnj" localSheetId="23" hidden="1">{"via1",#N/A,TRUE,"general";"via2",#N/A,TRUE,"general";"via3",#N/A,TRUE,"general"}</definedName>
    <definedName name="vdsvnj" hidden="1">{"via1",#N/A,TRUE,"general";"via2",#N/A,TRUE,"general";"via3",#N/A,TRUE,"general"}</definedName>
    <definedName name="VentaAiu" localSheetId="8">#REF!</definedName>
    <definedName name="VentaAiu" localSheetId="23">#REF!</definedName>
    <definedName name="VentaAiu" localSheetId="0">#REF!</definedName>
    <definedName name="VentaAiu">#REF!</definedName>
    <definedName name="vfbgnhyt" localSheetId="8" hidden="1">{"via1",#N/A,TRUE,"general";"via2",#N/A,TRUE,"general";"via3",#N/A,TRUE,"general"}</definedName>
    <definedName name="vfbgnhyt" localSheetId="23" hidden="1">{"via1",#N/A,TRUE,"general";"via2",#N/A,TRUE,"general";"via3",#N/A,TRUE,"general"}</definedName>
    <definedName name="vfbgnhyt" hidden="1">{"via1",#N/A,TRUE,"general";"via2",#N/A,TRUE,"general";"via3",#N/A,TRUE,"general"}</definedName>
    <definedName name="vfvdv" localSheetId="8" hidden="1">{"TAB1",#N/A,TRUE,"GENERAL";"TAB2",#N/A,TRUE,"GENERAL";"TAB3",#N/A,TRUE,"GENERAL";"TAB4",#N/A,TRUE,"GENERAL";"TAB5",#N/A,TRUE,"GENERAL"}</definedName>
    <definedName name="vfvdv" localSheetId="23" hidden="1">{"TAB1",#N/A,TRUE,"GENERAL";"TAB2",#N/A,TRUE,"GENERAL";"TAB3",#N/A,TRUE,"GENERAL";"TAB4",#N/A,TRUE,"GENERAL";"TAB5",#N/A,TRUE,"GENERAL"}</definedName>
    <definedName name="vfvdv" hidden="1">{"TAB1",#N/A,TRUE,"GENERAL";"TAB2",#N/A,TRUE,"GENERAL";"TAB3",#N/A,TRUE,"GENERAL";"TAB4",#N/A,TRUE,"GENERAL";"TAB5",#N/A,TRUE,"GENERAL"}</definedName>
    <definedName name="vfvf" localSheetId="8" hidden="1">{"TAB1",#N/A,TRUE,"GENERAL";"TAB2",#N/A,TRUE,"GENERAL";"TAB3",#N/A,TRUE,"GENERAL";"TAB4",#N/A,TRUE,"GENERAL";"TAB5",#N/A,TRUE,"GENERAL"}</definedName>
    <definedName name="vfvf" localSheetId="23" hidden="1">{"TAB1",#N/A,TRUE,"GENERAL";"TAB2",#N/A,TRUE,"GENERAL";"TAB3",#N/A,TRUE,"GENERAL";"TAB4",#N/A,TRUE,"GENERAL";"TAB5",#N/A,TRUE,"GENERAL"}</definedName>
    <definedName name="vfvf" hidden="1">{"TAB1",#N/A,TRUE,"GENERAL";"TAB2",#N/A,TRUE,"GENERAL";"TAB3",#N/A,TRUE,"GENERAL";"TAB4",#N/A,TRUE,"GENERAL";"TAB5",#N/A,TRUE,"GENERAL"}</definedName>
    <definedName name="villa" localSheetId="8">#REF!</definedName>
    <definedName name="villa" localSheetId="23">#REF!</definedName>
    <definedName name="villa" localSheetId="0">#REF!</definedName>
    <definedName name="villa">#REF!</definedName>
    <definedName name="vk" localSheetId="8" hidden="1">{"via1",#N/A,TRUE,"general";"via2",#N/A,TRUE,"general";"via3",#N/A,TRUE,"general"}</definedName>
    <definedName name="vk" localSheetId="23" hidden="1">{"via1",#N/A,TRUE,"general";"via2",#N/A,TRUE,"general";"via3",#N/A,TRUE,"general"}</definedName>
    <definedName name="vk" hidden="1">{"via1",#N/A,TRUE,"general";"via2",#N/A,TRUE,"general";"via3",#N/A,TRUE,"general"}</definedName>
    <definedName name="vnbvxb" localSheetId="8" hidden="1">{"via1",#N/A,TRUE,"general";"via2",#N/A,TRUE,"general";"via3",#N/A,TRUE,"general"}</definedName>
    <definedName name="vnbvxb" localSheetId="23" hidden="1">{"via1",#N/A,TRUE,"general";"via2",#N/A,TRUE,"general";"via3",#N/A,TRUE,"general"}</definedName>
    <definedName name="vnbvxb" hidden="1">{"via1",#N/A,TRUE,"general";"via2",#N/A,TRUE,"general";"via3",#N/A,TRUE,"general"}</definedName>
    <definedName name="VNVBN" localSheetId="8" hidden="1">{"TAB1",#N/A,TRUE,"GENERAL";"TAB2",#N/A,TRUE,"GENERAL";"TAB3",#N/A,TRUE,"GENERAL";"TAB4",#N/A,TRUE,"GENERAL";"TAB5",#N/A,TRUE,"GENERAL"}</definedName>
    <definedName name="VNVBN" localSheetId="23" hidden="1">{"TAB1",#N/A,TRUE,"GENERAL";"TAB2",#N/A,TRUE,"GENERAL";"TAB3",#N/A,TRUE,"GENERAL";"TAB4",#N/A,TRUE,"GENERAL";"TAB5",#N/A,TRUE,"GENERAL"}</definedName>
    <definedName name="VNVBN" hidden="1">{"TAB1",#N/A,TRUE,"GENERAL";"TAB2",#N/A,TRUE,"GENERAL";"TAB3",#N/A,TRUE,"GENERAL";"TAB4",#N/A,TRUE,"GENERAL";"TAB5",#N/A,TRUE,"GENERAL"}</definedName>
    <definedName name="vsdfj" localSheetId="8" hidden="1">{"via1",#N/A,TRUE,"general";"via2",#N/A,TRUE,"general";"via3",#N/A,TRUE,"general"}</definedName>
    <definedName name="vsdfj" localSheetId="23" hidden="1">{"via1",#N/A,TRUE,"general";"via2",#N/A,TRUE,"general";"via3",#N/A,TRUE,"general"}</definedName>
    <definedName name="vsdfj" hidden="1">{"via1",#N/A,TRUE,"general";"via2",#N/A,TRUE,"general";"via3",#N/A,TRUE,"general"}</definedName>
    <definedName name="vt" localSheetId="8" hidden="1">{"via1",#N/A,TRUE,"general";"via2",#N/A,TRUE,"general";"via3",#N/A,TRUE,"general"}</definedName>
    <definedName name="vt" localSheetId="23" hidden="1">{"via1",#N/A,TRUE,"general";"via2",#N/A,TRUE,"general";"via3",#N/A,TRUE,"general"}</definedName>
    <definedName name="vt" hidden="1">{"via1",#N/A,TRUE,"general";"via2",#N/A,TRUE,"general";"via3",#N/A,TRUE,"general"}</definedName>
    <definedName name="vvcxv" localSheetId="8" hidden="1">{"TAB1",#N/A,TRUE,"GENERAL";"TAB2",#N/A,TRUE,"GENERAL";"TAB3",#N/A,TRUE,"GENERAL";"TAB4",#N/A,TRUE,"GENERAL";"TAB5",#N/A,TRUE,"GENERAL"}</definedName>
    <definedName name="vvcxv" localSheetId="23" hidden="1">{"TAB1",#N/A,TRUE,"GENERAL";"TAB2",#N/A,TRUE,"GENERAL";"TAB3",#N/A,TRUE,"GENERAL";"TAB4",#N/A,TRUE,"GENERAL";"TAB5",#N/A,TRUE,"GENERAL"}</definedName>
    <definedName name="vvcxv" hidden="1">{"TAB1",#N/A,TRUE,"GENERAL";"TAB2",#N/A,TRUE,"GENERAL";"TAB3",#N/A,TRUE,"GENERAL";"TAB4",#N/A,TRUE,"GENERAL";"TAB5",#N/A,TRUE,"GENERAL"}</definedName>
    <definedName name="VVV" localSheetId="8">#REF!</definedName>
    <definedName name="VVV" localSheetId="23">#REF!</definedName>
    <definedName name="VVV" localSheetId="0">#REF!</definedName>
    <definedName name="VVV">#REF!</definedName>
    <definedName name="vvvvt" localSheetId="8" hidden="1">{"via1",#N/A,TRUE,"general";"via2",#N/A,TRUE,"general";"via3",#N/A,TRUE,"general"}</definedName>
    <definedName name="vvvvt" localSheetId="23" hidden="1">{"via1",#N/A,TRUE,"general";"via2",#N/A,TRUE,"general";"via3",#N/A,TRUE,"general"}</definedName>
    <definedName name="vvvvt" hidden="1">{"via1",#N/A,TRUE,"general";"via2",#N/A,TRUE,"general";"via3",#N/A,TRUE,"general"}</definedName>
    <definedName name="vvvvvvf" localSheetId="8" hidden="1">{"via1",#N/A,TRUE,"general";"via2",#N/A,TRUE,"general";"via3",#N/A,TRUE,"general"}</definedName>
    <definedName name="vvvvvvf" localSheetId="23" hidden="1">{"via1",#N/A,TRUE,"general";"via2",#N/A,TRUE,"general";"via3",#N/A,TRUE,"general"}</definedName>
    <definedName name="vvvvvvf" hidden="1">{"via1",#N/A,TRUE,"general";"via2",#N/A,TRUE,"general";"via3",#N/A,TRUE,"general"}</definedName>
    <definedName name="vy" localSheetId="8" hidden="1">{"TAB1",#N/A,TRUE,"GENERAL";"TAB2",#N/A,TRUE,"GENERAL";"TAB3",#N/A,TRUE,"GENERAL";"TAB4",#N/A,TRUE,"GENERAL";"TAB5",#N/A,TRUE,"GENERAL"}</definedName>
    <definedName name="vy" localSheetId="23" hidden="1">{"TAB1",#N/A,TRUE,"GENERAL";"TAB2",#N/A,TRUE,"GENERAL";"TAB3",#N/A,TRUE,"GENERAL";"TAB4",#N/A,TRUE,"GENERAL";"TAB5",#N/A,TRUE,"GENERAL"}</definedName>
    <definedName name="vy" hidden="1">{"TAB1",#N/A,TRUE,"GENERAL";"TAB2",#N/A,TRUE,"GENERAL";"TAB3",#N/A,TRUE,"GENERAL";"TAB4",#N/A,TRUE,"GENERAL";"TAB5",#N/A,TRUE,"GENERAL"}</definedName>
    <definedName name="w2w2w" localSheetId="8" hidden="1">{"via1",#N/A,TRUE,"general";"via2",#N/A,TRUE,"general";"via3",#N/A,TRUE,"general"}</definedName>
    <definedName name="w2w2w" localSheetId="23" hidden="1">{"via1",#N/A,TRUE,"general";"via2",#N/A,TRUE,"general";"via3",#N/A,TRUE,"general"}</definedName>
    <definedName name="w2w2w" hidden="1">{"via1",#N/A,TRUE,"general";"via2",#N/A,TRUE,"general";"via3",#N/A,TRUE,"general"}</definedName>
    <definedName name="WE">#N/A</definedName>
    <definedName name="WER">'[18]Res-Accide-10'!$S$2:$S$7</definedName>
    <definedName name="werew" localSheetId="8" hidden="1">{"TAB1",#N/A,TRUE,"GENERAL";"TAB2",#N/A,TRUE,"GENERAL";"TAB3",#N/A,TRUE,"GENERAL";"TAB4",#N/A,TRUE,"GENERAL";"TAB5",#N/A,TRUE,"GENERAL"}</definedName>
    <definedName name="werew" localSheetId="23" hidden="1">{"TAB1",#N/A,TRUE,"GENERAL";"TAB2",#N/A,TRUE,"GENERAL";"TAB3",#N/A,TRUE,"GENERAL";"TAB4",#N/A,TRUE,"GENERAL";"TAB5",#N/A,TRUE,"GENERAL"}</definedName>
    <definedName name="werew" hidden="1">{"TAB1",#N/A,TRUE,"GENERAL";"TAB2",#N/A,TRUE,"GENERAL";"TAB3",#N/A,TRUE,"GENERAL";"TAB4",#N/A,TRUE,"GENERAL";"TAB5",#N/A,TRUE,"GENERAL"}</definedName>
    <definedName name="WEREWR" localSheetId="8" hidden="1">{"via1",#N/A,TRUE,"general";"via2",#N/A,TRUE,"general";"via3",#N/A,TRUE,"general"}</definedName>
    <definedName name="WEREWR" localSheetId="23" hidden="1">{"via1",#N/A,TRUE,"general";"via2",#N/A,TRUE,"general";"via3",#N/A,TRUE,"general"}</definedName>
    <definedName name="WEREWR" hidden="1">{"via1",#N/A,TRUE,"general";"via2",#N/A,TRUE,"general";"via3",#N/A,TRUE,"general"}</definedName>
    <definedName name="werfdsf" localSheetId="8" hidden="1">{"TAB1",#N/A,TRUE,"GENERAL";"TAB2",#N/A,TRUE,"GENERAL";"TAB3",#N/A,TRUE,"GENERAL";"TAB4",#N/A,TRUE,"GENERAL";"TAB5",#N/A,TRUE,"GENERAL"}</definedName>
    <definedName name="werfdsf" localSheetId="23" hidden="1">{"TAB1",#N/A,TRUE,"GENERAL";"TAB2",#N/A,TRUE,"GENERAL";"TAB3",#N/A,TRUE,"GENERAL";"TAB4",#N/A,TRUE,"GENERAL";"TAB5",#N/A,TRUE,"GENERAL"}</definedName>
    <definedName name="werfdsf" hidden="1">{"TAB1",#N/A,TRUE,"GENERAL";"TAB2",#N/A,TRUE,"GENERAL";"TAB3",#N/A,TRUE,"GENERAL";"TAB4",#N/A,TRUE,"GENERAL";"TAB5",#N/A,TRUE,"GENERAL"}</definedName>
    <definedName name="werh" localSheetId="8" hidden="1">{"via1",#N/A,TRUE,"general";"via2",#N/A,TRUE,"general";"via3",#N/A,TRUE,"general"}</definedName>
    <definedName name="werh" localSheetId="23" hidden="1">{"via1",#N/A,TRUE,"general";"via2",#N/A,TRUE,"general";"via3",#N/A,TRUE,"general"}</definedName>
    <definedName name="werh" hidden="1">{"via1",#N/A,TRUE,"general";"via2",#N/A,TRUE,"general";"via3",#N/A,TRUE,"general"}</definedName>
    <definedName name="wersfdfrguyo" localSheetId="8" hidden="1">{"via1",#N/A,TRUE,"general";"via2",#N/A,TRUE,"general";"via3",#N/A,TRUE,"general"}</definedName>
    <definedName name="wersfdfrguyo" localSheetId="23" hidden="1">{"via1",#N/A,TRUE,"general";"via2",#N/A,TRUE,"general";"via3",#N/A,TRUE,"general"}</definedName>
    <definedName name="wersfdfrguyo" hidden="1">{"via1",#N/A,TRUE,"general";"via2",#N/A,TRUE,"general";"via3",#N/A,TRUE,"general"}</definedName>
    <definedName name="werwr" localSheetId="8" hidden="1">{"via1",#N/A,TRUE,"general";"via2",#N/A,TRUE,"general";"via3",#N/A,TRUE,"general"}</definedName>
    <definedName name="werwr" localSheetId="23" hidden="1">{"via1",#N/A,TRUE,"general";"via2",#N/A,TRUE,"general";"via3",#N/A,TRUE,"general"}</definedName>
    <definedName name="werwr" hidden="1">{"via1",#N/A,TRUE,"general";"via2",#N/A,TRUE,"general";"via3",#N/A,TRUE,"general"}</definedName>
    <definedName name="WERWVN" localSheetId="8" hidden="1">{"TAB1",#N/A,TRUE,"GENERAL";"TAB2",#N/A,TRUE,"GENERAL";"TAB3",#N/A,TRUE,"GENERAL";"TAB4",#N/A,TRUE,"GENERAL";"TAB5",#N/A,TRUE,"GENERAL"}</definedName>
    <definedName name="WERWVN" localSheetId="23" hidden="1">{"TAB1",#N/A,TRUE,"GENERAL";"TAB2",#N/A,TRUE,"GENERAL";"TAB3",#N/A,TRUE,"GENERAL";"TAB4",#N/A,TRUE,"GENERAL";"TAB5",#N/A,TRUE,"GENERAL"}</definedName>
    <definedName name="WERWVN" hidden="1">{"TAB1",#N/A,TRUE,"GENERAL";"TAB2",#N/A,TRUE,"GENERAL";"TAB3",#N/A,TRUE,"GENERAL";"TAB4",#N/A,TRUE,"GENERAL";"TAB5",#N/A,TRUE,"GENERAL"}</definedName>
    <definedName name="wetrew" localSheetId="8" hidden="1">{"via1",#N/A,TRUE,"general";"via2",#N/A,TRUE,"general";"via3",#N/A,TRUE,"general"}</definedName>
    <definedName name="wetrew" localSheetId="23" hidden="1">{"via1",#N/A,TRUE,"general";"via2",#N/A,TRUE,"general";"via3",#N/A,TRUE,"general"}</definedName>
    <definedName name="wetrew" hidden="1">{"via1",#N/A,TRUE,"general";"via2",#N/A,TRUE,"general";"via3",#N/A,TRUE,"general"}</definedName>
    <definedName name="wettt" localSheetId="8" hidden="1">{"via1",#N/A,TRUE,"general";"via2",#N/A,TRUE,"general";"via3",#N/A,TRUE,"general"}</definedName>
    <definedName name="wettt" localSheetId="23" hidden="1">{"via1",#N/A,TRUE,"general";"via2",#N/A,TRUE,"general";"via3",#N/A,TRUE,"general"}</definedName>
    <definedName name="wettt" hidden="1">{"via1",#N/A,TRUE,"general";"via2",#N/A,TRUE,"general";"via3",#N/A,TRUE,"general"}</definedName>
    <definedName name="wetwretd" localSheetId="8" hidden="1">{"via1",#N/A,TRUE,"general";"via2",#N/A,TRUE,"general";"via3",#N/A,TRUE,"general"}</definedName>
    <definedName name="wetwretd" localSheetId="23" hidden="1">{"via1",#N/A,TRUE,"general";"via2",#N/A,TRUE,"general";"via3",#N/A,TRUE,"general"}</definedName>
    <definedName name="wetwretd" hidden="1">{"via1",#N/A,TRUE,"general";"via2",#N/A,TRUE,"general";"via3",#N/A,TRUE,"general"}</definedName>
    <definedName name="wew" localSheetId="8" hidden="1">{"via1",#N/A,TRUE,"general";"via2",#N/A,TRUE,"general";"via3",#N/A,TRUE,"general"}</definedName>
    <definedName name="wew" localSheetId="23" hidden="1">{"via1",#N/A,TRUE,"general";"via2",#N/A,TRUE,"general";"via3",#N/A,TRUE,"general"}</definedName>
    <definedName name="wew" hidden="1">{"via1",#N/A,TRUE,"general";"via2",#N/A,TRUE,"general";"via3",#N/A,TRUE,"general"}</definedName>
    <definedName name="wffag" localSheetId="8" hidden="1">{"via1",#N/A,TRUE,"general";"via2",#N/A,TRUE,"general";"via3",#N/A,TRUE,"general"}</definedName>
    <definedName name="wffag" localSheetId="23" hidden="1">{"via1",#N/A,TRUE,"general";"via2",#N/A,TRUE,"general";"via3",#N/A,TRUE,"general"}</definedName>
    <definedName name="wffag" hidden="1">{"via1",#N/A,TRUE,"general";"via2",#N/A,TRUE,"general";"via3",#N/A,TRUE,"general"}</definedName>
    <definedName name="WILSON" localSheetId="8">'[18]Res-Accide-10'!#REF!</definedName>
    <definedName name="WILSON" localSheetId="23">'[18]Res-Accide-10'!#REF!</definedName>
    <definedName name="WILSON" localSheetId="0">'[18]Res-Accide-10'!#REF!</definedName>
    <definedName name="WILSON">'[18]Res-Accide-10'!#REF!</definedName>
    <definedName name="WQEEWQ" localSheetId="8" hidden="1">{"TAB1",#N/A,TRUE,"GENERAL";"TAB2",#N/A,TRUE,"GENERAL";"TAB3",#N/A,TRUE,"GENERAL";"TAB4",#N/A,TRUE,"GENERAL";"TAB5",#N/A,TRUE,"GENERAL"}</definedName>
    <definedName name="WQEEWQ" localSheetId="23" hidden="1">{"TAB1",#N/A,TRUE,"GENERAL";"TAB2",#N/A,TRUE,"GENERAL";"TAB3",#N/A,TRUE,"GENERAL";"TAB4",#N/A,TRUE,"GENERAL";"TAB5",#N/A,TRUE,"GENERAL"}</definedName>
    <definedName name="WQEEWQ"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23" hidden="1">{"TAB1",#N/A,TRUE,"GENERAL";"TAB2",#N/A,TRUE,"GENERAL";"TAB3",#N/A,TRUE,"GENERAL";"TAB4",#N/A,TRUE,"GENERAL";"TAB5",#N/A,TRUE,"GENERAL"}</definedName>
    <definedName name="wrn.GENERAL." hidden="1">{"TAB1",#N/A,TRUE,"GENERAL";"TAB2",#N/A,TRUE,"GENERAL";"TAB3",#N/A,TRUE,"GENERAL";"TAB4",#N/A,TRUE,"GENERAL";"TAB5",#N/A,TRUE,"GENERAL"}</definedName>
    <definedName name="wrn.via." localSheetId="8" hidden="1">{"via1",#N/A,TRUE,"general";"via2",#N/A,TRUE,"general";"via3",#N/A,TRUE,"general"}</definedName>
    <definedName name="wrn.via." localSheetId="23" hidden="1">{"via1",#N/A,TRUE,"general";"via2",#N/A,TRUE,"general";"via3",#N/A,TRUE,"general"}</definedName>
    <definedName name="wrn.via." hidden="1">{"via1",#N/A,TRUE,"general";"via2",#N/A,TRUE,"general";"via3",#N/A,TRUE,"general"}</definedName>
    <definedName name="wsnhed" localSheetId="8" hidden="1">{"via1",#N/A,TRUE,"general";"via2",#N/A,TRUE,"general";"via3",#N/A,TRUE,"general"}</definedName>
    <definedName name="wsnhed" localSheetId="23" hidden="1">{"via1",#N/A,TRUE,"general";"via2",#N/A,TRUE,"general";"via3",#N/A,TRUE,"general"}</definedName>
    <definedName name="wsnhed" hidden="1">{"via1",#N/A,TRUE,"general";"via2",#N/A,TRUE,"general";"via3",#N/A,TRUE,"general"}</definedName>
    <definedName name="wswswsqa" localSheetId="8" hidden="1">{"via1",#N/A,TRUE,"general";"via2",#N/A,TRUE,"general";"via3",#N/A,TRUE,"general"}</definedName>
    <definedName name="wswswsqa" localSheetId="23" hidden="1">{"via1",#N/A,TRUE,"general";"via2",#N/A,TRUE,"general";"via3",#N/A,TRUE,"general"}</definedName>
    <definedName name="wswswsqa" hidden="1">{"via1",#N/A,TRUE,"general";"via2",#N/A,TRUE,"general";"via3",#N/A,TRUE,"general"}</definedName>
    <definedName name="wtt" localSheetId="8" hidden="1">{"TAB1",#N/A,TRUE,"GENERAL";"TAB2",#N/A,TRUE,"GENERAL";"TAB3",#N/A,TRUE,"GENERAL";"TAB4",#N/A,TRUE,"GENERAL";"TAB5",#N/A,TRUE,"GENERAL"}</definedName>
    <definedName name="wtt" localSheetId="23" hidden="1">{"TAB1",#N/A,TRUE,"GENERAL";"TAB2",#N/A,TRUE,"GENERAL";"TAB3",#N/A,TRUE,"GENERAL";"TAB4",#N/A,TRUE,"GENERAL";"TAB5",#N/A,TRUE,"GENERAL"}</definedName>
    <definedName name="wtt" hidden="1">{"TAB1",#N/A,TRUE,"GENERAL";"TAB2",#N/A,TRUE,"GENERAL";"TAB3",#N/A,TRUE,"GENERAL";"TAB4",#N/A,TRUE,"GENERAL";"TAB5",#N/A,TRUE,"GENERAL"}</definedName>
    <definedName name="wwded3" localSheetId="8" hidden="1">{"via1",#N/A,TRUE,"general";"via2",#N/A,TRUE,"general";"via3",#N/A,TRUE,"general"}</definedName>
    <definedName name="wwded3" localSheetId="23" hidden="1">{"via1",#N/A,TRUE,"general";"via2",#N/A,TRUE,"general";"via3",#N/A,TRUE,"general"}</definedName>
    <definedName name="wwded3" hidden="1">{"via1",#N/A,TRUE,"general";"via2",#N/A,TRUE,"general";"via3",#N/A,TRUE,"general"}</definedName>
    <definedName name="www">[57]INDICE!$1:$1048576</definedName>
    <definedName name="wwwwe" localSheetId="8" hidden="1">{"TAB1",#N/A,TRUE,"GENERAL";"TAB2",#N/A,TRUE,"GENERAL";"TAB3",#N/A,TRUE,"GENERAL";"TAB4",#N/A,TRUE,"GENERAL";"TAB5",#N/A,TRUE,"GENERAL"}</definedName>
    <definedName name="wwwwe" localSheetId="23" hidden="1">{"TAB1",#N/A,TRUE,"GENERAL";"TAB2",#N/A,TRUE,"GENERAL";"TAB3",#N/A,TRUE,"GENERAL";"TAB4",#N/A,TRUE,"GENERAL";"TAB5",#N/A,TRUE,"GENERAL"}</definedName>
    <definedName name="wwwwe" hidden="1">{"TAB1",#N/A,TRUE,"GENERAL";"TAB2",#N/A,TRUE,"GENERAL";"TAB3",#N/A,TRUE,"GENERAL";"TAB4",#N/A,TRUE,"GENERAL";"TAB5",#N/A,TRUE,"GENERAL"}</definedName>
    <definedName name="wwwww" localSheetId="8" hidden="1">{"via1",#N/A,TRUE,"general";"via2",#N/A,TRUE,"general";"via3",#N/A,TRUE,"general"}</definedName>
    <definedName name="wwwww" localSheetId="23" hidden="1">{"via1",#N/A,TRUE,"general";"via2",#N/A,TRUE,"general";"via3",#N/A,TRUE,"general"}</definedName>
    <definedName name="wwwww" hidden="1">{"via1",#N/A,TRUE,"general";"via2",#N/A,TRUE,"general";"via3",#N/A,TRUE,"general"}</definedName>
    <definedName name="wyty" localSheetId="8" hidden="1">{"via1",#N/A,TRUE,"general";"via2",#N/A,TRUE,"general";"via3",#N/A,TRUE,"general"}</definedName>
    <definedName name="wyty" localSheetId="23" hidden="1">{"via1",#N/A,TRUE,"general";"via2",#N/A,TRUE,"general";"via3",#N/A,TRUE,"general"}</definedName>
    <definedName name="wyty" hidden="1">{"via1",#N/A,TRUE,"general";"via2",#N/A,TRUE,"general";"via3",#N/A,TRUE,"general"}</definedName>
    <definedName name="xcbvbs" localSheetId="8" hidden="1">{"TAB1",#N/A,TRUE,"GENERAL";"TAB2",#N/A,TRUE,"GENERAL";"TAB3",#N/A,TRUE,"GENERAL";"TAB4",#N/A,TRUE,"GENERAL";"TAB5",#N/A,TRUE,"GENERAL"}</definedName>
    <definedName name="xcbvbs" localSheetId="23" hidden="1">{"TAB1",#N/A,TRUE,"GENERAL";"TAB2",#N/A,TRUE,"GENERAL";"TAB3",#N/A,TRUE,"GENERAL";"TAB4",#N/A,TRUE,"GENERAL";"TAB5",#N/A,TRUE,"GENERAL"}</definedName>
    <definedName name="xcbvbs" hidden="1">{"TAB1",#N/A,TRUE,"GENERAL";"TAB2",#N/A,TRUE,"GENERAL";"TAB3",#N/A,TRUE,"GENERAL";"TAB4",#N/A,TRUE,"GENERAL";"TAB5",#N/A,TRUE,"GENERAL"}</definedName>
    <definedName name="xsxs" localSheetId="8" hidden="1">{"TAB1",#N/A,TRUE,"GENERAL";"TAB2",#N/A,TRUE,"GENERAL";"TAB3",#N/A,TRUE,"GENERAL";"TAB4",#N/A,TRUE,"GENERAL";"TAB5",#N/A,TRUE,"GENERAL"}</definedName>
    <definedName name="xsxs" localSheetId="23" hidden="1">{"TAB1",#N/A,TRUE,"GENERAL";"TAB2",#N/A,TRUE,"GENERAL";"TAB3",#N/A,TRUE,"GENERAL";"TAB4",#N/A,TRUE,"GENERAL";"TAB5",#N/A,TRUE,"GENERAL"}</definedName>
    <definedName name="xsxs" hidden="1">{"TAB1",#N/A,TRUE,"GENERAL";"TAB2",#N/A,TRUE,"GENERAL";"TAB3",#N/A,TRUE,"GENERAL";"TAB4",#N/A,TRUE,"GENERAL";"TAB5",#N/A,TRUE,"GENERAL"}</definedName>
    <definedName name="XX" localSheetId="8">#REF!</definedName>
    <definedName name="XX" localSheetId="23">#REF!</definedName>
    <definedName name="XX" localSheetId="0">#REF!</definedName>
    <definedName name="XX">#REF!</definedName>
    <definedName name="XX_51" localSheetId="8">#REF!</definedName>
    <definedName name="XX_51" localSheetId="23">#REF!</definedName>
    <definedName name="XX_51" localSheetId="0">#REF!</definedName>
    <definedName name="XX_51">#REF!</definedName>
    <definedName name="xxfg" localSheetId="8" hidden="1">{"via1",#N/A,TRUE,"general";"via2",#N/A,TRUE,"general";"via3",#N/A,TRUE,"general"}</definedName>
    <definedName name="xxfg" localSheetId="23" hidden="1">{"via1",#N/A,TRUE,"general";"via2",#N/A,TRUE,"general";"via3",#N/A,TRUE,"general"}</definedName>
    <definedName name="xxfg" hidden="1">{"via1",#N/A,TRUE,"general";"via2",#N/A,TRUE,"general";"via3",#N/A,TRUE,"general"}</definedName>
    <definedName name="xxx" localSheetId="8">#REF!</definedName>
    <definedName name="xxx" localSheetId="23">#REF!</definedName>
    <definedName name="xxx" localSheetId="0">#REF!</definedName>
    <definedName name="xxx">#REF!</definedName>
    <definedName name="XXXX" localSheetId="8">#REF!</definedName>
    <definedName name="XXXX" localSheetId="23">#REF!</definedName>
    <definedName name="XXXX" localSheetId="0">#REF!</definedName>
    <definedName name="XXXX">#REF!</definedName>
    <definedName name="xxxxx" localSheetId="8">[58]!absc</definedName>
    <definedName name="xxxxx" localSheetId="0">[59]!absc</definedName>
    <definedName name="xxxxx">[59]!absc</definedName>
    <definedName name="xxxxxds" localSheetId="8" hidden="1">{"via1",#N/A,TRUE,"general";"via2",#N/A,TRUE,"general";"via3",#N/A,TRUE,"general"}</definedName>
    <definedName name="xxxxxds" localSheetId="23" hidden="1">{"via1",#N/A,TRUE,"general";"via2",#N/A,TRUE,"general";"via3",#N/A,TRUE,"general"}</definedName>
    <definedName name="xxxxxds" hidden="1">{"via1",#N/A,TRUE,"general";"via2",#N/A,TRUE,"general";"via3",#N/A,TRUE,"general"}</definedName>
    <definedName name="XXXXXXXXXX" localSheetId="8">#REF!</definedName>
    <definedName name="XXXXXXXXXX" localSheetId="23">#REF!</definedName>
    <definedName name="XXXXXXXXXX" localSheetId="0">#REF!</definedName>
    <definedName name="XXXXXXXXXX">#REF!</definedName>
    <definedName name="xxxxxxxxxx29" localSheetId="8" hidden="1">{"via1",#N/A,TRUE,"general";"via2",#N/A,TRUE,"general";"via3",#N/A,TRUE,"general"}</definedName>
    <definedName name="xxxxxxxxxx29" localSheetId="23" hidden="1">{"via1",#N/A,TRUE,"general";"via2",#N/A,TRUE,"general";"via3",#N/A,TRUE,"general"}</definedName>
    <definedName name="xxxxxxxxxx29" hidden="1">{"via1",#N/A,TRUE,"general";"via2",#N/A,TRUE,"general";"via3",#N/A,TRUE,"general"}</definedName>
    <definedName name="XXXXXXXXXXXX" localSheetId="8">#REF!</definedName>
    <definedName name="XXXXXXXXXXXX" localSheetId="23">#REF!</definedName>
    <definedName name="XXXXXXXXXXXX" localSheetId="0">#REF!</definedName>
    <definedName name="XXXXXXXXXXXX">#REF!</definedName>
    <definedName name="XZXZV" localSheetId="8" hidden="1">{"via1",#N/A,TRUE,"general";"via2",#N/A,TRUE,"general";"via3",#N/A,TRUE,"general"}</definedName>
    <definedName name="XZXZV" localSheetId="23" hidden="1">{"via1",#N/A,TRUE,"general";"via2",#N/A,TRUE,"general";"via3",#N/A,TRUE,"general"}</definedName>
    <definedName name="XZXZV" hidden="1">{"via1",#N/A,TRUE,"general";"via2",#N/A,TRUE,"general";"via3",#N/A,TRUE,"general"}</definedName>
    <definedName name="y" localSheetId="8" hidden="1">{"via1",#N/A,TRUE,"general";"via2",#N/A,TRUE,"general";"via3",#N/A,TRUE,"general"}</definedName>
    <definedName name="y" localSheetId="23" hidden="1">{"via1",#N/A,TRUE,"general";"via2",#N/A,TRUE,"general";"via3",#N/A,TRUE,"general"}</definedName>
    <definedName name="y" hidden="1">{"via1",#N/A,TRUE,"general";"via2",#N/A,TRUE,"general";"via3",#N/A,TRUE,"general"}</definedName>
    <definedName name="y6y6" localSheetId="8" hidden="1">{"via1",#N/A,TRUE,"general";"via2",#N/A,TRUE,"general";"via3",#N/A,TRUE,"general"}</definedName>
    <definedName name="y6y6" localSheetId="23" hidden="1">{"via1",#N/A,TRUE,"general";"via2",#N/A,TRUE,"general";"via3",#N/A,TRUE,"general"}</definedName>
    <definedName name="y6y6" hidden="1">{"via1",#N/A,TRUE,"general";"via2",#N/A,TRUE,"general";"via3",#N/A,TRUE,"general"}</definedName>
    <definedName name="YA" localSheetId="8">#REF!</definedName>
    <definedName name="YA" localSheetId="23">#REF!</definedName>
    <definedName name="YA" localSheetId="0">#REF!</definedName>
    <definedName name="YA">#REF!</definedName>
    <definedName name="yery" localSheetId="8" hidden="1">{"via1",#N/A,TRUE,"general";"via2",#N/A,TRUE,"general";"via3",#N/A,TRUE,"general"}</definedName>
    <definedName name="yery" localSheetId="23" hidden="1">{"via1",#N/A,TRUE,"general";"via2",#N/A,TRUE,"general";"via3",#N/A,TRUE,"general"}</definedName>
    <definedName name="yery" hidden="1">{"via1",#N/A,TRUE,"general";"via2",#N/A,TRUE,"general";"via3",#N/A,TRUE,"general"}</definedName>
    <definedName name="yhy" localSheetId="8" hidden="1">{"TAB1",#N/A,TRUE,"GENERAL";"TAB2",#N/A,TRUE,"GENERAL";"TAB3",#N/A,TRUE,"GENERAL";"TAB4",#N/A,TRUE,"GENERAL";"TAB5",#N/A,TRUE,"GENERAL"}</definedName>
    <definedName name="yhy" localSheetId="23" hidden="1">{"TAB1",#N/A,TRUE,"GENERAL";"TAB2",#N/A,TRUE,"GENERAL";"TAB3",#N/A,TRUE,"GENERAL";"TAB4",#N/A,TRUE,"GENERAL";"TAB5",#N/A,TRUE,"GENERAL"}</definedName>
    <definedName name="yhy" hidden="1">{"TAB1",#N/A,TRUE,"GENERAL";"TAB2",#N/A,TRUE,"GENERAL";"TAB3",#N/A,TRUE,"GENERAL";"TAB4",#N/A,TRUE,"GENERAL";"TAB5",#N/A,TRUE,"GENERAL"}</definedName>
    <definedName name="yjyj" localSheetId="8" hidden="1">{"TAB1",#N/A,TRUE,"GENERAL";"TAB2",#N/A,TRUE,"GENERAL";"TAB3",#N/A,TRUE,"GENERAL";"TAB4",#N/A,TRUE,"GENERAL";"TAB5",#N/A,TRUE,"GENERAL"}</definedName>
    <definedName name="yjyj" localSheetId="23" hidden="1">{"TAB1",#N/A,TRUE,"GENERAL";"TAB2",#N/A,TRUE,"GENERAL";"TAB3",#N/A,TRUE,"GENERAL";"TAB4",#N/A,TRUE,"GENERAL";"TAB5",#N/A,TRUE,"GENERAL"}</definedName>
    <definedName name="yjyj" hidden="1">{"TAB1",#N/A,TRUE,"GENERAL";"TAB2",#N/A,TRUE,"GENERAL";"TAB3",#N/A,TRUE,"GENERAL";"TAB4",#N/A,TRUE,"GENERAL";"TAB5",#N/A,TRUE,"GENERAL"}</definedName>
    <definedName name="yrey" localSheetId="8" hidden="1">{"via1",#N/A,TRUE,"general";"via2",#N/A,TRUE,"general";"via3",#N/A,TRUE,"general"}</definedName>
    <definedName name="yrey" localSheetId="23" hidden="1">{"via1",#N/A,TRUE,"general";"via2",#N/A,TRUE,"general";"via3",#N/A,TRUE,"general"}</definedName>
    <definedName name="yrey" hidden="1">{"via1",#N/A,TRUE,"general";"via2",#N/A,TRUE,"general";"via3",#N/A,TRUE,"general"}</definedName>
    <definedName name="yry" localSheetId="8" hidden="1">{"via1",#N/A,TRUE,"general";"via2",#N/A,TRUE,"general";"via3",#N/A,TRUE,"general"}</definedName>
    <definedName name="yry" localSheetId="23" hidden="1">{"via1",#N/A,TRUE,"general";"via2",#N/A,TRUE,"general";"via3",#N/A,TRUE,"general"}</definedName>
    <definedName name="yry" hidden="1">{"via1",#N/A,TRUE,"general";"via2",#N/A,TRUE,"general";"via3",#N/A,TRUE,"general"}</definedName>
    <definedName name="ytj" localSheetId="8" hidden="1">{"TAB1",#N/A,TRUE,"GENERAL";"TAB2",#N/A,TRUE,"GENERAL";"TAB3",#N/A,TRUE,"GENERAL";"TAB4",#N/A,TRUE,"GENERAL";"TAB5",#N/A,TRUE,"GENERAL"}</definedName>
    <definedName name="ytj" localSheetId="23" hidden="1">{"TAB1",#N/A,TRUE,"GENERAL";"TAB2",#N/A,TRUE,"GENERAL";"TAB3",#N/A,TRUE,"GENERAL";"TAB4",#N/A,TRUE,"GENERAL";"TAB5",#N/A,TRUE,"GENERAL"}</definedName>
    <definedName name="ytj" hidden="1">{"TAB1",#N/A,TRUE,"GENERAL";"TAB2",#N/A,TRUE,"GENERAL";"TAB3",#N/A,TRUE,"GENERAL";"TAB4",#N/A,TRUE,"GENERAL";"TAB5",#N/A,TRUE,"GENERAL"}</definedName>
    <definedName name="ytjt6" localSheetId="8" hidden="1">{"via1",#N/A,TRUE,"general";"via2",#N/A,TRUE,"general";"via3",#N/A,TRUE,"general"}</definedName>
    <definedName name="ytjt6" localSheetId="23" hidden="1">{"via1",#N/A,TRUE,"general";"via2",#N/A,TRUE,"general";"via3",#N/A,TRUE,"general"}</definedName>
    <definedName name="ytjt6" hidden="1">{"via1",#N/A,TRUE,"general";"via2",#N/A,TRUE,"general";"via3",#N/A,TRUE,"general"}</definedName>
    <definedName name="ytrwyr" localSheetId="8" hidden="1">{"TAB1",#N/A,TRUE,"GENERAL";"TAB2",#N/A,TRUE,"GENERAL";"TAB3",#N/A,TRUE,"GENERAL";"TAB4",#N/A,TRUE,"GENERAL";"TAB5",#N/A,TRUE,"GENERAL"}</definedName>
    <definedName name="ytrwyr" localSheetId="23" hidden="1">{"TAB1",#N/A,TRUE,"GENERAL";"TAB2",#N/A,TRUE,"GENERAL";"TAB3",#N/A,TRUE,"GENERAL";"TAB4",#N/A,TRUE,"GENERAL";"TAB5",#N/A,TRUE,"GENERAL"}</definedName>
    <definedName name="ytrwyr" hidden="1">{"TAB1",#N/A,TRUE,"GENERAL";"TAB2",#N/A,TRUE,"GENERAL";"TAB3",#N/A,TRUE,"GENERAL";"TAB4",#N/A,TRUE,"GENERAL";"TAB5",#N/A,TRUE,"GENERAL"}</definedName>
    <definedName name="ytry" localSheetId="8" hidden="1">{"via1",#N/A,TRUE,"general";"via2",#N/A,TRUE,"general";"via3",#N/A,TRUE,"general"}</definedName>
    <definedName name="ytry" localSheetId="23" hidden="1">{"via1",#N/A,TRUE,"general";"via2",#N/A,TRUE,"general";"via3",#N/A,TRUE,"general"}</definedName>
    <definedName name="ytry" hidden="1">{"via1",#N/A,TRUE,"general";"via2",#N/A,TRUE,"general";"via3",#N/A,TRUE,"general"}</definedName>
    <definedName name="ytryrty" localSheetId="8" hidden="1">{"via1",#N/A,TRUE,"general";"via2",#N/A,TRUE,"general";"via3",#N/A,TRUE,"general"}</definedName>
    <definedName name="ytryrty" localSheetId="23" hidden="1">{"via1",#N/A,TRUE,"general";"via2",#N/A,TRUE,"general";"via3",#N/A,TRUE,"general"}</definedName>
    <definedName name="ytryrty" hidden="1">{"via1",#N/A,TRUE,"general";"via2",#N/A,TRUE,"general";"via3",#N/A,TRUE,"general"}</definedName>
    <definedName name="YTRYUYT" localSheetId="8" hidden="1">{"TAB1",#N/A,TRUE,"GENERAL";"TAB2",#N/A,TRUE,"GENERAL";"TAB3",#N/A,TRUE,"GENERAL";"TAB4",#N/A,TRUE,"GENERAL";"TAB5",#N/A,TRUE,"GENERAL"}</definedName>
    <definedName name="YTRYUYT" localSheetId="23" hidden="1">{"TAB1",#N/A,TRUE,"GENERAL";"TAB2",#N/A,TRUE,"GENERAL";"TAB3",#N/A,TRUE,"GENERAL";"TAB4",#N/A,TRUE,"GENERAL";"TAB5",#N/A,TRUE,"GENERAL"}</definedName>
    <definedName name="YTRYUYT"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23" hidden="1">{"TAB1",#N/A,TRUE,"GENERAL";"TAB2",#N/A,TRUE,"GENERAL";"TAB3",#N/A,TRUE,"GENERAL";"TAB4",#N/A,TRUE,"GENERAL";"TAB5",#N/A,TRUE,"GENERAL"}</definedName>
    <definedName name="ytudfgd"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23" hidden="1">{"TAB1",#N/A,TRUE,"GENERAL";"TAB2",#N/A,TRUE,"GENERAL";"TAB3",#N/A,TRUE,"GENERAL";"TAB4",#N/A,TRUE,"GENERAL";"TAB5",#N/A,TRUE,"GENERAL"}</definedName>
    <definedName name="yturtu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23" hidden="1">{"TAB1",#N/A,TRUE,"GENERAL";"TAB2",#N/A,TRUE,"GENERAL";"TAB3",#N/A,TRUE,"GENERAL";"TAB4",#N/A,TRUE,"GENERAL";"TAB5",#N/A,TRUE,"GENERAL"}</definedName>
    <definedName name="yturu" hidden="1">{"TAB1",#N/A,TRUE,"GENERAL";"TAB2",#N/A,TRUE,"GENERAL";"TAB3",#N/A,TRUE,"GENERAL";"TAB4",#N/A,TRUE,"GENERAL";"TAB5",#N/A,TRUE,"GENERAL"}</definedName>
    <definedName name="ytuytfgh" localSheetId="8" hidden="1">{"via1",#N/A,TRUE,"general";"via2",#N/A,TRUE,"general";"via3",#N/A,TRUE,"general"}</definedName>
    <definedName name="ytuytfgh" localSheetId="23" hidden="1">{"via1",#N/A,TRUE,"general";"via2",#N/A,TRUE,"general";"via3",#N/A,TRUE,"general"}</definedName>
    <definedName name="ytuytfgh" hidden="1">{"via1",#N/A,TRUE,"general";"via2",#N/A,TRUE,"general";"via3",#N/A,TRUE,"general"}</definedName>
    <definedName name="yty" localSheetId="8" hidden="1">{"TAB1",#N/A,TRUE,"GENERAL";"TAB2",#N/A,TRUE,"GENERAL";"TAB3",#N/A,TRUE,"GENERAL";"TAB4",#N/A,TRUE,"GENERAL";"TAB5",#N/A,TRUE,"GENERAL"}</definedName>
    <definedName name="yty" localSheetId="23" hidden="1">{"TAB1",#N/A,TRUE,"GENERAL";"TAB2",#N/A,TRUE,"GENERAL";"TAB3",#N/A,TRUE,"GENERAL";"TAB4",#N/A,TRUE,"GENERAL";"TAB5",#N/A,TRUE,"GENERAL"}</definedName>
    <definedName name="yty" hidden="1">{"TAB1",#N/A,TRUE,"GENERAL";"TAB2",#N/A,TRUE,"GENERAL";"TAB3",#N/A,TRUE,"GENERAL";"TAB4",#N/A,TRUE,"GENERAL";"TAB5",#N/A,TRUE,"GENERAL"}</definedName>
    <definedName name="ytyyh" localSheetId="8" hidden="1">{"via1",#N/A,TRUE,"general";"via2",#N/A,TRUE,"general";"via3",#N/A,TRUE,"general"}</definedName>
    <definedName name="ytyyh" localSheetId="23" hidden="1">{"via1",#N/A,TRUE,"general";"via2",#N/A,TRUE,"general";"via3",#N/A,TRUE,"general"}</definedName>
    <definedName name="ytyyh" hidden="1">{"via1",#N/A,TRUE,"general";"via2",#N/A,TRUE,"general";"via3",#N/A,TRUE,"general"}</definedName>
    <definedName name="ytzacdfg" localSheetId="8" hidden="1">{"TAB1",#N/A,TRUE,"GENERAL";"TAB2",#N/A,TRUE,"GENERAL";"TAB3",#N/A,TRUE,"GENERAL";"TAB4",#N/A,TRUE,"GENERAL";"TAB5",#N/A,TRUE,"GENERAL"}</definedName>
    <definedName name="ytzacdfg" localSheetId="23" hidden="1">{"TAB1",#N/A,TRUE,"GENERAL";"TAB2",#N/A,TRUE,"GENERAL";"TAB3",#N/A,TRUE,"GENERAL";"TAB4",#N/A,TRUE,"GENERAL";"TAB5",#N/A,TRUE,"GENERAL"}</definedName>
    <definedName name="ytzacdfg" hidden="1">{"TAB1",#N/A,TRUE,"GENERAL";"TAB2",#N/A,TRUE,"GENERAL";"TAB3",#N/A,TRUE,"GENERAL";"TAB4",#N/A,TRUE,"GENERAL";"TAB5",#N/A,TRUE,"GENERAL"}</definedName>
    <definedName name="yu" localSheetId="8" hidden="1">{"TAB1",#N/A,TRUE,"GENERAL";"TAB2",#N/A,TRUE,"GENERAL";"TAB3",#N/A,TRUE,"GENERAL";"TAB4",#N/A,TRUE,"GENERAL";"TAB5",#N/A,TRUE,"GENERAL"}</definedName>
    <definedName name="yu" localSheetId="23" hidden="1">{"TAB1",#N/A,TRUE,"GENERAL";"TAB2",#N/A,TRUE,"GENERAL";"TAB3",#N/A,TRUE,"GENERAL";"TAB4",#N/A,TRUE,"GENERAL";"TAB5",#N/A,TRUE,"GENERAL"}</definedName>
    <definedName name="yu"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23" hidden="1">{"TAB1",#N/A,TRUE,"GENERAL";"TAB2",#N/A,TRUE,"GENERAL";"TAB3",#N/A,TRUE,"GENERAL";"TAB4",#N/A,TRUE,"GENERAL";"TAB5",#N/A,TRUE,"GENERAL"}</definedName>
    <definedName name="yudre54" hidden="1">{"TAB1",#N/A,TRUE,"GENERAL";"TAB2",#N/A,TRUE,"GENERAL";"TAB3",#N/A,TRUE,"GENERAL";"TAB4",#N/A,TRUE,"GENERAL";"TAB5",#N/A,TRUE,"GENERAL"}</definedName>
    <definedName name="yuhgh" localSheetId="8" hidden="1">{"TAB1",#N/A,TRUE,"GENERAL";"TAB2",#N/A,TRUE,"GENERAL";"TAB3",#N/A,TRUE,"GENERAL";"TAB4",#N/A,TRUE,"GENERAL";"TAB5",#N/A,TRUE,"GENERAL"}</definedName>
    <definedName name="yuhgh" localSheetId="23" hidden="1">{"TAB1",#N/A,TRUE,"GENERAL";"TAB2",#N/A,TRUE,"GENERAL";"TAB3",#N/A,TRUE,"GENERAL";"TAB4",#N/A,TRUE,"GENERAL";"TAB5",#N/A,TRUE,"GENERAL"}</definedName>
    <definedName name="yuhgh" hidden="1">{"TAB1",#N/A,TRUE,"GENERAL";"TAB2",#N/A,TRUE,"GENERAL";"TAB3",#N/A,TRUE,"GENERAL";"TAB4",#N/A,TRUE,"GENERAL";"TAB5",#N/A,TRUE,"GENERAL"}</definedName>
    <definedName name="yutu" localSheetId="8" hidden="1">{"via1",#N/A,TRUE,"general";"via2",#N/A,TRUE,"general";"via3",#N/A,TRUE,"general"}</definedName>
    <definedName name="yutu" localSheetId="23" hidden="1">{"via1",#N/A,TRUE,"general";"via2",#N/A,TRUE,"general";"via3",#N/A,TRUE,"general"}</definedName>
    <definedName name="yutu" hidden="1">{"via1",#N/A,TRUE,"general";"via2",#N/A,TRUE,"general";"via3",#N/A,TRUE,"general"}</definedName>
    <definedName name="yuuiiy" localSheetId="8" hidden="1">{"via1",#N/A,TRUE,"general";"via2",#N/A,TRUE,"general";"via3",#N/A,TRUE,"general"}</definedName>
    <definedName name="yuuiiy" localSheetId="23" hidden="1">{"via1",#N/A,TRUE,"general";"via2",#N/A,TRUE,"general";"via3",#N/A,TRUE,"general"}</definedName>
    <definedName name="yuuiiy" hidden="1">{"via1",#N/A,TRUE,"general";"via2",#N/A,TRUE,"general";"via3",#N/A,TRUE,"general"}</definedName>
    <definedName name="yuuuuuu" localSheetId="8" hidden="1">{"via1",#N/A,TRUE,"general";"via2",#N/A,TRUE,"general";"via3",#N/A,TRUE,"general"}</definedName>
    <definedName name="yuuuuuu" localSheetId="23" hidden="1">{"via1",#N/A,TRUE,"general";"via2",#N/A,TRUE,"general";"via3",#N/A,TRUE,"general"}</definedName>
    <definedName name="yuuuuuu" hidden="1">{"via1",#N/A,TRUE,"general";"via2",#N/A,TRUE,"general";"via3",#N/A,TRUE,"general"}</definedName>
    <definedName name="yy" localSheetId="8" hidden="1">{"via1",#N/A,TRUE,"general";"via2",#N/A,TRUE,"general";"via3",#N/A,TRUE,"general"}</definedName>
    <definedName name="yy" localSheetId="23" hidden="1">{"via1",#N/A,TRUE,"general";"via2",#N/A,TRUE,"general";"via3",#N/A,TRUE,"general"}</definedName>
    <definedName name="yy" hidden="1">{"via1",#N/A,TRUE,"general";"via2",#N/A,TRUE,"general";"via3",#N/A,TRUE,"general"}</definedName>
    <definedName name="yyy" localSheetId="8" hidden="1">{"TAB1",#N/A,TRUE,"GENERAL";"TAB2",#N/A,TRUE,"GENERAL";"TAB3",#N/A,TRUE,"GENERAL";"TAB4",#N/A,TRUE,"GENERAL";"TAB5",#N/A,TRUE,"GENERAL"}</definedName>
    <definedName name="yyy" localSheetId="23" hidden="1">{"TAB1",#N/A,TRUE,"GENERAL";"TAB2",#N/A,TRUE,"GENERAL";"TAB3",#N/A,TRUE,"GENERAL";"TAB4",#N/A,TRUE,"GENERAL";"TAB5",#N/A,TRUE,"GENERAL"}</definedName>
    <definedName name="yyy" hidden="1">{"TAB1",#N/A,TRUE,"GENERAL";"TAB2",#N/A,TRUE,"GENERAL";"TAB3",#N/A,TRUE,"GENERAL";"TAB4",#N/A,TRUE,"GENERAL";"TAB5",#N/A,TRUE,"GENERAL"}</definedName>
    <definedName name="yyyuh" localSheetId="8" hidden="1">{"TAB1",#N/A,TRUE,"GENERAL";"TAB2",#N/A,TRUE,"GENERAL";"TAB3",#N/A,TRUE,"GENERAL";"TAB4",#N/A,TRUE,"GENERAL";"TAB5",#N/A,TRUE,"GENERAL"}</definedName>
    <definedName name="yyyuh" localSheetId="23" hidden="1">{"TAB1",#N/A,TRUE,"GENERAL";"TAB2",#N/A,TRUE,"GENERAL";"TAB3",#N/A,TRUE,"GENERAL";"TAB4",#N/A,TRUE,"GENERAL";"TAB5",#N/A,TRUE,"GENERAL"}</definedName>
    <definedName name="yyyuh"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23" hidden="1">{"TAB1",#N/A,TRUE,"GENERAL";"TAB2",#N/A,TRUE,"GENERAL";"TAB3",#N/A,TRUE,"GENERAL";"TAB4",#N/A,TRUE,"GENERAL";"TAB5",#N/A,TRUE,"GENERAL"}</definedName>
    <definedName name="yyyyhhh" hidden="1">{"TAB1",#N/A,TRUE,"GENERAL";"TAB2",#N/A,TRUE,"GENERAL";"TAB3",#N/A,TRUE,"GENERAL";"TAB4",#N/A,TRUE,"GENERAL";"TAB5",#N/A,TRUE,"GENERAL"}</definedName>
    <definedName name="yyyyyf" localSheetId="8" hidden="1">{"via1",#N/A,TRUE,"general";"via2",#N/A,TRUE,"general";"via3",#N/A,TRUE,"general"}</definedName>
    <definedName name="yyyyyf" localSheetId="23" hidden="1">{"via1",#N/A,TRUE,"general";"via2",#N/A,TRUE,"general";"via3",#N/A,TRUE,"general"}</definedName>
    <definedName name="yyyyyf" hidden="1">{"via1",#N/A,TRUE,"general";"via2",#N/A,TRUE,"general";"via3",#N/A,TRUE,"general"}</definedName>
    <definedName name="zdervr" localSheetId="8" hidden="1">{"via1",#N/A,TRUE,"general";"via2",#N/A,TRUE,"general";"via3",#N/A,TRUE,"general"}</definedName>
    <definedName name="zdervr" localSheetId="23" hidden="1">{"via1",#N/A,TRUE,"general";"via2",#N/A,TRUE,"general";"via3",#N/A,TRUE,"general"}</definedName>
    <definedName name="zdervr" hidden="1">{"via1",#N/A,TRUE,"general";"via2",#N/A,TRUE,"general";"via3",#N/A,TRUE,"general"}</definedName>
    <definedName name="zxczds" localSheetId="8" hidden="1">{"TAB1",#N/A,TRUE,"GENERAL";"TAB2",#N/A,TRUE,"GENERAL";"TAB3",#N/A,TRUE,"GENERAL";"TAB4",#N/A,TRUE,"GENERAL";"TAB5",#N/A,TRUE,"GENERAL"}</definedName>
    <definedName name="zxczds" localSheetId="23" hidden="1">{"TAB1",#N/A,TRUE,"GENERAL";"TAB2",#N/A,TRUE,"GENERAL";"TAB3",#N/A,TRUE,"GENERAL";"TAB4",#N/A,TRUE,"GENERAL";"TAB5",#N/A,TRUE,"GENERAL"}</definedName>
    <definedName name="zxczds" hidden="1">{"TAB1",#N/A,TRUE,"GENERAL";"TAB2",#N/A,TRUE,"GENERAL";"TAB3",#N/A,TRUE,"GENERAL";"TAB4",#N/A,TRUE,"GENERAL";"TAB5",#N/A,TRUE,"GENERAL"}</definedName>
    <definedName name="zxsdftyu" localSheetId="8" hidden="1">{"via1",#N/A,TRUE,"general";"via2",#N/A,TRUE,"general";"via3",#N/A,TRUE,"general"}</definedName>
    <definedName name="zxsdftyu" localSheetId="23" hidden="1">{"via1",#N/A,TRUE,"general";"via2",#N/A,TRUE,"general";"via3",#N/A,TRUE,"general"}</definedName>
    <definedName name="zxsdftyu" hidden="1">{"via1",#N/A,TRUE,"general";"via2",#N/A,TRUE,"general";"via3",#N/A,TRUE,"general"}</definedName>
    <definedName name="zxvxczv" localSheetId="8" hidden="1">{"via1",#N/A,TRUE,"general";"via2",#N/A,TRUE,"general";"via3",#N/A,TRUE,"general"}</definedName>
    <definedName name="zxvxczv" localSheetId="23" hidden="1">{"via1",#N/A,TRUE,"general";"via2",#N/A,TRUE,"general";"via3",#N/A,TRUE,"general"}</definedName>
    <definedName name="zxvxczv" hidden="1">{"via1",#N/A,TRUE,"general";"via2",#N/A,TRUE,"general";"via3",#N/A,TRUE,"general"}</definedName>
    <definedName name="ZZ" localSheetId="8">MATCH(0.01,'450.10P'!End_Bal,-1)+1</definedName>
    <definedName name="ZZ" localSheetId="23">MATCH(0.01,'710.1'!End_Bal,-1)+1</definedName>
    <definedName name="ZZ" localSheetId="0">MATCH(0.01,'propuesta economica'!End_Bal,-1)+1</definedName>
    <definedName name="ZZ">MATCH(0.01,End_Bal,-1)+1</definedName>
    <definedName name="ZZZZZZZZZZZ" localSheetId="8">'[22]A. P. U.'!#REF!</definedName>
    <definedName name="ZZZZZZZZZZZ" localSheetId="23">'[22]A. P. U.'!#REF!</definedName>
    <definedName name="ZZZZZZZZZZZ" localSheetId="0">'[22]A. P. U.'!#REF!</definedName>
    <definedName name="ZZZZZZZZZZZ">'[22]A.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50" i="10" l="1"/>
  <c r="N55" i="10" s="1"/>
  <c r="N79" i="10" s="1"/>
  <c r="N89" i="10" s="1"/>
  <c r="P89" i="10" s="1"/>
  <c r="I16" i="32"/>
  <c r="I15" i="32"/>
  <c r="I13" i="32"/>
  <c r="I12" i="32"/>
  <c r="N93" i="9"/>
  <c r="N83" i="9"/>
  <c r="N56" i="9"/>
  <c r="N61" i="9" s="1"/>
  <c r="N85" i="9" s="1"/>
  <c r="N95" i="9" s="1"/>
  <c r="J51" i="32"/>
  <c r="J50" i="32"/>
  <c r="J40" i="32"/>
  <c r="J39" i="32"/>
  <c r="J38" i="32"/>
  <c r="J37" i="32"/>
  <c r="J36" i="32"/>
  <c r="J35" i="32"/>
  <c r="J34" i="32"/>
  <c r="J33" i="32"/>
  <c r="J32" i="32"/>
  <c r="J31" i="32"/>
  <c r="J30" i="32"/>
  <c r="J29" i="32"/>
  <c r="J28" i="32"/>
  <c r="J27" i="32"/>
  <c r="J26" i="32"/>
  <c r="J25" i="32"/>
  <c r="J24" i="32"/>
  <c r="J23" i="32"/>
  <c r="J22" i="32"/>
  <c r="J21" i="32"/>
  <c r="J20" i="32"/>
  <c r="J19" i="32"/>
  <c r="J18" i="32"/>
  <c r="J16" i="32"/>
  <c r="J14" i="32" s="1"/>
  <c r="J15" i="32"/>
  <c r="J13" i="32"/>
  <c r="J12" i="32"/>
  <c r="J11" i="32"/>
  <c r="J17" i="32" l="1"/>
  <c r="J41" i="32" s="1"/>
  <c r="J45" i="32" s="1"/>
  <c r="J46" i="32" s="1"/>
  <c r="J47" i="32" s="1"/>
  <c r="J52" i="32" s="1"/>
</calcChain>
</file>

<file path=xl/sharedStrings.xml><?xml version="1.0" encoding="utf-8"?>
<sst xmlns="http://schemas.openxmlformats.org/spreadsheetml/2006/main" count="3039" uniqueCount="390">
  <si>
    <t>INSTITUTO NACIONAL DE VIAS</t>
  </si>
  <si>
    <t>SUBDIRECCION DE LA RED NACIONAL DE CARRETERAS</t>
  </si>
  <si>
    <t xml:space="preserve">OBJETO </t>
  </si>
  <si>
    <t>ITEM DE PAGO</t>
  </si>
  <si>
    <t>ESPECIFICACIONES</t>
  </si>
  <si>
    <t>DESCRIPCION</t>
  </si>
  <si>
    <t>UNIDAD</t>
  </si>
  <si>
    <t>CANTIDAD</t>
  </si>
  <si>
    <t>VALOR UNITARIO</t>
  </si>
  <si>
    <t>VALOR TOTAL</t>
  </si>
  <si>
    <t>ESPECIFICACION GENERAL 2013</t>
  </si>
  <si>
    <t>ESPECIFICACION PARTICULAR</t>
  </si>
  <si>
    <t>CANTIDAD REAL</t>
  </si>
  <si>
    <t>EXPLANACIONES</t>
  </si>
  <si>
    <t>201-13</t>
  </si>
  <si>
    <t>DEMOLICIÓN DE ESTRUCTURAS</t>
  </si>
  <si>
    <t>PAVIMENTOS ASFALTICOS</t>
  </si>
  <si>
    <t>ESTRUCTURAS Y DRENAJES</t>
  </si>
  <si>
    <t>SEÑALIZACION Y SEGURIDAD</t>
  </si>
  <si>
    <t>TRANSPORTE</t>
  </si>
  <si>
    <t>SUBTOTAL BÁSICO DE LAS OBRAS</t>
  </si>
  <si>
    <t>PROVISION PARA JORNADAS DE TRABAJO 24 HORAS DIARIAS 7 DIAS DE LA SEMANA</t>
  </si>
  <si>
    <t>VALOR TOTAL BÁSICO DE LAS OBRAS</t>
  </si>
  <si>
    <t xml:space="preserve">VALOR IVA (OBRA) (19% SOBRE UTILIDAD OBRA)  </t>
  </si>
  <si>
    <t>SUBTOTAL OBRAS (INCLUYE IVA)</t>
  </si>
  <si>
    <t>1P</t>
  </si>
  <si>
    <t>Gl</t>
  </si>
  <si>
    <t>VALOR TOTAL DEL CONTRATO</t>
  </si>
  <si>
    <t>NOTA 1: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</si>
  <si>
    <t>PORCENTAJE</t>
  </si>
  <si>
    <t xml:space="preserve">NOTA 2:El control de tráfico temporal (controladores de trafico) y la señalización provisional necesarios para la ejecución de las obras será por cuenta y riesgo del contratista. </t>
  </si>
  <si>
    <t>ADMINISTRACION</t>
  </si>
  <si>
    <t>A=</t>
  </si>
  <si>
    <t xml:space="preserve">NOTA 3: Se debe tener en cuenta que el PRECIO UNITARIO incluye el valor de A.I.U. </t>
  </si>
  <si>
    <t>IMPREVISTO</t>
  </si>
  <si>
    <t>I=</t>
  </si>
  <si>
    <t>NOTA 4: Si el valor del A.I.U. presentado es menor al OCHENTA Y CICNO por ciento (85%) o mayor al Ciento diez por ciento (110%) del Valor Oficial  del Porcentaje de A.I.U.,  establecido en el formulario No 1 "presupuesto oficial", la propuesta será rechazada.</t>
  </si>
  <si>
    <t>UTILIDAD</t>
  </si>
  <si>
    <t>U=</t>
  </si>
  <si>
    <t xml:space="preserve">NOTA 5: Cuando la fracción decimal del peso sea  igual o superior a 5 se aproximara por exceso al número entero siguiente del peso y cuando la fracción decimal del peso sea inferior a 5 se aproximará por defecto al número entero del peso. </t>
  </si>
  <si>
    <t>TOTAL A.I.U</t>
  </si>
  <si>
    <t>A.I.U.=</t>
  </si>
  <si>
    <t xml:space="preserve">NOTA 6: El A.I.U y su discriminación deben estar en porcentaje (%). </t>
  </si>
  <si>
    <t>NOTA 7: El reconocimiento económico de los requerimientos  ambientales exigidos  por las autoridades ambientales, y/o sociales que son de obligatorio cumplimiento, serán reconocidos a cargo de reembolso de gastos (afectados por un % de administracion).</t>
  </si>
  <si>
    <t>AFIRMADOS, SUB BASES Y BASES</t>
  </si>
  <si>
    <t>No. DE ORDEN</t>
  </si>
  <si>
    <t>201.7</t>
  </si>
  <si>
    <t>m3</t>
  </si>
  <si>
    <t>201.15</t>
  </si>
  <si>
    <t>REMOCIÓN DE ALCANTARILLAS</t>
  </si>
  <si>
    <t>m</t>
  </si>
  <si>
    <t>465.1</t>
  </si>
  <si>
    <t>465-13</t>
  </si>
  <si>
    <t>320.2</t>
  </si>
  <si>
    <t>320-13</t>
  </si>
  <si>
    <t>330.2</t>
  </si>
  <si>
    <t>330-13</t>
  </si>
  <si>
    <t>BASE GRANULAR CLASE B</t>
  </si>
  <si>
    <t>420.2</t>
  </si>
  <si>
    <t>420-13</t>
  </si>
  <si>
    <t>m2</t>
  </si>
  <si>
    <t>421.1</t>
  </si>
  <si>
    <t>421-13</t>
  </si>
  <si>
    <t>RIEGO DE LIGA CON EMULSIÓN ASFÁLTICA CRR-1</t>
  </si>
  <si>
    <t>450.2P</t>
  </si>
  <si>
    <t>450.10P</t>
  </si>
  <si>
    <t>460.1</t>
  </si>
  <si>
    <t>460-13</t>
  </si>
  <si>
    <t>600-13</t>
  </si>
  <si>
    <t>600.2.1</t>
  </si>
  <si>
    <t>610.1</t>
  </si>
  <si>
    <t>610-13</t>
  </si>
  <si>
    <t>630.4</t>
  </si>
  <si>
    <t>630-13</t>
  </si>
  <si>
    <t>630.6</t>
  </si>
  <si>
    <t>640-13</t>
  </si>
  <si>
    <t>Kg</t>
  </si>
  <si>
    <t>671.3</t>
  </si>
  <si>
    <t>671-13</t>
  </si>
  <si>
    <t>673.2</t>
  </si>
  <si>
    <t>673-13</t>
  </si>
  <si>
    <t>673.3</t>
  </si>
  <si>
    <t>700.1</t>
  </si>
  <si>
    <t>Manual de Señalización Vial 2015</t>
  </si>
  <si>
    <t>701.1</t>
  </si>
  <si>
    <t>u</t>
  </si>
  <si>
    <t>900.2</t>
  </si>
  <si>
    <t>900-13</t>
  </si>
  <si>
    <t>m3/km</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</si>
  <si>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</si>
  <si>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</si>
  <si>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</si>
  <si>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</si>
  <si>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</si>
  <si>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</si>
  <si>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</si>
  <si>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</si>
  <si>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</si>
  <si>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</si>
  <si>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</si>
  <si>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</si>
  <si>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</si>
  <si>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</si>
  <si>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</si>
  <si>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</si>
  <si>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</si>
  <si>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</si>
  <si>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</si>
  <si>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</si>
  <si>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</si>
  <si>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</si>
  <si>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</si>
  <si>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</si>
  <si>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</si>
  <si>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</si>
  <si>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</si>
  <si>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</si>
  <si>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</si>
  <si>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</si>
  <si>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</si>
  <si>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I. EQUIPO</t>
  </si>
  <si>
    <t>TIPO</t>
  </si>
  <si>
    <t>TARIFA/HORA</t>
  </si>
  <si>
    <t>RENDIMIENTO</t>
  </si>
  <si>
    <t>Vr. UNITARIO</t>
  </si>
  <si>
    <t>C0010790</t>
  </si>
  <si>
    <t>Retroexcavadora sobre oruga, potencia 138 HP, balde de 1,5 m3.</t>
  </si>
  <si>
    <t>C0010270</t>
  </si>
  <si>
    <t>Compresor 120 HP, con martillo.</t>
  </si>
  <si>
    <t>C0010330</t>
  </si>
  <si>
    <t xml:space="preserve">Equipo de oxicorte, Capacidad de corte: hasta 6´´ (152mm) </t>
  </si>
  <si>
    <t>HERRAMIENTA MENOR (%)</t>
  </si>
  <si>
    <t>SUBTOTAL $</t>
  </si>
  <si>
    <t>II. MATERIALES</t>
  </si>
  <si>
    <t>PRECIO UNIT.</t>
  </si>
  <si>
    <t>III. TRANSPORTES</t>
  </si>
  <si>
    <t>MATERIAL</t>
  </si>
  <si>
    <t>CANTIDAD      (1)</t>
  </si>
  <si>
    <t>DISTANCIA (2)</t>
  </si>
  <si>
    <t>(1) * (2)</t>
  </si>
  <si>
    <t>TARIFA</t>
  </si>
  <si>
    <t>T0010032</t>
  </si>
  <si>
    <t>Transporte de material de demolición</t>
  </si>
  <si>
    <t>m3k</t>
  </si>
  <si>
    <t>IV. MANO DE OBRA</t>
  </si>
  <si>
    <t>TRABAJADOR</t>
  </si>
  <si>
    <t>JORNAL</t>
  </si>
  <si>
    <t>PRESTACIONES (%)</t>
  </si>
  <si>
    <t>JORNAL TOTAL</t>
  </si>
  <si>
    <t>A0030020</t>
  </si>
  <si>
    <t>Obrero (2)</t>
  </si>
  <si>
    <t>A0040010</t>
  </si>
  <si>
    <t>Oficial</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</si>
  <si>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</si>
  <si>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</si>
  <si>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</si>
  <si>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</si>
  <si>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</si>
  <si>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</si>
  <si>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</si>
  <si>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</si>
  <si>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</si>
  <si>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</si>
  <si>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</si>
  <si>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</si>
  <si>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</si>
  <si>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</si>
  <si>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</si>
  <si>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</si>
  <si>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</si>
  <si>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</si>
  <si>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</si>
  <si>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</si>
  <si>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C0010765</t>
  </si>
  <si>
    <t>Retroexcavadora, Potencia en el Volante 78 HP 2200 RPM</t>
  </si>
  <si>
    <t>C0010052</t>
  </si>
  <si>
    <t xml:space="preserve">Buldozer, Potencia al volante de 140 HP, motor de 2200 RPM, longitud de hoja 4,80m. </t>
  </si>
  <si>
    <t>C0010923</t>
  </si>
  <si>
    <t xml:space="preserve">Vibrocompatador, potencia 153 HP, peso 10 Ton. </t>
  </si>
  <si>
    <t>A0030010</t>
  </si>
  <si>
    <t xml:space="preserve">Obrero </t>
  </si>
  <si>
    <t>SUB-BASE GRANULAR CLASE B</t>
  </si>
  <si>
    <t>C0010150</t>
  </si>
  <si>
    <t xml:space="preserve">Carrotanque de agua(1000 Galones) </t>
  </si>
  <si>
    <t>C0010610</t>
  </si>
  <si>
    <t>Motoniveladora  potencia 215 HP, ancho de cuchilla 4,27 m, peso 18 ton.</t>
  </si>
  <si>
    <t>B0014350</t>
  </si>
  <si>
    <t xml:space="preserve">Material de Sub- Base CBR=30%
</t>
  </si>
  <si>
    <t>B0063200</t>
  </si>
  <si>
    <t>Agua</t>
  </si>
  <si>
    <t>lt</t>
  </si>
  <si>
    <t>T0010030</t>
  </si>
  <si>
    <t>Transporte de material de subbase</t>
  </si>
  <si>
    <t>B0014310</t>
  </si>
  <si>
    <t>Material de base (gradación 2)</t>
  </si>
  <si>
    <t>RIEGO DE IMPRIMACIÓN CON EMULSIÓN ASFÁLTICA CRL-1</t>
  </si>
  <si>
    <t>C0010160</t>
  </si>
  <si>
    <t>Carrotanque Irrigador de asfalto, 1000 GALONES DE CAPACIDAD</t>
  </si>
  <si>
    <t>C0010250</t>
  </si>
  <si>
    <t xml:space="preserve">Compresor (barrido y soplado)
</t>
  </si>
  <si>
    <t>B020002</t>
  </si>
  <si>
    <t>Emulsión CRL-1</t>
  </si>
  <si>
    <t>A0030040</t>
  </si>
  <si>
    <t>Obrero (4)</t>
  </si>
  <si>
    <t>B020007</t>
  </si>
  <si>
    <t>Emulsión CRR-1</t>
  </si>
  <si>
    <t>MEZCLA DENSA EN CALIENTE TIPO MDC-19 (INCLUYE CEMENTO ASFÁLTICO)</t>
  </si>
  <si>
    <t>C0010140</t>
  </si>
  <si>
    <t>C0010230</t>
  </si>
  <si>
    <t>Compactador neumático de Potencia 70 HP, peso de 13 ton</t>
  </si>
  <si>
    <t>C0010211</t>
  </si>
  <si>
    <t>Compactador de Rodillo POTENCIA: 99HP, PESO: 8 ton</t>
  </si>
  <si>
    <t>C0010660</t>
  </si>
  <si>
    <t>C0010690</t>
  </si>
  <si>
    <t>C0010810</t>
  </si>
  <si>
    <t>C0010910</t>
  </si>
  <si>
    <t xml:space="preserve">Terminadora de asfalto (Finisher), potencia en el volante 174 HP, R=20M3/H, velocidad de desplazamiento 114 m/min
</t>
  </si>
  <si>
    <t>C0010960</t>
  </si>
  <si>
    <t>Mezcla densa en caliente MDC-19</t>
  </si>
  <si>
    <t>T0010033</t>
  </si>
  <si>
    <t>T0010271</t>
  </si>
  <si>
    <t>Transporte de Mezcla Densa en Caliente MDC-19</t>
  </si>
  <si>
    <t>m3km</t>
  </si>
  <si>
    <t>A0030080</t>
  </si>
  <si>
    <t>Obrero (8)</t>
  </si>
  <si>
    <t>A0070020</t>
  </si>
  <si>
    <t>Rastrilleros (2)</t>
  </si>
  <si>
    <t>MEZCLA EN CALIENTE PARA BACHEO MSC-25 (INCLUYE CEMENTO ASFÁLTICO)</t>
  </si>
  <si>
    <t>Herramienta menor % M.O.</t>
  </si>
  <si>
    <t>B025005</t>
  </si>
  <si>
    <t>Mezcla  en caliente MSC-25</t>
  </si>
  <si>
    <t>M³</t>
  </si>
  <si>
    <t>MEZCLA  EN CALIENTE MSC-25</t>
  </si>
  <si>
    <t>m3-km</t>
  </si>
  <si>
    <t>CUADRILLA ASFALTEROS (6 obrero, 2 rastrilleros y 1 oficial)</t>
  </si>
  <si>
    <t>OFICIAL</t>
  </si>
  <si>
    <t>OBREROS (6)</t>
  </si>
  <si>
    <t>RASTRILLEROS (2)</t>
  </si>
  <si>
    <t>C0010020</t>
  </si>
  <si>
    <t xml:space="preserve">Barredora mecánica de cepillo de 3658 mm ; 6 m3 </t>
  </si>
  <si>
    <t>C0010130</t>
  </si>
  <si>
    <t>Cargador : Potencia en el volante 110 hp, Clasificación de RPM del motor 2300.</t>
  </si>
  <si>
    <t>C0010460</t>
  </si>
  <si>
    <t>Fresadora de pavimento, potencia 255 HP, peso 19 Ton, PROFUNDIDAD DE CORTE 305 mm</t>
  </si>
  <si>
    <t>T0010006</t>
  </si>
  <si>
    <t>Transporte de material fresado</t>
  </si>
  <si>
    <t>C0010210</t>
  </si>
  <si>
    <t>Compactador manual de rodillo</t>
  </si>
  <si>
    <t>C0010290</t>
  </si>
  <si>
    <t>Cortadora de pavimento, Máxima profundidad de corte: 160 mm. Capacidad de disco: desde 12´´ hasta 18´´ de diámetro. Peso operacional: 135 kg, 13.5 hp de potencia</t>
  </si>
  <si>
    <t>C0010750</t>
  </si>
  <si>
    <t>Retrocargador, pala de 1,1 m3 de capacidad, profundidad de excavación de 4.400 mm y una altura de 5.680 mm</t>
  </si>
  <si>
    <t>B0013790</t>
  </si>
  <si>
    <t xml:space="preserve">Derechos de explotación y/o disposición de materiales
</t>
  </si>
  <si>
    <t>T0010025</t>
  </si>
  <si>
    <t>Transporte de material de excavación</t>
  </si>
  <si>
    <t>A0030060</t>
  </si>
  <si>
    <t>Obrero (6)</t>
  </si>
  <si>
    <t>B0013270</t>
  </si>
  <si>
    <t>Anfo</t>
  </si>
  <si>
    <t>kg</t>
  </si>
  <si>
    <t>B0013730</t>
  </si>
  <si>
    <t>Cordón detonante</t>
  </si>
  <si>
    <t>B0013980</t>
  </si>
  <si>
    <t>Explosivos  75% (INDUGEL)</t>
  </si>
  <si>
    <t>lb</t>
  </si>
  <si>
    <t>B0014040</t>
  </si>
  <si>
    <t>Fulminantes</t>
  </si>
  <si>
    <t>B0014420</t>
  </si>
  <si>
    <t>Mecha Lenta</t>
  </si>
  <si>
    <t>B015012</t>
  </si>
  <si>
    <t xml:space="preserve">Escolta y transporte (una tarifa por cada m3 escoltado y transportado)
</t>
  </si>
  <si>
    <t>C0010200</t>
  </si>
  <si>
    <t>Compactador manual (SALTARIN) Peso de operación (Kg.) 52, Fuerza de impacto por golpe (KN) 12.</t>
  </si>
  <si>
    <t>B0014410</t>
  </si>
  <si>
    <t xml:space="preserve">Material seleccionado para Relleno
</t>
  </si>
  <si>
    <t>T0010062</t>
  </si>
  <si>
    <t>Transporte de material seleccionado para relleno</t>
  </si>
  <si>
    <t>A0030030</t>
  </si>
  <si>
    <t>Obrero (3)</t>
  </si>
  <si>
    <t>C0010010</t>
  </si>
  <si>
    <t xml:space="preserve">Aspersor manual
</t>
  </si>
  <si>
    <t>C0010922</t>
  </si>
  <si>
    <t>Vibrador de concreto, Motor de 3 hp a 18.000 rpm Mangueras de 4 mt</t>
  </si>
  <si>
    <t>B0123650</t>
  </si>
  <si>
    <t>Concreto Resistencia  21 (Mpa)</t>
  </si>
  <si>
    <t>B0063290</t>
  </si>
  <si>
    <t>Antisol blanco (presentación 20 kg)</t>
  </si>
  <si>
    <t>B021001</t>
  </si>
  <si>
    <t xml:space="preserve">Formaleta (gaviones, juntas de bordillos, juntas de cunetas, muros, concretos clase D,E, F y G)
</t>
  </si>
  <si>
    <t>T0010009</t>
  </si>
  <si>
    <t>Transporte de concreto</t>
  </si>
  <si>
    <t>C0010550</t>
  </si>
  <si>
    <t>Mezcladora de concreto 1 bulto</t>
  </si>
  <si>
    <t>B0053100</t>
  </si>
  <si>
    <t>Agregado para concreto hidráulico</t>
  </si>
  <si>
    <t>B0093350</t>
  </si>
  <si>
    <t>Arena lavada</t>
  </si>
  <si>
    <t>B0100001</t>
  </si>
  <si>
    <t xml:space="preserve">Cemento gris
</t>
  </si>
  <si>
    <t>T0010004</t>
  </si>
  <si>
    <t>Transporte de arena</t>
  </si>
  <si>
    <t>T0010042</t>
  </si>
  <si>
    <t>Transporte de material triturado</t>
  </si>
  <si>
    <t>C0010170</t>
  </si>
  <si>
    <t>Cizalla manual de 90 cm.</t>
  </si>
  <si>
    <t>B0020003</t>
  </si>
  <si>
    <t>Acero PDR-60</t>
  </si>
  <si>
    <t>B026012</t>
  </si>
  <si>
    <t>Alambre Negro Para Amarre</t>
  </si>
  <si>
    <t>T0010001</t>
  </si>
  <si>
    <t>Transporte de acero</t>
  </si>
  <si>
    <t>kg/km</t>
  </si>
  <si>
    <t>C0010190</t>
  </si>
  <si>
    <t>COMPACTADOR MANUAL VIBRATORIO (RANA) con motor de 6 HP</t>
  </si>
  <si>
    <t>B0103490</t>
  </si>
  <si>
    <t>Cemento Asfaltico 60-70</t>
  </si>
  <si>
    <t>B0123660</t>
  </si>
  <si>
    <t>Concreto Resistencia  14 (Mpa)</t>
  </si>
  <si>
    <t>A0030050</t>
  </si>
  <si>
    <t>Obrero (5)</t>
  </si>
  <si>
    <t>B0014380</t>
  </si>
  <si>
    <t>Material drenante (3´´)</t>
  </si>
  <si>
    <t>T0010028</t>
  </si>
  <si>
    <t>Transporte de Material Drenante</t>
  </si>
  <si>
    <t>B0014340</t>
  </si>
  <si>
    <t xml:space="preserve">Material de Sub- Base CBR=20%
</t>
  </si>
  <si>
    <t>T0010022</t>
  </si>
  <si>
    <t>Transporte de material de cobertura</t>
  </si>
  <si>
    <t>C0010120</t>
  </si>
  <si>
    <t>Camioneta D-300</t>
  </si>
  <si>
    <t>C0010920</t>
  </si>
  <si>
    <t>Vehículo delineador</t>
  </si>
  <si>
    <t>B0013940</t>
  </si>
  <si>
    <t>Esferas reflectivas</t>
  </si>
  <si>
    <t>B0014740</t>
  </si>
  <si>
    <t xml:space="preserve">Pintura acrílica pura para tráfico
</t>
  </si>
  <si>
    <t>gal</t>
  </si>
  <si>
    <t>B014002</t>
  </si>
  <si>
    <t>Disolvente para pintura Trafico (acrílico)</t>
  </si>
  <si>
    <t>C0010540</t>
  </si>
  <si>
    <t>Maquina térmica pegatachas</t>
  </si>
  <si>
    <t>B0014870</t>
  </si>
  <si>
    <t xml:space="preserve">Resina termoplástica </t>
  </si>
  <si>
    <t>B0015090</t>
  </si>
  <si>
    <t>Tacha reflectiva</t>
  </si>
  <si>
    <t>600.1,1</t>
  </si>
  <si>
    <t>673.1,1</t>
  </si>
  <si>
    <t>FRESADO DE PAVIMENTO ASFALTICO EN ESPESOR DE 10 CM</t>
  </si>
  <si>
    <t>EXCAVACIONES VARIAS SIN CLASIFICAR</t>
  </si>
  <si>
    <t>EXCAVACIONES VARIAS EN ROCA EN SECO.</t>
  </si>
  <si>
    <t>RELLENOS PARA ESTRUCTURAS CON SUELO.</t>
  </si>
  <si>
    <t>CUNETA DE CONCRETO VACIADA IN SITU; INCLUYE LA CONFORMACION DE LA SUPERFICIE DE APOYO</t>
  </si>
  <si>
    <t>MATERIAL GRANULAR DRENANTE</t>
  </si>
  <si>
    <t>MATERIAL DE COBERTURA TIPO SUB- BASE CBR=20%</t>
  </si>
  <si>
    <t>LÍNEA DE DEMARCACIÓN CON PINTURA EN FRÍO.</t>
  </si>
  <si>
    <t>TACHA REFLECTIVA.</t>
  </si>
  <si>
    <t>TRANSPORTE DE MATERIALES PROVENIENTES DE LA EXCAVACIÓN DE LA EXPLANACIÓN, CANALES Y PRÉSTAMOS PARA DISTANCIAS MAYORES DE MIL METROS (1.000 M) MEDIDOS A PARTIR DE CIEN METROS (100 M).</t>
  </si>
  <si>
    <t xml:space="preserve">Señal (grupo 1). Tablero en lámina galvanizada de 75cm*75cm, calibre 16, reflectivo tipo 1/ incluye poste )
</t>
  </si>
  <si>
    <t>B0014930</t>
  </si>
  <si>
    <t>710.1</t>
  </si>
  <si>
    <t>SEÑAL VERTICAL DE TRANSITO TIPO 1 CON LAMINA RETRORREFLECTIVA TIPO III (75 X 75 ) CM</t>
  </si>
  <si>
    <t>VIBRADOR DE CONCRETO</t>
  </si>
  <si>
    <t>EXCAVACIÓN PARA REPARACIÓN DE PAVIMENTO ASFÁLTICO EXISTENTE INCLUYENDO EL CORTE Y LA REMOCIÓN DE LAS CAPAS ASFALTICAS Y DE LAS SUBYACENTES</t>
  </si>
  <si>
    <t>MANTENIMIENTO DE LA CARRETERA BARBOSA- TUNJA RUTA 62 SECTOR 6209, DEPARTAMENTO DE BOYACA</t>
  </si>
  <si>
    <t>ACERO DE REFUERZO FY 420 MPA.</t>
  </si>
  <si>
    <t>GEOTEXTIL NO TEJIDO</t>
  </si>
  <si>
    <t xml:space="preserve">CONCRETO RESISTENCIA 21MPA </t>
  </si>
  <si>
    <t xml:space="preserve">CONCRETO RESISTENCIA 14MPA </t>
  </si>
  <si>
    <t>Transporte de material de base</t>
  </si>
  <si>
    <t xml:space="preserve">Vibrocompactador </t>
  </si>
  <si>
    <t>Geotextil No Tejido</t>
  </si>
  <si>
    <t>Volqueta 14 m3</t>
  </si>
  <si>
    <t>MIL SETECIENTOS SESENTA MILLONES DE PESOS MONEDA CORRIENTE</t>
  </si>
  <si>
    <t>VALOR EN LETRAS:</t>
  </si>
  <si>
    <t xml:space="preserve">NOTA 8: Las OBRAS COMPLEMENTARIAS Y/O ADICIONALES incluyen las obras ambientales del PAGA, las cuales se pagarán por precios unitarios, previamente revisados y aprobados por la Interventoría, y revisados por la Subdirección de Medio Ambiente y Gestión Social y la Unidad Ejecutora respectiva. </t>
  </si>
  <si>
    <t>LP-DO-SRN-020-2019</t>
  </si>
  <si>
    <t xml:space="preserve">PROVISIÓN PARA  OBRAS AMBIENTALES DEL PAGA </t>
  </si>
  <si>
    <t>PROVISIÓN PARA AJUSTES, OBRAS COMPLEMENTARIAS Y/O ADICIONALES</t>
  </si>
  <si>
    <t>REVISIÓN, AJUSTE Y/O ACTUALIZACIÓN Y/O MODIFICACIÓN Y/O COMPLEMENTACIÓN DE ESTUDIOS Y DISEÑOS Y/O ELABORACION DEL CÁLCULO DE LA ESTRUCTURA DEL PAVIMENTO Y/O CÁLCULOS ESTRUCTURALES Y/O DE OBRAS REQUERIDAS PARA GARANTIZAR LA ESTABILIDAD DE LA INFRAESTRUCTURA VIAL</t>
  </si>
  <si>
    <t>IVA - REVISIÓN, AJUSTE Y/O ACTUALIZACIÓN Y/O MODIFICACIÓN Y/O COMPLEMENTACIÓN DE ESTUDIOS Y DISEÑOS Y/O ELABORACION DEL CÁLCULO DE LA ESTRUCTURA DEL PAVIMENTO Y/O CÁLCULOS ESTRUCTURALES Y/O DE OBRAS REQUERIDAS PARA GARANTIZAR LA ESTABILIDAD DE LA INFRAESTRUCTURA VIAL ( IVA=19%)</t>
  </si>
  <si>
    <t>TOTAL REVISIÓN, AJUSTE Y/O ACTUALIZACIÓN Y/O MODIFICACIÓN Y/O COMPLEMENTACIÓN DE ESTUDIOS Y DISEÑOS Y/O ELABORACION DEL CÁLCULO DE LA ESTRUCTURA DEL PAVIMENTO Y/O CÁLCULOS ESTRUCTURALES Y/O DE OBRAS REQUERIDAS PARA GARANTIZAR LA ESTABILIDAD DE LA INFRAESTRUCTURA VIAL</t>
  </si>
  <si>
    <t>plazo: hasta el 31 de Diciembre de 2019</t>
  </si>
  <si>
    <t>PROPUESTA ECONOMICA</t>
  </si>
  <si>
    <t>Nombre del Proponente</t>
  </si>
  <si>
    <t>_ CONSORCIO MEZFACOL</t>
  </si>
  <si>
    <t>Nombre del Representante Legal</t>
  </si>
  <si>
    <t>YEFFER RODRIGO REYES SUAREZ</t>
  </si>
  <si>
    <t>yeffer rodrigo reyes suarez</t>
  </si>
  <si>
    <t>11060841 CPITV</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</si>
</sst>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2" formatCode="_-&quot;$&quot;* #,##0_-;\-&quot;$&quot;* #,##0_-;_-&quot;$&quot;* &quot;-&quot;_-;_-@_-"/>
    <numFmt numFmtId="41" formatCode="_-* #,##0_-;\-* #,##0_-;_-* &quot;-&quot;_-;_-@_-"/>
    <numFmt numFmtId="164" formatCode="_-&quot;$&quot;\ * #,##0_-;\-&quot;$&quot;\ * #,##0_-;_-&quot;$&quot;\ * &quot;-&quot;_-;_-@_-"/>
    <numFmt numFmtId="165" formatCode="_-&quot;$&quot;\ * #,##0.00_-;\-&quot;$&quot;\ * #,##0.00_-;_-&quot;$&quot;\ * &quot;-&quot;??_-;_-@_-"/>
    <numFmt numFmtId="166" formatCode="_(&quot;$&quot;\ * #,##0.00_);_(&quot;$&quot;\ * \(#,##0.00\);_(&quot;$&quot;\ * &quot;-&quot;??_);_(@_)"/>
    <numFmt numFmtId="167" formatCode="_(* #,##0.00_);_(* \(#,##0.00\);_(* &quot;-&quot;??_);_(@_)"/>
    <numFmt numFmtId="168" formatCode="#,##0.00\ \ "/>
    <numFmt numFmtId="169" formatCode="_-&quot;$&quot;\ * #,##0.00_-;\-&quot;$&quot;\ * #,##0.00_-;_-&quot;$&quot;\ * &quot;-&quot;_-;_-@_-"/>
    <numFmt numFmtId="170" formatCode="0.0%"/>
    <numFmt numFmtId="171" formatCode="_([$$-240A]\ * #,##0.00_);_([$$-240A]\ * \(#,##0.00\);_([$$-240A]\ * &quot;-&quot;??_);_(@_)"/>
    <numFmt numFmtId="172" formatCode="_ * #,##0.00_ ;_ * \-#,##0.00_ ;_ * &quot;-&quot;??_ ;_ @_ "/>
    <numFmt numFmtId="174" formatCode="_-[$$-240A]\ * #,##0.00_-;\-[$$-240A]\ * #,##0.00_-;_-[$$-240A]\ * &quot;-&quot;??_-;_-@_-"/>
    <numFmt numFmtId="175" formatCode="0.000"/>
    <numFmt numFmtId="176" formatCode="_(* #,##0_);_(* \(#,##0\);_(* &quot;-&quot;??_);_(@_)"/>
    <numFmt numFmtId="177" formatCode="_-&quot;$&quot;* #,##0.00_-;\-&quot;$&quot;* #,##0.00_-;_-&quot;$&quot;* &quot;-&quot;_-;_-@_-"/>
    <numFmt numFmtId="178" formatCode="_-* #,##0.00_-;\-* #,##0.00_-;_-* &quot;-&quot;_-;_-@_-"/>
    <numFmt numFmtId="179" formatCode="0.00000"/>
    <numFmt numFmtId="186" formatCode="#,##0.000000000"/>
  </numFmts>
  <fonts count="26">
    <font>
      <sz val="11"/>
      <color theme="1"/>
      <name val="Calibri"/>
      <family val="2"/>
      <scheme val="minor"/>
    </font>
    <font>
      <sz val="11"/>
      <color theme="1"/>
      <name val="Calibri"/>
      <family val="2"/>
      <scheme val="minor"/>
    </font>
    <font>
      <sz val="10"/>
      <name val="Arial"/>
      <family val="2"/>
    </font>
    <font>
      <sz val="8"/>
      <name val="Arial"/>
      <family val="2"/>
    </font>
    <font>
      <sz val="11"/>
      <name val="Arial"/>
      <family val="2"/>
    </font>
    <font>
      <b/>
      <sz val="12"/>
      <name val="Arial"/>
      <family val="2"/>
    </font>
    <font>
      <sz val="11"/>
      <color rgb="FF000000"/>
      <name val="Calibri"/>
      <family val="2"/>
    </font>
    <font>
      <sz val="12"/>
      <name val="Arial"/>
      <family val="2"/>
    </font>
    <font>
      <sz val="12"/>
      <name val="Arial Narrow"/>
      <family val="2"/>
    </font>
    <font>
      <sz val="11"/>
      <color indexed="8"/>
      <name val="Calibri"/>
      <family val="2"/>
    </font>
    <font>
      <sz val="10"/>
      <name val="Times New Roman"/>
      <family val="1"/>
    </font>
    <font>
      <b/>
      <sz val="10"/>
      <name val="Arial"/>
      <family val="2"/>
    </font>
    <font>
      <sz val="9"/>
      <name val="Arial"/>
      <family val="2"/>
    </font>
    <font>
      <sz val="10"/>
      <name val="Geneva"/>
      <family val="2"/>
    </font>
    <font>
      <b/>
      <sz val="28"/>
      <name val="Calibri"/>
      <family val="2"/>
    </font>
    <font>
      <sz val="28"/>
      <name val="Calibri"/>
      <family val="2"/>
    </font>
    <font>
      <sz val="10"/>
      <color rgb="FF7030A0"/>
      <name val="Arial"/>
      <family val="2"/>
    </font>
    <font>
      <sz val="12"/>
      <color rgb="FF000000"/>
      <name val="Calibri"/>
      <family val="2"/>
    </font>
    <font>
      <sz val="11"/>
      <name val="Calibri"/>
      <family val="2"/>
      <scheme val="minor"/>
    </font>
    <font>
      <b/>
      <sz val="12"/>
      <name val="Arial Narrow"/>
      <family val="2"/>
    </font>
    <font>
      <b/>
      <sz val="16"/>
      <name val="Arial Narrow"/>
      <family val="2"/>
    </font>
    <font>
      <b/>
      <sz val="11"/>
      <color rgb="FF000000"/>
      <name val="Calibri"/>
      <family val="2"/>
    </font>
    <font>
      <b/>
      <sz val="11"/>
      <name val="Arial"/>
      <family val="2"/>
    </font>
    <font>
      <b/>
      <sz val="12"/>
      <color theme="1"/>
      <name val="Arial Narrow"/>
      <family val="2"/>
    </font>
    <font>
      <sz val="12"/>
      <color theme="1"/>
      <name val="Arial"/>
      <family val="2"/>
    </font>
    <font>
      <sz val="14"/>
      <color theme="1"/>
      <name val="Arial"/>
      <family val="2"/>
    </font>
  </fonts>
  <fills count="20">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indexed="9"/>
        <bgColor indexed="64"/>
      </patternFill>
    </fill>
    <fill>
      <patternFill patternType="solid">
        <fgColor theme="2"/>
        <bgColor indexed="64"/>
      </patternFill>
    </fill>
    <fill>
      <patternFill patternType="solid">
        <fgColor theme="2" tint="-0.249977111117893"/>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theme="0"/>
        <bgColor rgb="FF000000"/>
      </patternFill>
    </fill>
    <fill>
      <patternFill patternType="solid">
        <fgColor theme="0" tint="-0.149998474074526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medium">
        <color indexed="64"/>
      </top>
      <bottom style="medium">
        <color indexed="64"/>
      </bottom>
      <diagonal/>
    </border>
    <border>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style="double">
        <color indexed="64"/>
      </right>
      <top style="thin">
        <color indexed="64"/>
      </top>
      <bottom/>
      <diagonal/>
    </border>
    <border>
      <left style="thin">
        <color indexed="64"/>
      </left>
      <right/>
      <top style="thin">
        <color indexed="64"/>
      </top>
      <bottom style="thin">
        <color indexed="64"/>
      </bottom>
      <diagonal/>
    </border>
    <border>
      <left style="thin">
        <color indexed="64"/>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double">
        <color indexed="64"/>
      </left>
      <right/>
      <top style="thin">
        <color indexed="64"/>
      </top>
      <bottom style="medium">
        <color indexed="64"/>
      </bottom>
      <diagonal/>
    </border>
    <border>
      <left style="double">
        <color indexed="64"/>
      </left>
      <right/>
      <top style="thin">
        <color indexed="64"/>
      </top>
      <bottom/>
      <diagonal/>
    </border>
  </borders>
  <cellStyleXfs count="28">
    <xf numFmtId="0" fontId="0" fillId="0" borderId="0"/>
    <xf numFmtId="41" fontId="6" fillId="0" borderId="0" applyFont="0" applyFill="0" applyBorder="0" applyAlignment="0" applyProtection="0"/>
    <xf numFmtId="164" fontId="6" fillId="0" borderId="0" applyFont="0" applyFill="0" applyBorder="0" applyAlignment="0" applyProtection="0"/>
    <xf numFmtId="9" fontId="6" fillId="0" borderId="0" applyFont="0" applyFill="0" applyBorder="0" applyAlignment="0" applyProtection="0"/>
    <xf numFmtId="0" fontId="2" fillId="0" borderId="0"/>
    <xf numFmtId="0" fontId="2" fillId="0" borderId="0"/>
    <xf numFmtId="0" fontId="2" fillId="0" borderId="0"/>
    <xf numFmtId="167" fontId="2" fillId="0" borderId="0" applyFont="0" applyFill="0" applyBorder="0" applyAlignment="0" applyProtection="0"/>
    <xf numFmtId="0" fontId="2" fillId="0" borderId="0" applyFont="0" applyFill="0" applyBorder="0" applyAlignment="0" applyProtection="0"/>
    <xf numFmtId="0" fontId="1" fillId="0" borderId="0"/>
    <xf numFmtId="0" fontId="2" fillId="0" borderId="0"/>
    <xf numFmtId="0" fontId="2" fillId="0" borderId="0"/>
    <xf numFmtId="0" fontId="2" fillId="0" borderId="0"/>
    <xf numFmtId="0" fontId="1" fillId="0" borderId="0"/>
    <xf numFmtId="172" fontId="2" fillId="0" borderId="0" applyFont="0" applyFill="0" applyBorder="0" applyAlignment="0" applyProtection="0"/>
    <xf numFmtId="9" fontId="9" fillId="0" borderId="0" applyFont="0" applyFill="0" applyBorder="0" applyAlignment="0" applyProtection="0"/>
    <xf numFmtId="0" fontId="10" fillId="0" borderId="0"/>
    <xf numFmtId="0" fontId="6" fillId="0" borderId="0" applyNumberFormat="0" applyBorder="0" applyAlignment="0"/>
    <xf numFmtId="0" fontId="13" fillId="0" borderId="0"/>
    <xf numFmtId="0" fontId="2" fillId="0" borderId="0"/>
    <xf numFmtId="9" fontId="2" fillId="0" borderId="0" applyFont="0" applyFill="0" applyBorder="0" applyAlignment="0" applyProtection="0"/>
    <xf numFmtId="166" fontId="6" fillId="0" borderId="0" applyFont="0" applyFill="0" applyBorder="0" applyAlignment="0" applyProtection="0"/>
    <xf numFmtId="167" fontId="6" fillId="0" borderId="0" applyFont="0" applyFill="0" applyBorder="0" applyAlignment="0" applyProtection="0"/>
    <xf numFmtId="0" fontId="2" fillId="0" borderId="0"/>
    <xf numFmtId="9" fontId="2" fillId="0" borderId="0" applyFont="0" applyFill="0" applyBorder="0" applyAlignment="0" applyProtection="0"/>
    <xf numFmtId="42" fontId="2" fillId="0" borderId="0" applyFont="0" applyFill="0" applyBorder="0" applyAlignment="0" applyProtection="0"/>
    <xf numFmtId="41" fontId="2" fillId="0" borderId="0" applyFont="0" applyFill="0" applyBorder="0" applyAlignment="0" applyProtection="0"/>
    <xf numFmtId="167" fontId="1" fillId="0" borderId="0" applyFont="0" applyFill="0" applyBorder="0" applyAlignment="0" applyProtection="0"/>
  </cellStyleXfs>
  <cellXfs count="587">
    <xf numFmtId="0" fontId="0" fillId="0" borderId="0" xfId="0"/>
    <xf numFmtId="0" fontId="5" fillId="0" borderId="0" xfId="5" applyFont="1" applyAlignment="1">
      <alignment vertical="center"/>
    </xf>
    <xf numFmtId="168" fontId="5" fillId="3" borderId="20" xfId="8" applyNumberFormat="1" applyFont="1" applyFill="1" applyBorder="1" applyAlignment="1">
      <alignment horizontal="right" vertical="center"/>
    </xf>
    <xf numFmtId="169" fontId="7" fillId="0" borderId="15" xfId="2" applyNumberFormat="1" applyFont="1" applyBorder="1" applyAlignment="1">
      <alignment vertical="center"/>
    </xf>
    <xf numFmtId="169" fontId="5" fillId="5" borderId="15" xfId="2" applyNumberFormat="1" applyFont="1" applyFill="1" applyBorder="1" applyAlignment="1">
      <alignment horizontal="right" vertical="center"/>
    </xf>
    <xf numFmtId="169" fontId="5" fillId="3" borderId="5" xfId="2" applyNumberFormat="1" applyFont="1" applyFill="1" applyBorder="1" applyAlignment="1">
      <alignment horizontal="right" vertical="center"/>
    </xf>
    <xf numFmtId="169" fontId="7" fillId="4" borderId="15" xfId="2" applyNumberFormat="1" applyFont="1" applyFill="1" applyBorder="1" applyAlignment="1">
      <alignment vertical="center"/>
    </xf>
    <xf numFmtId="169" fontId="5" fillId="5" borderId="17" xfId="2" applyNumberFormat="1" applyFont="1" applyFill="1" applyBorder="1" applyAlignment="1">
      <alignment horizontal="right" vertical="center"/>
    </xf>
    <xf numFmtId="0" fontId="7" fillId="0" borderId="4" xfId="10" applyFont="1" applyBorder="1" applyAlignment="1">
      <alignment horizontal="center" vertical="center" wrapText="1"/>
    </xf>
    <xf numFmtId="0" fontId="7" fillId="0" borderId="0" xfId="10" applyFont="1" applyAlignment="1">
      <alignment horizontal="center" vertical="center" wrapText="1"/>
    </xf>
    <xf numFmtId="169" fontId="5" fillId="5" borderId="27" xfId="2" applyNumberFormat="1" applyFont="1" applyFill="1" applyBorder="1" applyAlignment="1">
      <alignment horizontal="right" vertical="center"/>
    </xf>
    <xf numFmtId="171" fontId="8" fillId="4" borderId="33" xfId="14" applyNumberFormat="1" applyFont="1" applyFill="1" applyBorder="1" applyAlignment="1">
      <alignment horizontal="center" vertical="center"/>
    </xf>
    <xf numFmtId="3" fontId="8" fillId="4" borderId="37" xfId="13" applyNumberFormat="1" applyFont="1" applyFill="1" applyBorder="1" applyAlignment="1">
      <alignment vertical="center"/>
    </xf>
    <xf numFmtId="10" fontId="8" fillId="4" borderId="14" xfId="14" applyNumberFormat="1" applyFont="1" applyFill="1" applyBorder="1" applyAlignment="1">
      <alignment horizontal="center" vertical="center"/>
    </xf>
    <xf numFmtId="0" fontId="8" fillId="4" borderId="37" xfId="13" applyFont="1" applyFill="1" applyBorder="1" applyAlignment="1">
      <alignment vertical="center"/>
    </xf>
    <xf numFmtId="9" fontId="8" fillId="4" borderId="36" xfId="15" applyFont="1" applyFill="1" applyBorder="1" applyAlignment="1">
      <alignment horizontal="center" vertical="center"/>
    </xf>
    <xf numFmtId="0" fontId="6" fillId="0" borderId="0" xfId="17"/>
    <xf numFmtId="0" fontId="2" fillId="7" borderId="30" xfId="17" applyFont="1" applyFill="1" applyBorder="1" applyAlignment="1">
      <alignment horizontal="center"/>
    </xf>
    <xf numFmtId="0" fontId="11" fillId="7" borderId="19" xfId="17" applyFont="1" applyFill="1" applyBorder="1" applyAlignment="1">
      <alignment horizontal="center"/>
    </xf>
    <xf numFmtId="0" fontId="2" fillId="7" borderId="19" xfId="17" applyFont="1" applyFill="1" applyBorder="1" applyAlignment="1">
      <alignment vertical="center"/>
    </xf>
    <xf numFmtId="0" fontId="2" fillId="7" borderId="43" xfId="17" applyFont="1" applyFill="1" applyBorder="1" applyAlignment="1">
      <alignment vertical="center"/>
    </xf>
    <xf numFmtId="0" fontId="2" fillId="7" borderId="64" xfId="17" applyFont="1" applyFill="1" applyBorder="1" applyAlignment="1">
      <alignment horizontal="center"/>
    </xf>
    <xf numFmtId="0" fontId="11" fillId="7" borderId="46" xfId="17" applyFont="1" applyFill="1" applyBorder="1" applyAlignment="1">
      <alignment horizontal="center"/>
    </xf>
    <xf numFmtId="0" fontId="11" fillId="7" borderId="46" xfId="17" applyFont="1" applyFill="1" applyBorder="1" applyAlignment="1">
      <alignment horizontal="left"/>
    </xf>
    <xf numFmtId="0" fontId="2" fillId="7" borderId="46" xfId="17" applyFont="1" applyFill="1" applyBorder="1" applyAlignment="1">
      <alignment horizontal="center" vertical="center"/>
    </xf>
    <xf numFmtId="0" fontId="2" fillId="7" borderId="32" xfId="17" applyFont="1" applyFill="1" applyBorder="1" applyAlignment="1">
      <alignment horizontal="center" vertical="center"/>
    </xf>
    <xf numFmtId="0" fontId="2" fillId="7" borderId="33" xfId="17" applyFont="1" applyFill="1" applyBorder="1" applyAlignment="1">
      <alignment horizontal="center" vertical="center"/>
    </xf>
    <xf numFmtId="0" fontId="2" fillId="7" borderId="65" xfId="17" applyFont="1" applyFill="1" applyBorder="1" applyAlignment="1">
      <alignment horizontal="center"/>
    </xf>
    <xf numFmtId="0" fontId="11" fillId="7" borderId="0" xfId="17" applyFont="1" applyFill="1" applyAlignment="1">
      <alignment horizontal="center"/>
    </xf>
    <xf numFmtId="0" fontId="11" fillId="7" borderId="0" xfId="17" applyFont="1" applyFill="1" applyAlignment="1">
      <alignment horizontal="left"/>
    </xf>
    <xf numFmtId="0" fontId="2" fillId="7" borderId="0" xfId="17" applyFont="1" applyFill="1" applyAlignment="1">
      <alignment horizontal="right" vertical="center"/>
    </xf>
    <xf numFmtId="0" fontId="2" fillId="7" borderId="0" xfId="17" applyFont="1" applyFill="1" applyAlignment="1">
      <alignment horizontal="center" vertical="center"/>
    </xf>
    <xf numFmtId="0" fontId="2" fillId="7" borderId="66" xfId="17" applyFont="1" applyFill="1" applyBorder="1" applyAlignment="1">
      <alignment horizontal="center" vertical="center"/>
    </xf>
    <xf numFmtId="0" fontId="14" fillId="7" borderId="0" xfId="17" applyFont="1" applyFill="1" applyAlignment="1">
      <alignment horizontal="center"/>
    </xf>
    <xf numFmtId="0" fontId="2" fillId="7" borderId="0" xfId="17" applyFont="1" applyFill="1"/>
    <xf numFmtId="0" fontId="15" fillId="7" borderId="0" xfId="17" applyFont="1" applyFill="1" applyAlignment="1">
      <alignment horizontal="left" vertical="center"/>
    </xf>
    <xf numFmtId="0" fontId="11" fillId="9" borderId="65" xfId="17" applyFont="1" applyFill="1" applyBorder="1" applyAlignment="1">
      <alignment horizontal="left"/>
    </xf>
    <xf numFmtId="0" fontId="2" fillId="9" borderId="0" xfId="17" applyFont="1" applyFill="1" applyAlignment="1">
      <alignment horizontal="right"/>
    </xf>
    <xf numFmtId="0" fontId="2" fillId="9" borderId="53" xfId="17" applyFont="1" applyFill="1" applyBorder="1" applyAlignment="1">
      <alignment horizontal="center"/>
    </xf>
    <xf numFmtId="0" fontId="2" fillId="9" borderId="0" xfId="17" applyFont="1" applyFill="1" applyAlignment="1">
      <alignment horizontal="center"/>
    </xf>
    <xf numFmtId="0" fontId="2" fillId="9" borderId="0" xfId="17" applyFont="1" applyFill="1"/>
    <xf numFmtId="0" fontId="11" fillId="9" borderId="0" xfId="17" applyFont="1" applyFill="1" applyAlignment="1">
      <alignment horizontal="right"/>
    </xf>
    <xf numFmtId="0" fontId="2" fillId="9" borderId="53" xfId="17" applyFont="1" applyFill="1" applyBorder="1" applyAlignment="1">
      <alignment horizontal="right"/>
    </xf>
    <xf numFmtId="0" fontId="2" fillId="9" borderId="66" xfId="17" applyFont="1" applyFill="1" applyBorder="1" applyAlignment="1">
      <alignment horizontal="center"/>
    </xf>
    <xf numFmtId="0" fontId="2" fillId="9" borderId="67" xfId="17" applyFont="1" applyFill="1" applyBorder="1" applyAlignment="1">
      <alignment horizontal="left"/>
    </xf>
    <xf numFmtId="0" fontId="2" fillId="9" borderId="60" xfId="17" applyFont="1" applyFill="1" applyBorder="1" applyAlignment="1">
      <alignment horizontal="right"/>
    </xf>
    <xf numFmtId="0" fontId="2" fillId="9" borderId="60" xfId="17" applyFont="1" applyFill="1" applyBorder="1" applyAlignment="1">
      <alignment horizontal="center"/>
    </xf>
    <xf numFmtId="0" fontId="2" fillId="0" borderId="64" xfId="17" applyFont="1" applyBorder="1"/>
    <xf numFmtId="0" fontId="2" fillId="0" borderId="46" xfId="17" applyFont="1" applyBorder="1"/>
    <xf numFmtId="0" fontId="2" fillId="0" borderId="48" xfId="17" applyFont="1" applyBorder="1"/>
    <xf numFmtId="0" fontId="11" fillId="0" borderId="65" xfId="17" applyFont="1" applyBorder="1" applyAlignment="1" applyProtection="1">
      <alignment horizontal="left"/>
      <protection locked="0"/>
    </xf>
    <xf numFmtId="0" fontId="11" fillId="0" borderId="53" xfId="17" applyFont="1" applyBorder="1" applyAlignment="1" applyProtection="1">
      <alignment horizontal="left"/>
      <protection locked="0"/>
    </xf>
    <xf numFmtId="0" fontId="11" fillId="0" borderId="0" xfId="17" applyFont="1" applyAlignment="1" applyProtection="1">
      <alignment horizontal="center"/>
      <protection locked="0"/>
    </xf>
    <xf numFmtId="0" fontId="2" fillId="0" borderId="53" xfId="17" applyFont="1" applyBorder="1" applyProtection="1">
      <protection locked="0"/>
    </xf>
    <xf numFmtId="0" fontId="2" fillId="0" borderId="0" xfId="17" applyFont="1"/>
    <xf numFmtId="0" fontId="2" fillId="0" borderId="0" xfId="17" applyFont="1" applyProtection="1">
      <protection locked="0"/>
    </xf>
    <xf numFmtId="0" fontId="2" fillId="0" borderId="66" xfId="17" applyFont="1" applyBorder="1"/>
    <xf numFmtId="0" fontId="11" fillId="0" borderId="65" xfId="17" applyFont="1" applyBorder="1" applyProtection="1">
      <protection locked="0"/>
    </xf>
    <xf numFmtId="0" fontId="11" fillId="0" borderId="0" xfId="17" applyFont="1"/>
    <xf numFmtId="0" fontId="2" fillId="0" borderId="53" xfId="17" applyFont="1" applyBorder="1" applyAlignment="1" applyProtection="1">
      <alignment horizontal="center"/>
      <protection locked="0"/>
    </xf>
    <xf numFmtId="0" fontId="11" fillId="0" borderId="53" xfId="17" applyFont="1" applyBorder="1"/>
    <xf numFmtId="0" fontId="2" fillId="0" borderId="24" xfId="17" applyFont="1" applyBorder="1" applyAlignment="1" applyProtection="1">
      <alignment horizontal="center"/>
      <protection locked="0"/>
    </xf>
    <xf numFmtId="0" fontId="2" fillId="0" borderId="0" xfId="17" applyFont="1" applyAlignment="1" applyProtection="1">
      <alignment horizontal="center"/>
      <protection locked="0"/>
    </xf>
    <xf numFmtId="0" fontId="2" fillId="0" borderId="66" xfId="17" applyFont="1" applyBorder="1" applyAlignment="1" applyProtection="1">
      <alignment horizontal="center"/>
      <protection locked="0"/>
    </xf>
    <xf numFmtId="0" fontId="2" fillId="0" borderId="53" xfId="17" applyFont="1" applyBorder="1"/>
    <xf numFmtId="0" fontId="2" fillId="0" borderId="54" xfId="17" applyFont="1" applyBorder="1" applyAlignment="1" applyProtection="1">
      <alignment horizontal="center"/>
      <protection locked="0"/>
    </xf>
    <xf numFmtId="0" fontId="2" fillId="0" borderId="53" xfId="17" applyFont="1" applyBorder="1" applyAlignment="1">
      <alignment horizontal="center"/>
    </xf>
    <xf numFmtId="0" fontId="2" fillId="0" borderId="54" xfId="17" applyFont="1" applyBorder="1" applyAlignment="1">
      <alignment horizontal="center"/>
    </xf>
    <xf numFmtId="0" fontId="2" fillId="0" borderId="0" xfId="17" applyFont="1" applyAlignment="1">
      <alignment horizontal="center"/>
    </xf>
    <xf numFmtId="0" fontId="2" fillId="0" borderId="66" xfId="17" applyFont="1" applyBorder="1" applyAlignment="1">
      <alignment horizontal="center"/>
    </xf>
    <xf numFmtId="0" fontId="11" fillId="10" borderId="0" xfId="17" applyFont="1" applyFill="1" applyAlignment="1">
      <alignment horizontal="center"/>
    </xf>
    <xf numFmtId="0" fontId="2" fillId="10" borderId="53" xfId="17" applyFont="1" applyFill="1" applyBorder="1" applyAlignment="1">
      <alignment horizontal="center"/>
    </xf>
    <xf numFmtId="0" fontId="16" fillId="10" borderId="54" xfId="17" applyFont="1" applyFill="1" applyBorder="1" applyAlignment="1">
      <alignment horizontal="center"/>
    </xf>
    <xf numFmtId="0" fontId="2" fillId="0" borderId="0" xfId="17" applyFont="1" applyAlignment="1">
      <alignment horizontal="center" vertical="center"/>
    </xf>
    <xf numFmtId="0" fontId="2" fillId="0" borderId="53" xfId="17" applyFont="1" applyBorder="1" applyAlignment="1">
      <alignment horizontal="center" vertical="center"/>
    </xf>
    <xf numFmtId="0" fontId="11" fillId="0" borderId="65" xfId="17" applyFont="1" applyBorder="1" applyAlignment="1" applyProtection="1">
      <alignment vertical="top"/>
      <protection locked="0"/>
    </xf>
    <xf numFmtId="0" fontId="11" fillId="0" borderId="0" xfId="17" applyFont="1" applyAlignment="1">
      <alignment vertical="top"/>
    </xf>
    <xf numFmtId="0" fontId="2" fillId="0" borderId="0" xfId="17" applyFont="1" applyAlignment="1">
      <alignment horizontal="center" vertical="top"/>
    </xf>
    <xf numFmtId="0" fontId="2" fillId="0" borderId="0" xfId="17" applyFont="1" applyAlignment="1">
      <alignment vertical="top"/>
    </xf>
    <xf numFmtId="0" fontId="2" fillId="0" borderId="66" xfId="17" applyFont="1" applyBorder="1" applyAlignment="1">
      <alignment horizontal="center" vertical="top"/>
    </xf>
    <xf numFmtId="0" fontId="2" fillId="0" borderId="65" xfId="17" applyFont="1" applyBorder="1"/>
    <xf numFmtId="0" fontId="2" fillId="10" borderId="65" xfId="17" applyFont="1" applyFill="1" applyBorder="1"/>
    <xf numFmtId="0" fontId="2" fillId="10" borderId="0" xfId="17" applyFont="1" applyFill="1"/>
    <xf numFmtId="0" fontId="2" fillId="10" borderId="66" xfId="17" applyFont="1" applyFill="1" applyBorder="1"/>
    <xf numFmtId="0" fontId="11" fillId="12" borderId="69" xfId="17" applyFont="1" applyFill="1" applyBorder="1" applyAlignment="1">
      <alignment horizontal="center" vertical="center"/>
    </xf>
    <xf numFmtId="0" fontId="11" fillId="13" borderId="70" xfId="17" applyFont="1" applyFill="1" applyBorder="1" applyAlignment="1">
      <alignment horizontal="center" vertical="center" wrapText="1"/>
    </xf>
    <xf numFmtId="0" fontId="11" fillId="13" borderId="71" xfId="17" applyFont="1" applyFill="1" applyBorder="1" applyAlignment="1">
      <alignment horizontal="center" vertical="center" wrapText="1"/>
    </xf>
    <xf numFmtId="0" fontId="2" fillId="13" borderId="47" xfId="17" applyFont="1" applyFill="1" applyBorder="1"/>
    <xf numFmtId="0" fontId="11" fillId="14" borderId="73" xfId="17" applyFont="1" applyFill="1" applyBorder="1"/>
    <xf numFmtId="0" fontId="11" fillId="14" borderId="74" xfId="17" applyFont="1" applyFill="1" applyBorder="1"/>
    <xf numFmtId="0" fontId="11" fillId="14" borderId="75" xfId="17" applyFont="1" applyFill="1" applyBorder="1"/>
    <xf numFmtId="0" fontId="11" fillId="9" borderId="75" xfId="17" applyFont="1" applyFill="1" applyBorder="1" applyAlignment="1">
      <alignment horizontal="center"/>
    </xf>
    <xf numFmtId="0" fontId="11" fillId="9" borderId="71" xfId="17" applyFont="1" applyFill="1" applyBorder="1" applyAlignment="1">
      <alignment horizontal="center"/>
    </xf>
    <xf numFmtId="0" fontId="11" fillId="14" borderId="75" xfId="17" applyFont="1" applyFill="1" applyBorder="1" applyAlignment="1">
      <alignment horizontal="right"/>
    </xf>
    <xf numFmtId="0" fontId="11" fillId="14" borderId="76" xfId="17" applyFont="1" applyFill="1" applyBorder="1" applyAlignment="1">
      <alignment horizontal="right"/>
    </xf>
    <xf numFmtId="0" fontId="2" fillId="15" borderId="65" xfId="17" applyFont="1" applyFill="1" applyBorder="1"/>
    <xf numFmtId="0" fontId="2" fillId="15" borderId="0" xfId="17" applyFont="1" applyFill="1"/>
    <xf numFmtId="0" fontId="2" fillId="15" borderId="66" xfId="17" applyFont="1" applyFill="1" applyBorder="1"/>
    <xf numFmtId="0" fontId="11" fillId="14" borderId="77" xfId="17" applyFont="1" applyFill="1" applyBorder="1"/>
    <xf numFmtId="0" fontId="2" fillId="14" borderId="55" xfId="17" applyFont="1" applyFill="1" applyBorder="1"/>
    <xf numFmtId="0" fontId="2" fillId="14" borderId="56" xfId="17" applyFont="1" applyFill="1" applyBorder="1"/>
    <xf numFmtId="0" fontId="11" fillId="14" borderId="65" xfId="17" applyFont="1" applyFill="1" applyBorder="1"/>
    <xf numFmtId="0" fontId="2" fillId="14" borderId="0" xfId="17" applyFont="1" applyFill="1"/>
    <xf numFmtId="0" fontId="2" fillId="14" borderId="60" xfId="17" applyFont="1" applyFill="1" applyBorder="1"/>
    <xf numFmtId="0" fontId="2" fillId="14" borderId="66" xfId="17" applyFont="1" applyFill="1" applyBorder="1"/>
    <xf numFmtId="0" fontId="11" fillId="12" borderId="32" xfId="17" applyFont="1" applyFill="1" applyBorder="1" applyAlignment="1">
      <alignment horizontal="center"/>
    </xf>
    <xf numFmtId="0" fontId="11" fillId="12" borderId="33" xfId="17" applyFont="1" applyFill="1" applyBorder="1" applyAlignment="1">
      <alignment horizontal="center"/>
    </xf>
    <xf numFmtId="0" fontId="11" fillId="10" borderId="52" xfId="17" applyFont="1" applyFill="1" applyBorder="1" applyAlignment="1">
      <alignment horizontal="center"/>
    </xf>
    <xf numFmtId="0" fontId="11" fillId="10" borderId="78" xfId="17" applyFont="1" applyFill="1" applyBorder="1" applyAlignment="1">
      <alignment horizontal="center"/>
    </xf>
    <xf numFmtId="171" fontId="2" fillId="10" borderId="39" xfId="17" applyNumberFormat="1" applyFont="1" applyFill="1" applyBorder="1" applyAlignment="1">
      <alignment horizontal="right"/>
    </xf>
    <xf numFmtId="175" fontId="2" fillId="10" borderId="52" xfId="17" applyNumberFormat="1" applyFont="1" applyFill="1" applyBorder="1" applyAlignment="1">
      <alignment horizontal="right"/>
    </xf>
    <xf numFmtId="175" fontId="2" fillId="10" borderId="78" xfId="17" applyNumberFormat="1" applyFont="1" applyFill="1" applyBorder="1" applyAlignment="1">
      <alignment horizontal="right"/>
    </xf>
    <xf numFmtId="171" fontId="2" fillId="10" borderId="40" xfId="17" applyNumberFormat="1" applyFont="1" applyFill="1" applyBorder="1" applyAlignment="1">
      <alignment horizontal="right"/>
    </xf>
    <xf numFmtId="4" fontId="2" fillId="10" borderId="14" xfId="17" applyNumberFormat="1" applyFont="1" applyFill="1" applyBorder="1" applyAlignment="1">
      <alignment horizontal="right"/>
    </xf>
    <xf numFmtId="171" fontId="2" fillId="10" borderId="36" xfId="17" applyNumberFormat="1" applyFont="1" applyFill="1" applyBorder="1" applyAlignment="1">
      <alignment horizontal="right"/>
    </xf>
    <xf numFmtId="0" fontId="2" fillId="10" borderId="22" xfId="17" applyFont="1" applyFill="1" applyBorder="1"/>
    <xf numFmtId="0" fontId="2" fillId="10" borderId="81" xfId="17" applyFont="1" applyFill="1" applyBorder="1"/>
    <xf numFmtId="175" fontId="2" fillId="10" borderId="22" xfId="17" applyNumberFormat="1" applyFont="1" applyFill="1" applyBorder="1" applyAlignment="1">
      <alignment horizontal="right"/>
    </xf>
    <xf numFmtId="175" fontId="2" fillId="10" borderId="81" xfId="17" applyNumberFormat="1" applyFont="1" applyFill="1" applyBorder="1" applyAlignment="1">
      <alignment horizontal="right"/>
    </xf>
    <xf numFmtId="4" fontId="2" fillId="10" borderId="36" xfId="17" applyNumberFormat="1" applyFont="1" applyFill="1" applyBorder="1" applyAlignment="1">
      <alignment horizontal="right"/>
    </xf>
    <xf numFmtId="0" fontId="2" fillId="10" borderId="24" xfId="17" applyFont="1" applyFill="1" applyBorder="1" applyAlignment="1">
      <alignment horizontal="center"/>
    </xf>
    <xf numFmtId="0" fontId="2" fillId="10" borderId="55" xfId="17" applyFont="1" applyFill="1" applyBorder="1" applyAlignment="1">
      <alignment horizontal="center"/>
    </xf>
    <xf numFmtId="0" fontId="2" fillId="10" borderId="81" xfId="17" applyFont="1" applyFill="1" applyBorder="1" applyAlignment="1">
      <alignment horizontal="center"/>
    </xf>
    <xf numFmtId="2" fontId="2" fillId="10" borderId="14" xfId="17" applyNumberFormat="1" applyFont="1" applyFill="1" applyBorder="1"/>
    <xf numFmtId="4" fontId="2" fillId="10" borderId="36" xfId="19" applyNumberFormat="1" applyFill="1" applyBorder="1"/>
    <xf numFmtId="0" fontId="2" fillId="10" borderId="62" xfId="17" applyFont="1" applyFill="1" applyBorder="1"/>
    <xf numFmtId="4" fontId="2" fillId="10" borderId="63" xfId="17" applyNumberFormat="1" applyFont="1" applyFill="1" applyBorder="1"/>
    <xf numFmtId="4" fontId="2" fillId="10" borderId="71" xfId="17" applyNumberFormat="1" applyFont="1" applyFill="1" applyBorder="1"/>
    <xf numFmtId="0" fontId="11" fillId="10" borderId="65" xfId="17" applyFont="1" applyFill="1" applyBorder="1"/>
    <xf numFmtId="0" fontId="11" fillId="14" borderId="80" xfId="17" applyFont="1" applyFill="1" applyBorder="1"/>
    <xf numFmtId="0" fontId="2" fillId="14" borderId="24" xfId="17" applyFont="1" applyFill="1" applyBorder="1"/>
    <xf numFmtId="0" fontId="2" fillId="14" borderId="84" xfId="17" applyFont="1" applyFill="1" applyBorder="1"/>
    <xf numFmtId="0" fontId="2" fillId="14" borderId="67" xfId="17" applyFont="1" applyFill="1" applyBorder="1"/>
    <xf numFmtId="0" fontId="11" fillId="16" borderId="79" xfId="17" applyFont="1" applyFill="1" applyBorder="1" applyAlignment="1">
      <alignment horizontal="center"/>
    </xf>
    <xf numFmtId="0" fontId="11" fillId="16" borderId="32" xfId="17" applyFont="1" applyFill="1" applyBorder="1" applyAlignment="1">
      <alignment horizontal="center"/>
    </xf>
    <xf numFmtId="0" fontId="11" fillId="16" borderId="33" xfId="17" applyFont="1" applyFill="1" applyBorder="1" applyAlignment="1">
      <alignment horizontal="center"/>
    </xf>
    <xf numFmtId="0" fontId="2" fillId="10" borderId="85" xfId="17" applyFont="1" applyFill="1" applyBorder="1" applyAlignment="1">
      <alignment horizontal="left"/>
    </xf>
    <xf numFmtId="0" fontId="11" fillId="10" borderId="53" xfId="17" applyFont="1" applyFill="1" applyBorder="1" applyAlignment="1">
      <alignment horizontal="center"/>
    </xf>
    <xf numFmtId="175" fontId="2" fillId="10" borderId="39" xfId="17" applyNumberFormat="1" applyFont="1" applyFill="1" applyBorder="1" applyAlignment="1">
      <alignment horizontal="right"/>
    </xf>
    <xf numFmtId="2" fontId="2" fillId="10" borderId="78" xfId="17" applyNumberFormat="1" applyFont="1" applyFill="1" applyBorder="1" applyAlignment="1">
      <alignment horizontal="right"/>
    </xf>
    <xf numFmtId="2" fontId="2" fillId="10" borderId="40" xfId="17" applyNumberFormat="1" applyFont="1" applyFill="1" applyBorder="1" applyAlignment="1">
      <alignment horizontal="right"/>
    </xf>
    <xf numFmtId="0" fontId="2" fillId="10" borderId="24" xfId="17" applyFont="1" applyFill="1" applyBorder="1"/>
    <xf numFmtId="0" fontId="2" fillId="10" borderId="14" xfId="17" applyFont="1" applyFill="1" applyBorder="1"/>
    <xf numFmtId="0" fontId="2" fillId="10" borderId="36" xfId="17" applyFont="1" applyFill="1" applyBorder="1"/>
    <xf numFmtId="2" fontId="2" fillId="10" borderId="71" xfId="17" applyNumberFormat="1" applyFont="1" applyFill="1" applyBorder="1"/>
    <xf numFmtId="0" fontId="2" fillId="14" borderId="65" xfId="17" applyFont="1" applyFill="1" applyBorder="1"/>
    <xf numFmtId="0" fontId="11" fillId="16" borderId="34" xfId="17" applyFont="1" applyFill="1" applyBorder="1" applyAlignment="1">
      <alignment horizontal="center"/>
    </xf>
    <xf numFmtId="0" fontId="11" fillId="16" borderId="70" xfId="17" applyFont="1" applyFill="1" applyBorder="1" applyAlignment="1">
      <alignment horizontal="center"/>
    </xf>
    <xf numFmtId="0" fontId="11" fillId="16" borderId="32" xfId="17" applyFont="1" applyFill="1" applyBorder="1" applyAlignment="1">
      <alignment horizontal="center" vertical="center"/>
    </xf>
    <xf numFmtId="0" fontId="11" fillId="16" borderId="32" xfId="17" applyFont="1" applyFill="1" applyBorder="1" applyAlignment="1">
      <alignment horizontal="center" vertical="center" wrapText="1"/>
    </xf>
    <xf numFmtId="0" fontId="11" fillId="16" borderId="70" xfId="17" applyFont="1" applyFill="1" applyBorder="1" applyAlignment="1">
      <alignment horizontal="center" vertical="center" wrapText="1"/>
    </xf>
    <xf numFmtId="0" fontId="11" fillId="16" borderId="33" xfId="17" applyFont="1" applyFill="1" applyBorder="1" applyAlignment="1">
      <alignment horizontal="center" vertical="center"/>
    </xf>
    <xf numFmtId="0" fontId="2" fillId="0" borderId="80" xfId="19" applyBorder="1"/>
    <xf numFmtId="0" fontId="2" fillId="10" borderId="14" xfId="17" applyFont="1" applyFill="1" applyBorder="1" applyAlignment="1">
      <alignment horizontal="center"/>
    </xf>
    <xf numFmtId="2" fontId="2" fillId="10" borderId="24" xfId="17" applyNumberFormat="1" applyFont="1" applyFill="1" applyBorder="1"/>
    <xf numFmtId="171" fontId="2" fillId="10" borderId="36" xfId="17" applyNumberFormat="1" applyFont="1" applyFill="1" applyBorder="1"/>
    <xf numFmtId="0" fontId="2" fillId="10" borderId="55" xfId="17" applyFont="1" applyFill="1" applyBorder="1"/>
    <xf numFmtId="0" fontId="2" fillId="10" borderId="16" xfId="17" applyFont="1" applyFill="1" applyBorder="1" applyAlignment="1">
      <alignment horizontal="center"/>
    </xf>
    <xf numFmtId="2" fontId="2" fillId="10" borderId="22" xfId="17" applyNumberFormat="1" applyFont="1" applyFill="1" applyBorder="1" applyAlignment="1">
      <alignment horizontal="right"/>
    </xf>
    <xf numFmtId="2" fontId="2" fillId="10" borderId="81" xfId="17" applyNumberFormat="1" applyFont="1" applyFill="1" applyBorder="1" applyAlignment="1">
      <alignment horizontal="right"/>
    </xf>
    <xf numFmtId="2" fontId="2" fillId="10" borderId="36" xfId="17" applyNumberFormat="1" applyFont="1" applyFill="1" applyBorder="1"/>
    <xf numFmtId="0" fontId="2" fillId="10" borderId="74" xfId="17" applyFont="1" applyFill="1" applyBorder="1"/>
    <xf numFmtId="0" fontId="2" fillId="10" borderId="75" xfId="17" applyFont="1" applyFill="1" applyBorder="1"/>
    <xf numFmtId="0" fontId="2" fillId="10" borderId="41" xfId="17" applyFont="1" applyFill="1" applyBorder="1"/>
    <xf numFmtId="171" fontId="2" fillId="10" borderId="86" xfId="17" applyNumberFormat="1" applyFont="1" applyFill="1" applyBorder="1"/>
    <xf numFmtId="0" fontId="11" fillId="16" borderId="33" xfId="17" applyFont="1" applyFill="1" applyBorder="1" applyAlignment="1">
      <alignment horizontal="center" vertical="center" wrapText="1"/>
    </xf>
    <xf numFmtId="0" fontId="17" fillId="0" borderId="0" xfId="17" applyFont="1" applyAlignment="1">
      <alignment vertical="center"/>
    </xf>
    <xf numFmtId="0" fontId="2" fillId="10" borderId="77" xfId="17" applyFont="1" applyFill="1" applyBorder="1"/>
    <xf numFmtId="171" fontId="2" fillId="10" borderId="14" xfId="17" applyNumberFormat="1" applyFont="1" applyFill="1" applyBorder="1"/>
    <xf numFmtId="1" fontId="2" fillId="0" borderId="14" xfId="20" applyNumberFormat="1" applyBorder="1" applyAlignment="1">
      <alignment horizontal="center"/>
    </xf>
    <xf numFmtId="171" fontId="2" fillId="0" borderId="14" xfId="21" applyNumberFormat="1" applyFont="1" applyBorder="1"/>
    <xf numFmtId="0" fontId="2" fillId="10" borderId="52" xfId="17" applyFont="1" applyFill="1" applyBorder="1" applyAlignment="1">
      <alignment horizontal="center"/>
    </xf>
    <xf numFmtId="4" fontId="2" fillId="0" borderId="24" xfId="19" applyNumberFormat="1" applyBorder="1"/>
    <xf numFmtId="4" fontId="2" fillId="0" borderId="36" xfId="19" applyNumberFormat="1" applyBorder="1"/>
    <xf numFmtId="171" fontId="6" fillId="0" borderId="0" xfId="17" applyNumberFormat="1"/>
    <xf numFmtId="0" fontId="17" fillId="0" borderId="0" xfId="17" applyFont="1"/>
    <xf numFmtId="2" fontId="2" fillId="10" borderId="53" xfId="17" applyNumberFormat="1" applyFont="1" applyFill="1" applyBorder="1" applyAlignment="1">
      <alignment horizontal="right"/>
    </xf>
    <xf numFmtId="9" fontId="2" fillId="0" borderId="14" xfId="20" applyBorder="1" applyAlignment="1">
      <alignment horizontal="center"/>
    </xf>
    <xf numFmtId="4" fontId="2" fillId="0" borderId="14" xfId="19" applyNumberFormat="1" applyBorder="1"/>
    <xf numFmtId="2" fontId="2" fillId="10" borderId="24" xfId="17" applyNumberFormat="1" applyFont="1" applyFill="1" applyBorder="1" applyAlignment="1">
      <alignment horizontal="right"/>
    </xf>
    <xf numFmtId="0" fontId="2" fillId="10" borderId="28" xfId="17" applyFont="1" applyFill="1" applyBorder="1" applyAlignment="1">
      <alignment horizontal="center"/>
    </xf>
    <xf numFmtId="0" fontId="2" fillId="10" borderId="42" xfId="17" applyFont="1" applyFill="1" applyBorder="1"/>
    <xf numFmtId="4" fontId="2" fillId="0" borderId="86" xfId="19" applyNumberFormat="1" applyBorder="1"/>
    <xf numFmtId="0" fontId="11" fillId="16" borderId="35" xfId="17" applyFont="1" applyFill="1" applyBorder="1" applyAlignment="1">
      <alignment horizontal="center" wrapText="1"/>
    </xf>
    <xf numFmtId="0" fontId="11" fillId="16" borderId="32" xfId="17" applyFont="1" applyFill="1" applyBorder="1" applyAlignment="1">
      <alignment horizontal="center" wrapText="1"/>
    </xf>
    <xf numFmtId="0" fontId="11" fillId="16" borderId="33" xfId="17" applyFont="1" applyFill="1" applyBorder="1" applyAlignment="1">
      <alignment horizontal="center" wrapText="1"/>
    </xf>
    <xf numFmtId="167" fontId="11" fillId="17" borderId="24" xfId="22" applyFont="1" applyFill="1" applyBorder="1"/>
    <xf numFmtId="9" fontId="11" fillId="17" borderId="25" xfId="3" applyFont="1" applyFill="1" applyBorder="1"/>
    <xf numFmtId="9" fontId="2" fillId="0" borderId="25" xfId="19" applyNumberFormat="1" applyBorder="1"/>
    <xf numFmtId="167" fontId="2" fillId="10" borderId="36" xfId="22" applyFont="1" applyFill="1" applyBorder="1"/>
    <xf numFmtId="0" fontId="11" fillId="17" borderId="77" xfId="17" applyFont="1" applyFill="1" applyBorder="1"/>
    <xf numFmtId="0" fontId="11" fillId="17" borderId="55" xfId="17" applyFont="1" applyFill="1" applyBorder="1"/>
    <xf numFmtId="0" fontId="11" fillId="17" borderId="74" xfId="17" applyFont="1" applyFill="1" applyBorder="1"/>
    <xf numFmtId="0" fontId="11" fillId="17" borderId="75" xfId="17" applyFont="1" applyFill="1" applyBorder="1"/>
    <xf numFmtId="167" fontId="11" fillId="17" borderId="75" xfId="22" applyFont="1" applyFill="1" applyBorder="1"/>
    <xf numFmtId="9" fontId="11" fillId="17" borderId="83" xfId="3" applyFont="1" applyFill="1" applyBorder="1"/>
    <xf numFmtId="9" fontId="2" fillId="0" borderId="41" xfId="19" applyNumberFormat="1" applyBorder="1"/>
    <xf numFmtId="167" fontId="2" fillId="10" borderId="71" xfId="17" applyNumberFormat="1" applyFont="1" applyFill="1" applyBorder="1"/>
    <xf numFmtId="176" fontId="2" fillId="10" borderId="71" xfId="17" applyNumberFormat="1" applyFont="1" applyFill="1" applyBorder="1"/>
    <xf numFmtId="0" fontId="11" fillId="0" borderId="34" xfId="17" applyFont="1" applyBorder="1"/>
    <xf numFmtId="0" fontId="2" fillId="0" borderId="70" xfId="17" applyFont="1" applyBorder="1"/>
    <xf numFmtId="0" fontId="2" fillId="0" borderId="72" xfId="17" applyFont="1" applyBorder="1"/>
    <xf numFmtId="0" fontId="2" fillId="0" borderId="80" xfId="17" applyFont="1" applyBorder="1"/>
    <xf numFmtId="0" fontId="2" fillId="0" borderId="24" xfId="17" applyFont="1" applyBorder="1"/>
    <xf numFmtId="0" fontId="2" fillId="0" borderId="84" xfId="17" applyFont="1" applyBorder="1"/>
    <xf numFmtId="0" fontId="2" fillId="0" borderId="74" xfId="17" applyFont="1" applyBorder="1"/>
    <xf numFmtId="0" fontId="2" fillId="0" borderId="75" xfId="17" applyFont="1" applyBorder="1"/>
    <xf numFmtId="0" fontId="2" fillId="0" borderId="76" xfId="17" applyFont="1" applyBorder="1"/>
    <xf numFmtId="0" fontId="11" fillId="0" borderId="65" xfId="17" applyFont="1" applyBorder="1" applyAlignment="1">
      <alignment horizontal="left"/>
    </xf>
    <xf numFmtId="0" fontId="11" fillId="0" borderId="65" xfId="17" applyFont="1" applyBorder="1" applyAlignment="1">
      <alignment horizontal="justify" vertical="center" wrapText="1"/>
    </xf>
    <xf numFmtId="0" fontId="11" fillId="0" borderId="0" xfId="17" applyFont="1" applyAlignment="1">
      <alignment horizontal="justify" vertical="center" wrapText="1"/>
    </xf>
    <xf numFmtId="0" fontId="11" fillId="0" borderId="66" xfId="17" applyFont="1" applyBorder="1" applyAlignment="1">
      <alignment horizontal="justify" vertical="center" wrapText="1"/>
    </xf>
    <xf numFmtId="0" fontId="2" fillId="0" borderId="55" xfId="17" applyFont="1" applyBorder="1"/>
    <xf numFmtId="0" fontId="2" fillId="0" borderId="0" xfId="17" applyFont="1" applyAlignment="1">
      <alignment horizontal="left"/>
    </xf>
    <xf numFmtId="0" fontId="2" fillId="0" borderId="65" xfId="17" applyFont="1" applyBorder="1" applyAlignment="1">
      <alignment horizontal="left"/>
    </xf>
    <xf numFmtId="0" fontId="2" fillId="0" borderId="67" xfId="17" applyFont="1" applyBorder="1" applyAlignment="1">
      <alignment horizontal="left"/>
    </xf>
    <xf numFmtId="0" fontId="2" fillId="0" borderId="60" xfId="17" applyFont="1" applyBorder="1" applyAlignment="1">
      <alignment horizontal="left"/>
    </xf>
    <xf numFmtId="0" fontId="2" fillId="0" borderId="60" xfId="17" applyFont="1" applyBorder="1"/>
    <xf numFmtId="0" fontId="3" fillId="0" borderId="0" xfId="17" applyFont="1" applyAlignment="1">
      <alignment horizontal="left" vertical="top" wrapText="1"/>
    </xf>
    <xf numFmtId="0" fontId="18" fillId="0" borderId="0" xfId="17" applyFont="1" applyAlignment="1">
      <alignment horizontal="left" vertical="center" wrapText="1"/>
    </xf>
    <xf numFmtId="0" fontId="18" fillId="0" borderId="0" xfId="17" applyFont="1" applyAlignment="1">
      <alignment horizontal="left" vertical="top" wrapText="1"/>
    </xf>
    <xf numFmtId="171" fontId="2" fillId="10" borderId="71" xfId="17" applyNumberFormat="1" applyFont="1" applyFill="1" applyBorder="1"/>
    <xf numFmtId="171" fontId="2" fillId="0" borderId="36" xfId="19" applyNumberFormat="1" applyBorder="1"/>
    <xf numFmtId="4" fontId="2" fillId="0" borderId="71" xfId="19" applyNumberFormat="1" applyBorder="1"/>
    <xf numFmtId="9" fontId="2" fillId="10" borderId="81" xfId="3" applyFont="1" applyFill="1" applyBorder="1" applyAlignment="1">
      <alignment horizontal="left"/>
    </xf>
    <xf numFmtId="166" fontId="2" fillId="10" borderId="78" xfId="21" applyFont="1" applyFill="1" applyBorder="1" applyAlignment="1">
      <alignment horizontal="right"/>
    </xf>
    <xf numFmtId="166" fontId="6" fillId="0" borderId="0" xfId="17" applyNumberFormat="1"/>
    <xf numFmtId="0" fontId="2" fillId="10" borderId="80" xfId="17" applyFont="1" applyFill="1" applyBorder="1" applyAlignment="1">
      <alignment horizontal="left"/>
    </xf>
    <xf numFmtId="0" fontId="2" fillId="10" borderId="24" xfId="17" applyFont="1" applyFill="1" applyBorder="1" applyAlignment="1">
      <alignment horizontal="left"/>
    </xf>
    <xf numFmtId="0" fontId="2" fillId="10" borderId="25" xfId="17" applyFont="1" applyFill="1" applyBorder="1" applyAlignment="1">
      <alignment horizontal="left"/>
    </xf>
    <xf numFmtId="0" fontId="12" fillId="0" borderId="25" xfId="23" applyFont="1" applyBorder="1"/>
    <xf numFmtId="0" fontId="12" fillId="0" borderId="14" xfId="23" applyFont="1" applyBorder="1"/>
    <xf numFmtId="0" fontId="12" fillId="0" borderId="77" xfId="23" applyFont="1" applyBorder="1" applyAlignment="1">
      <alignment horizontal="left"/>
    </xf>
    <xf numFmtId="0" fontId="12" fillId="0" borderId="55" xfId="23" applyFont="1" applyBorder="1" applyAlignment="1">
      <alignment horizontal="left"/>
    </xf>
    <xf numFmtId="0" fontId="12" fillId="0" borderId="81" xfId="23" applyFont="1" applyBorder="1" applyAlignment="1">
      <alignment horizontal="left"/>
    </xf>
    <xf numFmtId="0" fontId="11" fillId="10" borderId="28" xfId="17" applyFont="1" applyFill="1" applyBorder="1" applyAlignment="1">
      <alignment horizontal="center"/>
    </xf>
    <xf numFmtId="0" fontId="11" fillId="10" borderId="25" xfId="17" applyFont="1" applyFill="1" applyBorder="1" applyAlignment="1">
      <alignment horizontal="center"/>
    </xf>
    <xf numFmtId="177" fontId="12" fillId="0" borderId="14" xfId="25" applyNumberFormat="1" applyFont="1" applyBorder="1"/>
    <xf numFmtId="0" fontId="11" fillId="10" borderId="50" xfId="17" applyFont="1" applyFill="1" applyBorder="1" applyAlignment="1">
      <alignment horizontal="center"/>
    </xf>
    <xf numFmtId="0" fontId="11" fillId="10" borderId="51" xfId="17" applyFont="1" applyFill="1" applyBorder="1" applyAlignment="1">
      <alignment horizontal="center"/>
    </xf>
    <xf numFmtId="171" fontId="12" fillId="10" borderId="39" xfId="17" applyNumberFormat="1" applyFont="1" applyFill="1" applyBorder="1" applyAlignment="1">
      <alignment horizontal="right"/>
    </xf>
    <xf numFmtId="0" fontId="2" fillId="10" borderId="25" xfId="17" applyFont="1" applyFill="1" applyBorder="1"/>
    <xf numFmtId="0" fontId="2" fillId="10" borderId="55" xfId="17" applyFont="1" applyFill="1" applyBorder="1" applyAlignment="1">
      <alignment horizontal="left"/>
    </xf>
    <xf numFmtId="0" fontId="2" fillId="10" borderId="81" xfId="17" applyFont="1" applyFill="1" applyBorder="1" applyAlignment="1">
      <alignment horizontal="left"/>
    </xf>
    <xf numFmtId="0" fontId="4" fillId="0" borderId="24" xfId="23" applyFont="1" applyBorder="1" applyAlignment="1">
      <alignment horizontal="center"/>
    </xf>
    <xf numFmtId="0" fontId="11" fillId="10" borderId="24" xfId="17" applyFont="1" applyFill="1" applyBorder="1" applyAlignment="1">
      <alignment horizontal="center"/>
    </xf>
    <xf numFmtId="175" fontId="2" fillId="10" borderId="14" xfId="17" applyNumberFormat="1" applyFont="1" applyFill="1" applyBorder="1" applyAlignment="1">
      <alignment horizontal="right"/>
    </xf>
    <xf numFmtId="0" fontId="2" fillId="10" borderId="41" xfId="17" applyFont="1" applyFill="1" applyBorder="1" applyAlignment="1">
      <alignment horizontal="center"/>
    </xf>
    <xf numFmtId="0" fontId="2" fillId="10" borderId="82" xfId="17" applyFont="1" applyFill="1" applyBorder="1" applyAlignment="1">
      <alignment horizontal="center"/>
    </xf>
    <xf numFmtId="0" fontId="12" fillId="0" borderId="80" xfId="23" applyFont="1" applyBorder="1"/>
    <xf numFmtId="0" fontId="12" fillId="0" borderId="14" xfId="23" applyFont="1" applyBorder="1" applyAlignment="1">
      <alignment horizontal="center"/>
    </xf>
    <xf numFmtId="49" fontId="3" fillId="0" borderId="0" xfId="17" applyNumberFormat="1" applyFont="1" applyAlignment="1">
      <alignment horizontal="left" vertical="top" wrapText="1"/>
    </xf>
    <xf numFmtId="178" fontId="12" fillId="0" borderId="24" xfId="26" applyNumberFormat="1" applyFont="1" applyBorder="1"/>
    <xf numFmtId="0" fontId="12" fillId="0" borderId="77" xfId="23" applyFont="1" applyBorder="1"/>
    <xf numFmtId="0" fontId="12" fillId="0" borderId="55" xfId="23" applyFont="1" applyBorder="1"/>
    <xf numFmtId="0" fontId="12" fillId="0" borderId="25" xfId="23" applyFont="1" applyBorder="1" applyAlignment="1">
      <alignment horizontal="center"/>
    </xf>
    <xf numFmtId="175" fontId="2" fillId="10" borderId="28" xfId="17" applyNumberFormat="1" applyFont="1" applyFill="1" applyBorder="1" applyAlignment="1">
      <alignment horizontal="right"/>
    </xf>
    <xf numFmtId="175" fontId="2" fillId="10" borderId="25" xfId="17" applyNumberFormat="1" applyFont="1" applyFill="1" applyBorder="1" applyAlignment="1">
      <alignment horizontal="right"/>
    </xf>
    <xf numFmtId="175" fontId="2" fillId="10" borderId="50" xfId="17" applyNumberFormat="1" applyFont="1" applyFill="1" applyBorder="1" applyAlignment="1">
      <alignment horizontal="right"/>
    </xf>
    <xf numFmtId="175" fontId="2" fillId="10" borderId="51" xfId="17" applyNumberFormat="1" applyFont="1" applyFill="1" applyBorder="1" applyAlignment="1">
      <alignment horizontal="right"/>
    </xf>
    <xf numFmtId="166" fontId="2" fillId="10" borderId="25" xfId="21" applyFont="1" applyFill="1" applyBorder="1" applyAlignment="1">
      <alignment horizontal="right"/>
    </xf>
    <xf numFmtId="0" fontId="2" fillId="10" borderId="65" xfId="17" applyFont="1" applyFill="1" applyBorder="1" applyAlignment="1">
      <alignment horizontal="left"/>
    </xf>
    <xf numFmtId="0" fontId="2" fillId="10" borderId="0" xfId="17" applyFont="1" applyFill="1" applyAlignment="1">
      <alignment horizontal="center"/>
    </xf>
    <xf numFmtId="175" fontId="2" fillId="10" borderId="13" xfId="17" applyNumberFormat="1" applyFont="1" applyFill="1" applyBorder="1" applyAlignment="1">
      <alignment horizontal="right"/>
    </xf>
    <xf numFmtId="166" fontId="2" fillId="10" borderId="51" xfId="21" applyFont="1" applyFill="1" applyBorder="1" applyAlignment="1">
      <alignment horizontal="right"/>
    </xf>
    <xf numFmtId="171" fontId="2" fillId="10" borderId="87" xfId="17" applyNumberFormat="1" applyFont="1" applyFill="1" applyBorder="1" applyAlignment="1">
      <alignment horizontal="right"/>
    </xf>
    <xf numFmtId="0" fontId="2" fillId="10" borderId="83" xfId="17" applyFont="1" applyFill="1" applyBorder="1" applyAlignment="1">
      <alignment horizontal="center"/>
    </xf>
    <xf numFmtId="167" fontId="2" fillId="0" borderId="25" xfId="22" applyFont="1" applyBorder="1" applyAlignment="1">
      <alignment horizontal="right" vertical="top" wrapText="1"/>
    </xf>
    <xf numFmtId="167" fontId="2" fillId="0" borderId="0" xfId="22" applyFont="1" applyAlignment="1">
      <alignment horizontal="right" vertical="top" wrapText="1"/>
    </xf>
    <xf numFmtId="0" fontId="2" fillId="10" borderId="39" xfId="17" applyFont="1" applyFill="1" applyBorder="1" applyAlignment="1">
      <alignment horizontal="center"/>
    </xf>
    <xf numFmtId="0" fontId="2" fillId="10" borderId="62" xfId="17" applyFont="1" applyFill="1" applyBorder="1" applyAlignment="1">
      <alignment horizontal="center"/>
    </xf>
    <xf numFmtId="167" fontId="2" fillId="0" borderId="78" xfId="22" applyFont="1" applyBorder="1" applyAlignment="1">
      <alignment horizontal="right" vertical="top" wrapText="1"/>
    </xf>
    <xf numFmtId="0" fontId="2" fillId="10" borderId="16" xfId="17" applyFont="1" applyFill="1" applyBorder="1"/>
    <xf numFmtId="0" fontId="2" fillId="10" borderId="74" xfId="17" applyFont="1" applyFill="1" applyBorder="1" applyAlignment="1">
      <alignment horizontal="left"/>
    </xf>
    <xf numFmtId="166" fontId="2" fillId="10" borderId="83" xfId="21" applyFont="1" applyFill="1" applyBorder="1" applyAlignment="1">
      <alignment horizontal="right"/>
    </xf>
    <xf numFmtId="171" fontId="2" fillId="10" borderId="42" xfId="17" applyNumberFormat="1" applyFont="1" applyFill="1" applyBorder="1" applyAlignment="1">
      <alignment horizontal="right"/>
    </xf>
    <xf numFmtId="179" fontId="2" fillId="10" borderId="14" xfId="17" applyNumberFormat="1" applyFont="1" applyFill="1" applyBorder="1" applyAlignment="1">
      <alignment horizontal="right"/>
    </xf>
    <xf numFmtId="0" fontId="2" fillId="10" borderId="77" xfId="17" applyFont="1" applyFill="1" applyBorder="1" applyAlignment="1">
      <alignment horizontal="left"/>
    </xf>
    <xf numFmtId="0" fontId="2" fillId="10" borderId="22" xfId="17" applyFont="1" applyFill="1" applyBorder="1" applyAlignment="1">
      <alignment horizontal="center"/>
    </xf>
    <xf numFmtId="166" fontId="2" fillId="10" borderId="81" xfId="21" applyFont="1" applyFill="1" applyBorder="1" applyAlignment="1">
      <alignment horizontal="right"/>
    </xf>
    <xf numFmtId="171" fontId="2" fillId="10" borderId="57" xfId="17" applyNumberFormat="1" applyFont="1" applyFill="1" applyBorder="1" applyAlignment="1">
      <alignment horizontal="right"/>
    </xf>
    <xf numFmtId="0" fontId="2" fillId="10" borderId="57" xfId="17" applyFont="1" applyFill="1" applyBorder="1"/>
    <xf numFmtId="0" fontId="11" fillId="14" borderId="73" xfId="17" applyFont="1" applyFill="1" applyBorder="1" applyAlignment="1">
      <alignment horizontal="left" vertical="center"/>
    </xf>
    <xf numFmtId="0" fontId="11" fillId="14" borderId="71" xfId="17" applyFont="1" applyFill="1" applyBorder="1" applyAlignment="1">
      <alignment vertical="center" wrapText="1"/>
    </xf>
    <xf numFmtId="0" fontId="11" fillId="14" borderId="75" xfId="17" applyFont="1" applyFill="1" applyBorder="1" applyAlignment="1">
      <alignment horizontal="right" vertical="center"/>
    </xf>
    <xf numFmtId="0" fontId="11" fillId="14" borderId="76" xfId="17" applyFont="1" applyFill="1" applyBorder="1" applyAlignment="1">
      <alignment horizontal="right" vertical="center"/>
    </xf>
    <xf numFmtId="0" fontId="2" fillId="10" borderId="36" xfId="17" applyFont="1" applyFill="1" applyBorder="1" applyAlignment="1">
      <alignment horizontal="right"/>
    </xf>
    <xf numFmtId="0" fontId="8" fillId="0" borderId="0" xfId="4" applyFont="1" applyAlignment="1">
      <alignment vertical="center"/>
    </xf>
    <xf numFmtId="0" fontId="7" fillId="0" borderId="0" xfId="5" applyFont="1"/>
    <xf numFmtId="0" fontId="7" fillId="0" borderId="0" xfId="6" applyFont="1"/>
    <xf numFmtId="0" fontId="7" fillId="0" borderId="0" xfId="5" applyFont="1" applyAlignment="1">
      <alignment vertical="center"/>
    </xf>
    <xf numFmtId="0" fontId="5" fillId="3" borderId="19" xfId="4" applyFont="1" applyFill="1" applyBorder="1" applyAlignment="1">
      <alignment horizontal="center"/>
    </xf>
    <xf numFmtId="1" fontId="5" fillId="3" borderId="19" xfId="4" applyNumberFormat="1" applyFont="1" applyFill="1" applyBorder="1"/>
    <xf numFmtId="0" fontId="5" fillId="3" borderId="19" xfId="8" applyFont="1" applyFill="1" applyBorder="1"/>
    <xf numFmtId="0" fontId="7" fillId="2" borderId="21" xfId="4" applyFont="1" applyFill="1" applyBorder="1" applyAlignment="1">
      <alignment horizontal="center" vertical="center"/>
    </xf>
    <xf numFmtId="0" fontId="7" fillId="0" borderId="14" xfId="5" applyFont="1" applyBorder="1" applyAlignment="1">
      <alignment horizontal="center" vertical="center"/>
    </xf>
    <xf numFmtId="0" fontId="7" fillId="0" borderId="14" xfId="5" applyFont="1" applyBorder="1" applyAlignment="1">
      <alignment horizontal="left" vertical="center" wrapText="1"/>
    </xf>
    <xf numFmtId="3" fontId="7" fillId="0" borderId="14" xfId="5" applyNumberFormat="1" applyFont="1" applyBorder="1" applyAlignment="1">
      <alignment horizontal="center" vertical="center"/>
    </xf>
    <xf numFmtId="4" fontId="5" fillId="3" borderId="19" xfId="8" applyNumberFormat="1" applyFont="1" applyFill="1" applyBorder="1"/>
    <xf numFmtId="4" fontId="7" fillId="0" borderId="0" xfId="5" applyNumberFormat="1" applyFont="1" applyAlignment="1">
      <alignment vertical="center"/>
    </xf>
    <xf numFmtId="0" fontId="7" fillId="0" borderId="21" xfId="4" applyFont="1" applyBorder="1" applyAlignment="1">
      <alignment horizontal="center" vertical="center"/>
    </xf>
    <xf numFmtId="165" fontId="7" fillId="0" borderId="0" xfId="5" applyNumberFormat="1" applyFont="1" applyAlignment="1">
      <alignment vertical="center"/>
    </xf>
    <xf numFmtId="170" fontId="7" fillId="0" borderId="0" xfId="3" applyNumberFormat="1" applyFont="1" applyAlignment="1">
      <alignment vertical="center"/>
    </xf>
    <xf numFmtId="0" fontId="8" fillId="0" borderId="0" xfId="11" applyFont="1" applyAlignment="1">
      <alignment vertical="center"/>
    </xf>
    <xf numFmtId="0" fontId="8" fillId="0" borderId="0" xfId="12" applyFont="1" applyAlignment="1">
      <alignment vertical="center"/>
    </xf>
    <xf numFmtId="169" fontId="5" fillId="6" borderId="29" xfId="2" applyNumberFormat="1" applyFont="1" applyFill="1" applyBorder="1" applyAlignment="1">
      <alignment vertical="center"/>
    </xf>
    <xf numFmtId="41" fontId="8" fillId="0" borderId="0" xfId="1" applyFont="1" applyAlignment="1">
      <alignment vertical="center"/>
    </xf>
    <xf numFmtId="0" fontId="7" fillId="0" borderId="0" xfId="5" applyFont="1" applyAlignment="1">
      <alignment vertical="center" wrapText="1"/>
    </xf>
    <xf numFmtId="0" fontId="5" fillId="0" borderId="0" xfId="16" applyFont="1" applyAlignment="1">
      <alignment vertical="center"/>
    </xf>
    <xf numFmtId="0" fontId="7" fillId="0" borderId="0" xfId="16" applyFont="1" applyAlignment="1">
      <alignment vertical="center"/>
    </xf>
    <xf numFmtId="0" fontId="8" fillId="0" borderId="0" xfId="4" applyFont="1" applyAlignment="1">
      <alignment horizontal="center" vertical="center"/>
    </xf>
    <xf numFmtId="1" fontId="8" fillId="0" borderId="0" xfId="4" applyNumberFormat="1" applyFont="1" applyAlignment="1">
      <alignment vertical="center"/>
    </xf>
    <xf numFmtId="0" fontId="8" fillId="0" borderId="0" xfId="8" applyFont="1" applyAlignment="1">
      <alignment vertical="center"/>
    </xf>
    <xf numFmtId="171" fontId="8" fillId="0" borderId="0" xfId="8" applyNumberFormat="1" applyFont="1" applyAlignment="1">
      <alignment vertical="center"/>
    </xf>
    <xf numFmtId="174" fontId="8" fillId="0" borderId="0" xfId="8" applyNumberFormat="1" applyFont="1" applyAlignment="1">
      <alignment vertical="center"/>
    </xf>
    <xf numFmtId="167" fontId="7" fillId="0" borderId="14" xfId="27" applyFont="1" applyBorder="1" applyAlignment="1">
      <alignment horizontal="center" vertical="center"/>
    </xf>
    <xf numFmtId="0" fontId="11" fillId="14" borderId="74" xfId="17" applyFont="1" applyFill="1" applyBorder="1" applyAlignment="1">
      <alignment vertical="center"/>
    </xf>
    <xf numFmtId="0" fontId="11" fillId="14" borderId="75" xfId="17" applyFont="1" applyFill="1" applyBorder="1" applyAlignment="1">
      <alignment vertical="center"/>
    </xf>
    <xf numFmtId="169" fontId="20" fillId="0" borderId="0" xfId="4" applyNumberFormat="1" applyFont="1" applyAlignment="1">
      <alignment vertical="center"/>
    </xf>
    <xf numFmtId="2" fontId="2" fillId="10" borderId="25" xfId="17" applyNumberFormat="1" applyFont="1" applyFill="1" applyBorder="1" applyAlignment="1">
      <alignment horizontal="right"/>
    </xf>
    <xf numFmtId="176" fontId="22" fillId="10" borderId="71" xfId="17" applyNumberFormat="1" applyFont="1" applyFill="1" applyBorder="1"/>
    <xf numFmtId="0" fontId="11" fillId="14" borderId="71" xfId="17" applyFont="1" applyFill="1" applyBorder="1"/>
    <xf numFmtId="0" fontId="6" fillId="2" borderId="0" xfId="17" applyFill="1"/>
    <xf numFmtId="0" fontId="2" fillId="18" borderId="85" xfId="17" applyFont="1" applyFill="1" applyBorder="1" applyAlignment="1">
      <alignment horizontal="left"/>
    </xf>
    <xf numFmtId="0" fontId="11" fillId="18" borderId="53" xfId="17" applyFont="1" applyFill="1" applyBorder="1" applyAlignment="1">
      <alignment horizontal="center"/>
    </xf>
    <xf numFmtId="0" fontId="11" fillId="18" borderId="78" xfId="17" applyFont="1" applyFill="1" applyBorder="1" applyAlignment="1">
      <alignment horizontal="center"/>
    </xf>
    <xf numFmtId="0" fontId="2" fillId="18" borderId="53" xfId="17" applyFont="1" applyFill="1" applyBorder="1" applyAlignment="1">
      <alignment horizontal="center"/>
    </xf>
    <xf numFmtId="175" fontId="2" fillId="18" borderId="39" xfId="17" applyNumberFormat="1" applyFont="1" applyFill="1" applyBorder="1" applyAlignment="1">
      <alignment horizontal="right"/>
    </xf>
    <xf numFmtId="0" fontId="11" fillId="18" borderId="52" xfId="17" applyFont="1" applyFill="1" applyBorder="1" applyAlignment="1">
      <alignment horizontal="center"/>
    </xf>
    <xf numFmtId="2" fontId="2" fillId="18" borderId="78" xfId="17" applyNumberFormat="1" applyFont="1" applyFill="1" applyBorder="1" applyAlignment="1">
      <alignment horizontal="right"/>
    </xf>
    <xf numFmtId="2" fontId="2" fillId="18" borderId="40" xfId="17" applyNumberFormat="1" applyFont="1" applyFill="1" applyBorder="1" applyAlignment="1">
      <alignment horizontal="right"/>
    </xf>
    <xf numFmtId="175" fontId="2" fillId="18" borderId="78" xfId="17" applyNumberFormat="1" applyFont="1" applyFill="1" applyBorder="1" applyAlignment="1">
      <alignment horizontal="right"/>
    </xf>
    <xf numFmtId="2" fontId="2" fillId="18" borderId="24" xfId="17" applyNumberFormat="1" applyFont="1" applyFill="1" applyBorder="1"/>
    <xf numFmtId="0" fontId="12" fillId="2" borderId="28" xfId="23" applyFont="1" applyFill="1" applyBorder="1" applyAlignment="1">
      <alignment horizontal="center"/>
    </xf>
    <xf numFmtId="0" fontId="12" fillId="2" borderId="24" xfId="23" applyFont="1" applyFill="1" applyBorder="1"/>
    <xf numFmtId="0" fontId="21" fillId="2" borderId="0" xfId="17" applyFont="1" applyFill="1"/>
    <xf numFmtId="3" fontId="7" fillId="2" borderId="14" xfId="5" applyNumberFormat="1" applyFont="1" applyFill="1" applyBorder="1" applyAlignment="1">
      <alignment horizontal="center" vertical="center"/>
    </xf>
    <xf numFmtId="176" fontId="11" fillId="10" borderId="71" xfId="17" applyNumberFormat="1" applyFont="1" applyFill="1" applyBorder="1"/>
    <xf numFmtId="0" fontId="11" fillId="0" borderId="28" xfId="17" applyFont="1" applyFill="1" applyBorder="1" applyAlignment="1">
      <alignment horizontal="center"/>
    </xf>
    <xf numFmtId="0" fontId="11" fillId="0" borderId="25" xfId="17" applyFont="1" applyFill="1" applyBorder="1" applyAlignment="1">
      <alignment horizontal="center"/>
    </xf>
    <xf numFmtId="171" fontId="2" fillId="0" borderId="39" xfId="17" applyNumberFormat="1" applyFont="1" applyFill="1" applyBorder="1" applyAlignment="1">
      <alignment horizontal="right"/>
    </xf>
    <xf numFmtId="175" fontId="2" fillId="0" borderId="28" xfId="17" applyNumberFormat="1" applyFont="1" applyFill="1" applyBorder="1" applyAlignment="1">
      <alignment horizontal="right"/>
    </xf>
    <xf numFmtId="175" fontId="2" fillId="0" borderId="25" xfId="17" applyNumberFormat="1" applyFont="1" applyFill="1" applyBorder="1" applyAlignment="1">
      <alignment horizontal="right"/>
    </xf>
    <xf numFmtId="171" fontId="2" fillId="0" borderId="40" xfId="17" applyNumberFormat="1" applyFont="1" applyFill="1" applyBorder="1" applyAlignment="1">
      <alignment horizontal="right"/>
    </xf>
    <xf numFmtId="171" fontId="7" fillId="0" borderId="0" xfId="5" applyNumberFormat="1" applyFont="1" applyAlignment="1">
      <alignment vertical="center"/>
    </xf>
    <xf numFmtId="9" fontId="8" fillId="4" borderId="36" xfId="15" applyNumberFormat="1" applyFont="1" applyFill="1" applyBorder="1" applyAlignment="1">
      <alignment horizontal="center" vertical="center"/>
    </xf>
    <xf numFmtId="165" fontId="8" fillId="0" borderId="0" xfId="12" applyNumberFormat="1" applyFont="1" applyAlignment="1">
      <alignment vertical="center" wrapText="1"/>
    </xf>
    <xf numFmtId="0" fontId="7" fillId="2" borderId="14" xfId="5" applyFont="1" applyFill="1" applyBorder="1" applyAlignment="1">
      <alignment horizontal="center" vertical="center"/>
    </xf>
    <xf numFmtId="167" fontId="7" fillId="2" borderId="14" xfId="27" applyFont="1" applyFill="1" applyBorder="1" applyAlignment="1">
      <alignment horizontal="center" vertical="center"/>
    </xf>
    <xf numFmtId="169" fontId="7" fillId="2" borderId="26" xfId="2" applyNumberFormat="1" applyFont="1" applyFill="1" applyBorder="1" applyAlignment="1">
      <alignment vertical="center"/>
    </xf>
    <xf numFmtId="166" fontId="2" fillId="18" borderId="78" xfId="21" applyFont="1" applyFill="1" applyBorder="1" applyAlignment="1">
      <alignment horizontal="right"/>
    </xf>
    <xf numFmtId="0" fontId="2" fillId="18" borderId="77" xfId="17" applyFont="1" applyFill="1" applyBorder="1"/>
    <xf numFmtId="171" fontId="2" fillId="18" borderId="39" xfId="17" applyNumberFormat="1" applyFont="1" applyFill="1" applyBorder="1" applyAlignment="1">
      <alignment horizontal="right"/>
    </xf>
    <xf numFmtId="176" fontId="11" fillId="18" borderId="71" xfId="17" applyNumberFormat="1" applyFont="1" applyFill="1" applyBorder="1"/>
    <xf numFmtId="0" fontId="7" fillId="2" borderId="16" xfId="4" applyFont="1" applyFill="1" applyBorder="1" applyAlignment="1">
      <alignment horizontal="center" vertical="center" wrapText="1"/>
    </xf>
    <xf numFmtId="0" fontId="7" fillId="2" borderId="14" xfId="4" applyFont="1" applyFill="1" applyBorder="1" applyAlignment="1">
      <alignment horizontal="center" vertical="center" wrapText="1"/>
    </xf>
    <xf numFmtId="169" fontId="7" fillId="2" borderId="14" xfId="2" applyNumberFormat="1" applyFont="1" applyFill="1" applyBorder="1" applyAlignment="1">
      <alignment horizontal="center" vertical="center" wrapText="1"/>
    </xf>
    <xf numFmtId="169" fontId="5" fillId="2" borderId="15" xfId="2" applyNumberFormat="1" applyFont="1" applyFill="1" applyBorder="1" applyAlignment="1">
      <alignment horizontal="right" vertical="center"/>
    </xf>
    <xf numFmtId="171" fontId="8" fillId="2" borderId="0" xfId="11" applyNumberFormat="1" applyFont="1" applyFill="1" applyBorder="1" applyAlignment="1">
      <alignment vertical="center"/>
    </xf>
    <xf numFmtId="169" fontId="24" fillId="2" borderId="26" xfId="2" applyNumberFormat="1" applyFont="1" applyFill="1" applyBorder="1" applyAlignment="1">
      <alignment vertical="center"/>
    </xf>
    <xf numFmtId="166" fontId="2" fillId="0" borderId="78" xfId="21" applyFont="1" applyFill="1" applyBorder="1" applyAlignment="1">
      <alignment horizontal="right"/>
    </xf>
    <xf numFmtId="0" fontId="5" fillId="3" borderId="19" xfId="4" applyFont="1" applyFill="1" applyBorder="1" applyAlignment="1">
      <alignment horizontal="left" vertical="center"/>
    </xf>
    <xf numFmtId="0" fontId="19" fillId="2" borderId="4" xfId="5" applyFont="1" applyFill="1" applyBorder="1" applyAlignment="1">
      <alignment horizontal="center" vertical="center"/>
    </xf>
    <xf numFmtId="0" fontId="19" fillId="2" borderId="0" xfId="5" applyFont="1" applyFill="1" applyAlignment="1">
      <alignment horizontal="center" vertical="center"/>
    </xf>
    <xf numFmtId="0" fontId="19" fillId="2" borderId="5" xfId="5" applyFont="1" applyFill="1" applyBorder="1" applyAlignment="1">
      <alignment horizontal="center" vertical="center"/>
    </xf>
    <xf numFmtId="0" fontId="7" fillId="0" borderId="23" xfId="10" applyFont="1" applyBorder="1" applyAlignment="1">
      <alignment horizontal="center" vertical="center" wrapText="1"/>
    </xf>
    <xf numFmtId="0" fontId="7" fillId="0" borderId="24" xfId="10" applyFont="1" applyBorder="1" applyAlignment="1">
      <alignment horizontal="center" vertical="center" wrapText="1"/>
    </xf>
    <xf numFmtId="0" fontId="7" fillId="0" borderId="25" xfId="10" applyFont="1" applyBorder="1" applyAlignment="1">
      <alignment horizontal="center" vertical="center" wrapText="1"/>
    </xf>
    <xf numFmtId="0" fontId="5" fillId="3" borderId="23" xfId="10" applyFont="1" applyFill="1" applyBorder="1" applyAlignment="1">
      <alignment horizontal="center" vertical="center" wrapText="1"/>
    </xf>
    <xf numFmtId="0" fontId="5" fillId="3" borderId="24" xfId="10" applyFont="1" applyFill="1" applyBorder="1" applyAlignment="1">
      <alignment horizontal="center" vertical="center" wrapText="1"/>
    </xf>
    <xf numFmtId="0" fontId="5" fillId="3" borderId="25" xfId="10" applyFont="1" applyFill="1" applyBorder="1" applyAlignment="1">
      <alignment horizontal="center" vertical="center" wrapText="1"/>
    </xf>
    <xf numFmtId="0" fontId="7" fillId="2" borderId="28" xfId="4" applyFont="1" applyFill="1" applyBorder="1" applyAlignment="1">
      <alignment horizontal="center" vertical="center" wrapText="1"/>
    </xf>
    <xf numFmtId="0" fontId="7" fillId="2" borderId="24" xfId="4" applyFont="1" applyFill="1" applyBorder="1" applyAlignment="1">
      <alignment horizontal="center" vertical="center" wrapText="1"/>
    </xf>
    <xf numFmtId="0" fontId="7" fillId="2" borderId="25" xfId="4" applyFont="1" applyFill="1" applyBorder="1" applyAlignment="1">
      <alignment horizontal="center" vertical="center" wrapText="1"/>
    </xf>
    <xf numFmtId="0" fontId="5" fillId="3" borderId="18" xfId="4" applyFont="1" applyFill="1" applyBorder="1" applyAlignment="1">
      <alignment horizontal="left" vertical="center"/>
    </xf>
    <xf numFmtId="0" fontId="5" fillId="3" borderId="19" xfId="4" applyFont="1" applyFill="1" applyBorder="1" applyAlignment="1">
      <alignment horizontal="left" vertical="center"/>
    </xf>
    <xf numFmtId="0" fontId="5" fillId="19" borderId="23" xfId="10" applyFont="1" applyFill="1" applyBorder="1" applyAlignment="1">
      <alignment horizontal="right" vertical="center" wrapText="1"/>
    </xf>
    <xf numFmtId="0" fontId="5" fillId="19" borderId="24" xfId="10" applyFont="1" applyFill="1" applyBorder="1" applyAlignment="1">
      <alignment horizontal="right" vertical="center" wrapText="1"/>
    </xf>
    <xf numFmtId="0" fontId="5" fillId="19" borderId="25" xfId="10" applyFont="1" applyFill="1" applyBorder="1" applyAlignment="1">
      <alignment horizontal="right" vertical="center" wrapText="1"/>
    </xf>
    <xf numFmtId="0" fontId="5" fillId="3" borderId="23" xfId="10" applyFont="1" applyFill="1" applyBorder="1" applyAlignment="1">
      <alignment horizontal="right" vertical="center" wrapText="1"/>
    </xf>
    <xf numFmtId="0" fontId="5" fillId="3" borderId="24" xfId="10" applyFont="1" applyFill="1" applyBorder="1" applyAlignment="1">
      <alignment horizontal="right" vertical="center" wrapText="1"/>
    </xf>
    <xf numFmtId="0" fontId="5" fillId="3" borderId="25" xfId="10" applyFont="1" applyFill="1" applyBorder="1" applyAlignment="1">
      <alignment horizontal="right" vertical="center" wrapText="1"/>
    </xf>
    <xf numFmtId="0" fontId="5" fillId="0" borderId="13" xfId="4" applyFont="1" applyBorder="1" applyAlignment="1">
      <alignment horizontal="center" vertical="center" wrapText="1"/>
    </xf>
    <xf numFmtId="0" fontId="7" fillId="4" borderId="21" xfId="13" applyFont="1" applyFill="1" applyBorder="1" applyAlignment="1">
      <alignment horizontal="justify" vertical="center" wrapText="1"/>
    </xf>
    <xf numFmtId="0" fontId="7" fillId="4" borderId="14" xfId="13" applyFont="1" applyFill="1" applyBorder="1" applyAlignment="1">
      <alignment horizontal="justify" vertical="center" wrapText="1"/>
    </xf>
    <xf numFmtId="0" fontId="7" fillId="4" borderId="36" xfId="13" applyFont="1" applyFill="1" applyBorder="1" applyAlignment="1">
      <alignment horizontal="justify" vertical="center" wrapText="1"/>
    </xf>
    <xf numFmtId="0" fontId="7" fillId="4" borderId="89" xfId="13" applyFont="1" applyFill="1" applyBorder="1" applyAlignment="1">
      <alignment horizontal="left" vertical="center" wrapText="1"/>
    </xf>
    <xf numFmtId="0" fontId="7" fillId="4" borderId="55" xfId="13" applyFont="1" applyFill="1" applyBorder="1" applyAlignment="1">
      <alignment horizontal="left" vertical="center" wrapText="1"/>
    </xf>
    <xf numFmtId="0" fontId="7" fillId="4" borderId="56" xfId="13" applyFont="1" applyFill="1" applyBorder="1" applyAlignment="1">
      <alignment horizontal="left" vertical="center" wrapText="1"/>
    </xf>
    <xf numFmtId="0" fontId="5" fillId="6" borderId="18" xfId="10" applyFont="1" applyFill="1" applyBorder="1" applyAlignment="1">
      <alignment horizontal="right" vertical="center" wrapText="1"/>
    </xf>
    <xf numFmtId="0" fontId="5" fillId="6" borderId="19" xfId="10" applyFont="1" applyFill="1" applyBorder="1" applyAlignment="1">
      <alignment horizontal="right" vertical="center" wrapText="1"/>
    </xf>
    <xf numFmtId="0" fontId="5" fillId="6" borderId="18" xfId="10" applyFont="1" applyFill="1" applyBorder="1" applyAlignment="1">
      <alignment horizontal="center" vertical="center" wrapText="1"/>
    </xf>
    <xf numFmtId="0" fontId="5" fillId="6" borderId="19" xfId="10" applyFont="1" applyFill="1" applyBorder="1" applyAlignment="1">
      <alignment horizontal="center" vertical="center" wrapText="1"/>
    </xf>
    <xf numFmtId="0" fontId="5" fillId="6" borderId="30" xfId="10" applyFont="1" applyFill="1" applyBorder="1" applyAlignment="1">
      <alignment horizontal="left" vertical="center" wrapText="1"/>
    </xf>
    <xf numFmtId="0" fontId="5" fillId="6" borderId="19" xfId="10" applyFont="1" applyFill="1" applyBorder="1" applyAlignment="1">
      <alignment horizontal="left" vertical="center" wrapText="1"/>
    </xf>
    <xf numFmtId="0" fontId="5" fillId="6" borderId="20" xfId="10" applyFont="1" applyFill="1" applyBorder="1" applyAlignment="1">
      <alignment horizontal="left" vertical="center" wrapText="1"/>
    </xf>
    <xf numFmtId="0" fontId="7" fillId="4" borderId="31" xfId="13" applyFont="1" applyFill="1" applyBorder="1" applyAlignment="1">
      <alignment horizontal="justify" vertical="center" wrapText="1"/>
    </xf>
    <xf numFmtId="0" fontId="7" fillId="4" borderId="32" xfId="13" applyFont="1" applyFill="1" applyBorder="1" applyAlignment="1">
      <alignment horizontal="justify" vertical="center" wrapText="1"/>
    </xf>
    <xf numFmtId="0" fontId="7" fillId="4" borderId="33" xfId="13" applyFont="1" applyFill="1" applyBorder="1" applyAlignment="1">
      <alignment horizontal="justify" vertical="center" wrapText="1"/>
    </xf>
    <xf numFmtId="3" fontId="8" fillId="4" borderId="34" xfId="13" applyNumberFormat="1" applyFont="1" applyFill="1" applyBorder="1" applyAlignment="1">
      <alignment horizontal="center" vertical="center" wrapText="1"/>
    </xf>
    <xf numFmtId="3" fontId="8" fillId="4" borderId="35" xfId="13" applyNumberFormat="1" applyFont="1" applyFill="1" applyBorder="1" applyAlignment="1">
      <alignment horizontal="center" vertical="center" wrapText="1"/>
    </xf>
    <xf numFmtId="0" fontId="7" fillId="4" borderId="38" xfId="13" applyFont="1" applyFill="1" applyBorder="1" applyAlignment="1">
      <alignment horizontal="justify" vertical="center" wrapText="1"/>
    </xf>
    <xf numFmtId="0" fontId="7" fillId="4" borderId="39" xfId="13" applyFont="1" applyFill="1" applyBorder="1" applyAlignment="1">
      <alignment horizontal="justify" vertical="center" wrapText="1"/>
    </xf>
    <xf numFmtId="0" fontId="7" fillId="4" borderId="40" xfId="13" applyFont="1" applyFill="1" applyBorder="1" applyAlignment="1">
      <alignment horizontal="justify" vertical="center" wrapText="1"/>
    </xf>
    <xf numFmtId="0" fontId="7" fillId="4" borderId="88" xfId="13" applyFont="1" applyFill="1" applyBorder="1" applyAlignment="1">
      <alignment horizontal="left" vertical="center" wrapText="1"/>
    </xf>
    <xf numFmtId="0" fontId="7" fillId="4" borderId="75" xfId="13" applyFont="1" applyFill="1" applyBorder="1" applyAlignment="1">
      <alignment horizontal="left" vertical="center" wrapText="1"/>
    </xf>
    <xf numFmtId="0" fontId="7" fillId="4" borderId="76" xfId="13" applyFont="1" applyFill="1" applyBorder="1" applyAlignment="1">
      <alignment horizontal="left" vertical="center" wrapText="1"/>
    </xf>
    <xf numFmtId="0" fontId="19" fillId="2" borderId="1" xfId="5" applyFont="1" applyFill="1" applyBorder="1" applyAlignment="1">
      <alignment horizontal="center" vertical="center"/>
    </xf>
    <xf numFmtId="0" fontId="19" fillId="2" borderId="2" xfId="5" applyFont="1" applyFill="1" applyBorder="1" applyAlignment="1">
      <alignment horizontal="center" vertical="center"/>
    </xf>
    <xf numFmtId="0" fontId="19" fillId="2" borderId="3" xfId="5" applyFont="1" applyFill="1" applyBorder="1" applyAlignment="1">
      <alignment horizontal="center" vertical="center"/>
    </xf>
    <xf numFmtId="0" fontId="19" fillId="2" borderId="4" xfId="5" applyFont="1" applyFill="1" applyBorder="1" applyAlignment="1">
      <alignment horizontal="center" vertical="center"/>
    </xf>
    <xf numFmtId="0" fontId="19" fillId="2" borderId="0" xfId="5" applyFont="1" applyFill="1" applyAlignment="1">
      <alignment horizontal="center" vertical="center"/>
    </xf>
    <xf numFmtId="0" fontId="19" fillId="2" borderId="5" xfId="5" applyFont="1" applyFill="1" applyBorder="1" applyAlignment="1">
      <alignment horizontal="center" vertical="center"/>
    </xf>
    <xf numFmtId="0" fontId="5" fillId="0" borderId="6" xfId="4" applyFont="1" applyBorder="1" applyAlignment="1">
      <alignment horizontal="center" vertical="center" wrapText="1"/>
    </xf>
    <xf numFmtId="0" fontId="7" fillId="0" borderId="12" xfId="4" applyFont="1" applyBorder="1" applyAlignment="1">
      <alignment horizontal="center" vertical="center" wrapText="1"/>
    </xf>
    <xf numFmtId="0" fontId="5" fillId="0" borderId="7" xfId="4" applyFont="1" applyBorder="1" applyAlignment="1">
      <alignment horizontal="center" vertical="center" wrapText="1"/>
    </xf>
    <xf numFmtId="0" fontId="7" fillId="0" borderId="13" xfId="4" applyFont="1" applyBorder="1" applyAlignment="1">
      <alignment horizontal="center" vertical="center" wrapText="1"/>
    </xf>
    <xf numFmtId="0" fontId="5" fillId="0" borderId="8" xfId="4" applyFont="1" applyBorder="1" applyAlignment="1">
      <alignment horizontal="center" vertical="center" wrapText="1"/>
    </xf>
    <xf numFmtId="0" fontId="5" fillId="0" borderId="9" xfId="4" applyFont="1" applyBorder="1" applyAlignment="1">
      <alignment horizontal="center" vertical="center" wrapText="1"/>
    </xf>
    <xf numFmtId="0" fontId="5" fillId="0" borderId="10" xfId="4" applyFont="1" applyBorder="1" applyAlignment="1">
      <alignment horizontal="center" vertical="center"/>
    </xf>
    <xf numFmtId="0" fontId="5" fillId="0" borderId="14" xfId="4" applyFont="1" applyBorder="1" applyAlignment="1">
      <alignment horizontal="center" vertical="center"/>
    </xf>
    <xf numFmtId="0" fontId="5" fillId="0" borderId="16" xfId="4" applyFont="1" applyBorder="1" applyAlignment="1">
      <alignment horizontal="center" vertical="center"/>
    </xf>
    <xf numFmtId="0" fontId="23" fillId="2" borderId="4" xfId="5" applyFont="1" applyFill="1" applyBorder="1" applyAlignment="1">
      <alignment horizontal="center" vertical="center" wrapText="1"/>
    </xf>
    <xf numFmtId="0" fontId="23" fillId="2" borderId="0" xfId="5" applyFont="1" applyFill="1" applyAlignment="1">
      <alignment horizontal="center" vertical="center" wrapText="1"/>
    </xf>
    <xf numFmtId="0" fontId="23" fillId="2" borderId="5" xfId="5" applyFont="1" applyFill="1" applyBorder="1" applyAlignment="1">
      <alignment horizontal="center" vertical="center" wrapText="1"/>
    </xf>
    <xf numFmtId="0" fontId="19" fillId="2" borderId="4" xfId="5" applyFont="1" applyFill="1" applyBorder="1" applyAlignment="1">
      <alignment horizontal="center" vertical="justify"/>
    </xf>
    <xf numFmtId="0" fontId="19" fillId="2" borderId="0" xfId="5" applyFont="1" applyFill="1" applyAlignment="1">
      <alignment horizontal="center" vertical="justify"/>
    </xf>
    <xf numFmtId="0" fontId="19" fillId="2" borderId="5" xfId="5" applyFont="1" applyFill="1" applyBorder="1" applyAlignment="1">
      <alignment horizontal="center" vertical="justify"/>
    </xf>
    <xf numFmtId="167" fontId="5" fillId="0" borderId="7" xfId="7" applyFont="1" applyBorder="1" applyAlignment="1">
      <alignment horizontal="center" vertical="center" wrapText="1"/>
    </xf>
    <xf numFmtId="167" fontId="5" fillId="0" borderId="13" xfId="7" applyFont="1" applyBorder="1" applyAlignment="1">
      <alignment horizontal="center" vertical="center" wrapText="1"/>
    </xf>
    <xf numFmtId="0" fontId="5" fillId="0" borderId="7" xfId="8" applyFont="1" applyBorder="1" applyAlignment="1">
      <alignment horizontal="center" vertical="center" wrapText="1"/>
    </xf>
    <xf numFmtId="0" fontId="5" fillId="0" borderId="13" xfId="8" applyFont="1" applyBorder="1" applyAlignment="1">
      <alignment horizontal="center" vertical="center" wrapText="1"/>
    </xf>
    <xf numFmtId="0" fontId="5" fillId="0" borderId="11" xfId="8" applyFont="1" applyBorder="1" applyAlignment="1">
      <alignment horizontal="center" vertical="center"/>
    </xf>
    <xf numFmtId="0" fontId="7" fillId="0" borderId="15" xfId="8" applyFont="1" applyBorder="1" applyAlignment="1">
      <alignment horizontal="center" vertical="center"/>
    </xf>
    <xf numFmtId="0" fontId="7" fillId="0" borderId="17" xfId="8" applyFont="1" applyBorder="1" applyAlignment="1">
      <alignment horizontal="center" vertical="center"/>
    </xf>
    <xf numFmtId="0" fontId="2" fillId="0" borderId="0" xfId="17" applyFont="1" applyAlignment="1">
      <alignment horizontal="right"/>
    </xf>
    <xf numFmtId="0" fontId="2" fillId="0" borderId="66" xfId="17" applyFont="1" applyBorder="1" applyAlignment="1">
      <alignment horizontal="right"/>
    </xf>
    <xf numFmtId="0" fontId="2" fillId="0" borderId="60" xfId="17" applyFont="1" applyBorder="1" applyAlignment="1">
      <alignment horizontal="right"/>
    </xf>
    <xf numFmtId="0" fontId="2" fillId="0" borderId="68" xfId="17" applyFont="1" applyBorder="1" applyAlignment="1">
      <alignment horizontal="right"/>
    </xf>
    <xf numFmtId="0" fontId="11" fillId="10" borderId="30" xfId="17" applyFont="1" applyFill="1" applyBorder="1" applyAlignment="1">
      <alignment horizontal="right"/>
    </xf>
    <xf numFmtId="0" fontId="11" fillId="10" borderId="19" xfId="17" applyFont="1" applyFill="1" applyBorder="1" applyAlignment="1">
      <alignment horizontal="right"/>
    </xf>
    <xf numFmtId="0" fontId="11" fillId="10" borderId="43" xfId="17" applyFont="1" applyFill="1" applyBorder="1" applyAlignment="1">
      <alignment horizontal="right"/>
    </xf>
    <xf numFmtId="0" fontId="11" fillId="16" borderId="34" xfId="17" applyFont="1" applyFill="1" applyBorder="1" applyAlignment="1">
      <alignment horizontal="center"/>
    </xf>
    <xf numFmtId="0" fontId="11" fillId="16" borderId="70" xfId="17" applyFont="1" applyFill="1" applyBorder="1" applyAlignment="1">
      <alignment horizontal="center"/>
    </xf>
    <xf numFmtId="0" fontId="11" fillId="16" borderId="79" xfId="17" applyFont="1" applyFill="1" applyBorder="1" applyAlignment="1">
      <alignment horizontal="center" wrapText="1"/>
    </xf>
    <xf numFmtId="0" fontId="11" fillId="16" borderId="35" xfId="17" applyFont="1" applyFill="1" applyBorder="1" applyAlignment="1">
      <alignment horizontal="center" wrapText="1"/>
    </xf>
    <xf numFmtId="0" fontId="11" fillId="17" borderId="80" xfId="17" applyFont="1" applyFill="1" applyBorder="1"/>
    <xf numFmtId="0" fontId="11" fillId="17" borderId="24" xfId="17" applyFont="1" applyFill="1" applyBorder="1"/>
    <xf numFmtId="167" fontId="2" fillId="10" borderId="28" xfId="22" applyFont="1" applyFill="1" applyBorder="1" applyAlignment="1">
      <alignment horizontal="right"/>
    </xf>
    <xf numFmtId="167" fontId="2" fillId="10" borderId="25" xfId="22" applyFont="1" applyFill="1" applyBorder="1" applyAlignment="1">
      <alignment horizontal="right"/>
    </xf>
    <xf numFmtId="167" fontId="2" fillId="10" borderId="82" xfId="22" applyFont="1" applyFill="1" applyBorder="1" applyAlignment="1">
      <alignment horizontal="right"/>
    </xf>
    <xf numFmtId="167" fontId="2" fillId="10" borderId="83" xfId="22" applyFont="1" applyFill="1" applyBorder="1" applyAlignment="1">
      <alignment horizontal="right"/>
    </xf>
    <xf numFmtId="0" fontId="11" fillId="0" borderId="65" xfId="17" applyFont="1" applyBorder="1" applyAlignment="1">
      <alignment horizontal="justify" vertical="center" wrapText="1"/>
    </xf>
    <xf numFmtId="0" fontId="11" fillId="0" borderId="0" xfId="17" applyFont="1" applyAlignment="1">
      <alignment horizontal="justify" vertical="center" wrapText="1"/>
    </xf>
    <xf numFmtId="0" fontId="11" fillId="0" borderId="66" xfId="17" applyFont="1" applyBorder="1" applyAlignment="1">
      <alignment horizontal="justify" vertical="center" wrapText="1"/>
    </xf>
    <xf numFmtId="0" fontId="11" fillId="0" borderId="65" xfId="17" applyFont="1" applyBorder="1" applyAlignment="1">
      <alignment horizontal="justify" wrapText="1"/>
    </xf>
    <xf numFmtId="0" fontId="11" fillId="0" borderId="0" xfId="17" applyFont="1" applyAlignment="1">
      <alignment horizontal="justify" wrapText="1"/>
    </xf>
    <xf numFmtId="0" fontId="11" fillId="0" borderId="66" xfId="17" applyFont="1" applyBorder="1" applyAlignment="1">
      <alignment horizontal="justify" wrapText="1"/>
    </xf>
    <xf numFmtId="0" fontId="11" fillId="10" borderId="60" xfId="17" applyFont="1" applyFill="1" applyBorder="1" applyAlignment="1">
      <alignment horizontal="right"/>
    </xf>
    <xf numFmtId="0" fontId="11" fillId="10" borderId="68" xfId="17" applyFont="1" applyFill="1" applyBorder="1" applyAlignment="1">
      <alignment horizontal="right"/>
    </xf>
    <xf numFmtId="0" fontId="2" fillId="10" borderId="80" xfId="17" applyFont="1" applyFill="1" applyBorder="1"/>
    <xf numFmtId="0" fontId="2" fillId="10" borderId="24" xfId="17" applyFont="1" applyFill="1" applyBorder="1"/>
    <xf numFmtId="0" fontId="2" fillId="10" borderId="25" xfId="17" applyFont="1" applyFill="1" applyBorder="1"/>
    <xf numFmtId="0" fontId="2" fillId="10" borderId="28" xfId="17" applyFont="1" applyFill="1" applyBorder="1" applyAlignment="1">
      <alignment horizontal="center"/>
    </xf>
    <xf numFmtId="0" fontId="2" fillId="10" borderId="25" xfId="17" applyFont="1" applyFill="1" applyBorder="1" applyAlignment="1">
      <alignment horizontal="center"/>
    </xf>
    <xf numFmtId="0" fontId="11" fillId="16" borderId="79" xfId="17" applyFont="1" applyFill="1" applyBorder="1" applyAlignment="1">
      <alignment horizontal="center" vertical="center"/>
    </xf>
    <xf numFmtId="0" fontId="11" fillId="16" borderId="35" xfId="17" applyFont="1" applyFill="1" applyBorder="1" applyAlignment="1">
      <alignment horizontal="center" vertical="center"/>
    </xf>
    <xf numFmtId="171" fontId="2" fillId="10" borderId="28" xfId="17" applyNumberFormat="1" applyFont="1" applyFill="1" applyBorder="1" applyAlignment="1">
      <alignment horizontal="right"/>
    </xf>
    <xf numFmtId="171" fontId="2" fillId="10" borderId="25" xfId="17" applyNumberFormat="1" applyFont="1" applyFill="1" applyBorder="1" applyAlignment="1">
      <alignment horizontal="right"/>
    </xf>
    <xf numFmtId="2" fontId="2" fillId="10" borderId="82" xfId="17" applyNumberFormat="1" applyFont="1" applyFill="1" applyBorder="1" applyAlignment="1">
      <alignment horizontal="right"/>
    </xf>
    <xf numFmtId="2" fontId="2" fillId="10" borderId="83" xfId="17" applyNumberFormat="1" applyFont="1" applyFill="1" applyBorder="1" applyAlignment="1">
      <alignment horizontal="right"/>
    </xf>
    <xf numFmtId="0" fontId="11" fillId="10" borderId="67" xfId="17" applyFont="1" applyFill="1" applyBorder="1" applyAlignment="1">
      <alignment horizontal="right"/>
    </xf>
    <xf numFmtId="0" fontId="11" fillId="11" borderId="34" xfId="17" applyFont="1" applyFill="1" applyBorder="1" applyAlignment="1">
      <alignment horizontal="center" vertical="center"/>
    </xf>
    <xf numFmtId="0" fontId="11" fillId="11" borderId="70" xfId="17" applyFont="1" applyFill="1" applyBorder="1" applyAlignment="1">
      <alignment horizontal="center" vertical="center"/>
    </xf>
    <xf numFmtId="0" fontId="11" fillId="16" borderId="79" xfId="17" applyFont="1" applyFill="1" applyBorder="1" applyAlignment="1">
      <alignment horizontal="center" vertical="center" wrapText="1"/>
    </xf>
    <xf numFmtId="0" fontId="11" fillId="16" borderId="47" xfId="17" applyFont="1" applyFill="1" applyBorder="1" applyAlignment="1">
      <alignment horizontal="center" vertical="center" wrapText="1"/>
    </xf>
    <xf numFmtId="0" fontId="2" fillId="10" borderId="74" xfId="17" applyFont="1" applyFill="1" applyBorder="1"/>
    <xf numFmtId="0" fontId="2" fillId="10" borderId="75" xfId="17" applyFont="1" applyFill="1" applyBorder="1"/>
    <xf numFmtId="0" fontId="2" fillId="10" borderId="41" xfId="17" applyFont="1" applyFill="1" applyBorder="1" applyAlignment="1">
      <alignment horizontal="center"/>
    </xf>
    <xf numFmtId="0" fontId="11" fillId="16" borderId="35" xfId="17" applyFont="1" applyFill="1" applyBorder="1" applyAlignment="1">
      <alignment horizontal="center"/>
    </xf>
    <xf numFmtId="0" fontId="11" fillId="16" borderId="79" xfId="17" applyFont="1" applyFill="1" applyBorder="1" applyAlignment="1">
      <alignment horizontal="center"/>
    </xf>
    <xf numFmtId="0" fontId="2" fillId="10" borderId="80" xfId="17" applyFont="1" applyFill="1" applyBorder="1" applyAlignment="1">
      <alignment horizontal="left"/>
    </xf>
    <xf numFmtId="0" fontId="2" fillId="10" borderId="24" xfId="17" applyFont="1" applyFill="1" applyBorder="1" applyAlignment="1">
      <alignment horizontal="left"/>
    </xf>
    <xf numFmtId="0" fontId="2" fillId="10" borderId="25" xfId="17" applyFont="1" applyFill="1" applyBorder="1" applyAlignment="1">
      <alignment horizontal="left"/>
    </xf>
    <xf numFmtId="0" fontId="2" fillId="10" borderId="28" xfId="17" applyFont="1" applyFill="1" applyBorder="1"/>
    <xf numFmtId="175" fontId="2" fillId="10" borderId="28" xfId="17" applyNumberFormat="1" applyFont="1" applyFill="1" applyBorder="1" applyAlignment="1">
      <alignment horizontal="right"/>
    </xf>
    <xf numFmtId="175" fontId="2" fillId="10" borderId="25" xfId="17" applyNumberFormat="1" applyFont="1" applyFill="1" applyBorder="1" applyAlignment="1">
      <alignment horizontal="right"/>
    </xf>
    <xf numFmtId="0" fontId="2" fillId="10" borderId="55" xfId="17" applyFont="1" applyFill="1" applyBorder="1" applyAlignment="1">
      <alignment horizontal="left"/>
    </xf>
    <xf numFmtId="0" fontId="2" fillId="0" borderId="80" xfId="19" applyBorder="1" applyAlignment="1">
      <alignment horizontal="left"/>
    </xf>
    <xf numFmtId="0" fontId="2" fillId="0" borderId="24" xfId="17" applyFont="1" applyBorder="1"/>
    <xf numFmtId="0" fontId="2" fillId="10" borderId="82" xfId="17" applyFont="1" applyFill="1" applyBorder="1"/>
    <xf numFmtId="0" fontId="2" fillId="10" borderId="83" xfId="17" applyFont="1" applyFill="1" applyBorder="1"/>
    <xf numFmtId="9" fontId="2" fillId="10" borderId="82" xfId="17" applyNumberFormat="1" applyFont="1" applyFill="1" applyBorder="1" applyAlignment="1">
      <alignment horizontal="center"/>
    </xf>
    <xf numFmtId="0" fontId="2" fillId="10" borderId="83" xfId="17" applyFont="1" applyFill="1" applyBorder="1" applyAlignment="1">
      <alignment horizontal="center"/>
    </xf>
    <xf numFmtId="0" fontId="2" fillId="8" borderId="16" xfId="18" applyFont="1" applyFill="1" applyBorder="1" applyAlignment="1">
      <alignment horizontal="center" vertical="center"/>
    </xf>
    <xf numFmtId="0" fontId="2" fillId="8" borderId="62" xfId="18" applyFont="1" applyFill="1" applyBorder="1" applyAlignment="1">
      <alignment horizontal="center" vertical="center"/>
    </xf>
    <xf numFmtId="0" fontId="2" fillId="8" borderId="57" xfId="18" applyFont="1" applyFill="1" applyBorder="1" applyAlignment="1">
      <alignment horizontal="center" vertical="center"/>
    </xf>
    <xf numFmtId="0" fontId="2" fillId="8" borderId="63" xfId="18" applyFont="1" applyFill="1" applyBorder="1" applyAlignment="1">
      <alignment horizontal="center" vertical="center"/>
    </xf>
    <xf numFmtId="0" fontId="11" fillId="8" borderId="59" xfId="17" applyFont="1" applyFill="1" applyBorder="1" applyAlignment="1">
      <alignment horizontal="center"/>
    </xf>
    <xf numFmtId="0" fontId="11" fillId="8" borderId="60" xfId="17" applyFont="1" applyFill="1" applyBorder="1" applyAlignment="1">
      <alignment horizontal="center"/>
    </xf>
    <xf numFmtId="0" fontId="11" fillId="8" borderId="61" xfId="17" applyFont="1" applyFill="1" applyBorder="1" applyAlignment="1">
      <alignment horizontal="center"/>
    </xf>
    <xf numFmtId="0" fontId="2" fillId="9" borderId="53" xfId="17" applyFont="1" applyFill="1" applyBorder="1" applyAlignment="1">
      <alignment horizontal="center"/>
    </xf>
    <xf numFmtId="0" fontId="2" fillId="9" borderId="60" xfId="17" applyFont="1" applyFill="1" applyBorder="1" applyAlignment="1">
      <alignment horizontal="center"/>
    </xf>
    <xf numFmtId="0" fontId="2" fillId="9" borderId="68" xfId="17" applyFont="1" applyFill="1" applyBorder="1" applyAlignment="1">
      <alignment horizontal="center"/>
    </xf>
    <xf numFmtId="0" fontId="2" fillId="0" borderId="0" xfId="17" applyFont="1" applyAlignment="1">
      <alignment horizontal="center" vertical="top"/>
    </xf>
    <xf numFmtId="0" fontId="2" fillId="0" borderId="55" xfId="17" applyFont="1" applyBorder="1" applyAlignment="1">
      <alignment horizontal="center" vertical="top"/>
    </xf>
    <xf numFmtId="0" fontId="11" fillId="11" borderId="37" xfId="17" applyFont="1" applyFill="1" applyBorder="1" applyAlignment="1" applyProtection="1">
      <alignment horizontal="center"/>
      <protection locked="0"/>
    </xf>
    <xf numFmtId="0" fontId="11" fillId="11" borderId="14" xfId="17" applyFont="1" applyFill="1" applyBorder="1" applyAlignment="1" applyProtection="1">
      <alignment horizontal="center"/>
      <protection locked="0"/>
    </xf>
    <xf numFmtId="0" fontId="11" fillId="11" borderId="36" xfId="17" applyFont="1" applyFill="1" applyBorder="1" applyAlignment="1" applyProtection="1">
      <alignment horizontal="center"/>
      <protection locked="0"/>
    </xf>
    <xf numFmtId="0" fontId="11" fillId="12" borderId="34" xfId="17" applyFont="1" applyFill="1" applyBorder="1" applyAlignment="1">
      <alignment horizontal="center" vertical="center" wrapText="1"/>
    </xf>
    <xf numFmtId="0" fontId="11" fillId="12" borderId="70" xfId="17" applyFont="1" applyFill="1" applyBorder="1" applyAlignment="1">
      <alignment horizontal="center" vertical="center" wrapText="1"/>
    </xf>
    <xf numFmtId="0" fontId="11" fillId="12" borderId="70" xfId="17" applyFont="1" applyFill="1" applyBorder="1" applyAlignment="1">
      <alignment horizontal="center" vertical="center"/>
    </xf>
    <xf numFmtId="0" fontId="11" fillId="12" borderId="72" xfId="17" applyFont="1" applyFill="1" applyBorder="1" applyAlignment="1">
      <alignment horizontal="center" vertical="center"/>
    </xf>
    <xf numFmtId="0" fontId="11" fillId="12" borderId="34" xfId="17" applyFont="1" applyFill="1" applyBorder="1" applyAlignment="1">
      <alignment horizontal="center"/>
    </xf>
    <xf numFmtId="0" fontId="11" fillId="12" borderId="70" xfId="17" applyFont="1" applyFill="1" applyBorder="1" applyAlignment="1">
      <alignment horizontal="center"/>
    </xf>
    <xf numFmtId="0" fontId="11" fillId="12" borderId="35" xfId="17" applyFont="1" applyFill="1" applyBorder="1" applyAlignment="1">
      <alignment horizontal="center"/>
    </xf>
    <xf numFmtId="0" fontId="11" fillId="12" borderId="52" xfId="17" applyFont="1" applyFill="1" applyBorder="1" applyAlignment="1">
      <alignment horizontal="center"/>
    </xf>
    <xf numFmtId="0" fontId="11" fillId="12" borderId="78" xfId="17" applyFont="1" applyFill="1" applyBorder="1" applyAlignment="1">
      <alignment horizontal="center"/>
    </xf>
    <xf numFmtId="0" fontId="11" fillId="12" borderId="79" xfId="17" applyFont="1" applyFill="1" applyBorder="1" applyAlignment="1">
      <alignment horizontal="center"/>
    </xf>
    <xf numFmtId="0" fontId="11" fillId="7" borderId="65" xfId="17" applyFont="1" applyFill="1" applyBorder="1" applyAlignment="1">
      <alignment horizontal="right" vertical="center"/>
    </xf>
    <xf numFmtId="0" fontId="11" fillId="7" borderId="0" xfId="17" applyFont="1" applyFill="1" applyAlignment="1">
      <alignment horizontal="right" vertical="center"/>
    </xf>
    <xf numFmtId="0" fontId="11" fillId="7" borderId="0" xfId="17" applyFont="1" applyFill="1" applyAlignment="1">
      <alignment horizontal="center" vertical="center"/>
    </xf>
    <xf numFmtId="0" fontId="2" fillId="7" borderId="44" xfId="17" applyFont="1" applyFill="1" applyBorder="1" applyAlignment="1">
      <alignment horizontal="center"/>
    </xf>
    <xf numFmtId="0" fontId="2" fillId="7" borderId="49" xfId="17" applyFont="1" applyFill="1" applyBorder="1" applyAlignment="1">
      <alignment horizontal="center"/>
    </xf>
    <xf numFmtId="0" fontId="2" fillId="7" borderId="58" xfId="17" applyFont="1" applyFill="1" applyBorder="1" applyAlignment="1">
      <alignment horizontal="center"/>
    </xf>
    <xf numFmtId="0" fontId="11" fillId="8" borderId="45" xfId="17" applyFont="1" applyFill="1" applyBorder="1" applyAlignment="1">
      <alignment horizontal="center"/>
    </xf>
    <xf numFmtId="0" fontId="11" fillId="8" borderId="46" xfId="17" applyFont="1" applyFill="1" applyBorder="1" applyAlignment="1">
      <alignment horizontal="center"/>
    </xf>
    <xf numFmtId="0" fontId="11" fillId="8" borderId="47" xfId="17" applyFont="1" applyFill="1" applyBorder="1" applyAlignment="1">
      <alignment horizontal="center"/>
    </xf>
    <xf numFmtId="0" fontId="2" fillId="8" borderId="32" xfId="18" applyFont="1" applyFill="1" applyBorder="1" applyAlignment="1">
      <alignment horizontal="left" vertical="center"/>
    </xf>
    <xf numFmtId="0" fontId="2" fillId="8" borderId="14" xfId="18" applyFont="1" applyFill="1" applyBorder="1" applyAlignment="1">
      <alignment horizontal="left" vertical="center"/>
    </xf>
    <xf numFmtId="0" fontId="11" fillId="8" borderId="50" xfId="17" applyFont="1" applyFill="1" applyBorder="1" applyAlignment="1">
      <alignment horizontal="center"/>
    </xf>
    <xf numFmtId="0" fontId="11" fillId="8" borderId="0" xfId="17" applyFont="1" applyFill="1" applyAlignment="1">
      <alignment horizontal="center"/>
    </xf>
    <xf numFmtId="0" fontId="11" fillId="8" borderId="51" xfId="17" applyFont="1" applyFill="1" applyBorder="1" applyAlignment="1">
      <alignment horizontal="center"/>
    </xf>
    <xf numFmtId="0" fontId="2" fillId="8" borderId="16" xfId="18" applyFont="1" applyFill="1" applyBorder="1" applyAlignment="1">
      <alignment horizontal="left" vertical="center"/>
    </xf>
    <xf numFmtId="0" fontId="2" fillId="8" borderId="62" xfId="18" applyFont="1" applyFill="1" applyBorder="1" applyAlignment="1">
      <alignment horizontal="left" vertical="center"/>
    </xf>
    <xf numFmtId="0" fontId="2" fillId="8" borderId="45" xfId="18" applyFont="1" applyFill="1" applyBorder="1" applyAlignment="1">
      <alignment horizontal="center" vertical="center"/>
    </xf>
    <xf numFmtId="0" fontId="2" fillId="8" borderId="46" xfId="18" applyFont="1" applyFill="1" applyBorder="1" applyAlignment="1">
      <alignment horizontal="center" vertical="center"/>
    </xf>
    <xf numFmtId="0" fontId="2" fillId="8" borderId="48" xfId="18" applyFont="1" applyFill="1" applyBorder="1" applyAlignment="1">
      <alignment horizontal="center" vertical="center"/>
    </xf>
    <xf numFmtId="0" fontId="2" fillId="8" borderId="52" xfId="18" applyFont="1" applyFill="1" applyBorder="1" applyAlignment="1">
      <alignment horizontal="center" vertical="center"/>
    </xf>
    <xf numFmtId="0" fontId="2" fillId="8" borderId="53" xfId="18" applyFont="1" applyFill="1" applyBorder="1" applyAlignment="1">
      <alignment horizontal="center" vertical="center"/>
    </xf>
    <xf numFmtId="0" fontId="2" fillId="8" borderId="54" xfId="18" applyFont="1" applyFill="1" applyBorder="1" applyAlignment="1">
      <alignment horizontal="center" vertical="center"/>
    </xf>
    <xf numFmtId="0" fontId="2" fillId="8" borderId="39" xfId="17" applyFont="1" applyFill="1" applyBorder="1" applyAlignment="1">
      <alignment horizontal="left" vertical="center"/>
    </xf>
    <xf numFmtId="0" fontId="2" fillId="8" borderId="22" xfId="18" applyFont="1" applyFill="1" applyBorder="1" applyAlignment="1">
      <alignment horizontal="center" vertical="center"/>
    </xf>
    <xf numFmtId="0" fontId="2" fillId="8" borderId="55" xfId="18" applyFont="1" applyFill="1" applyBorder="1" applyAlignment="1">
      <alignment horizontal="center" vertical="center"/>
    </xf>
    <xf numFmtId="0" fontId="2" fillId="8" borderId="56" xfId="18" applyFont="1" applyFill="1" applyBorder="1" applyAlignment="1">
      <alignment horizontal="center" vertical="center"/>
    </xf>
    <xf numFmtId="0" fontId="2" fillId="8" borderId="52" xfId="17" applyFont="1" applyFill="1" applyBorder="1" applyAlignment="1">
      <alignment horizontal="center" vertical="center"/>
    </xf>
    <xf numFmtId="0" fontId="2" fillId="8" borderId="53" xfId="17" applyFont="1" applyFill="1" applyBorder="1" applyAlignment="1">
      <alignment horizontal="center" vertical="center"/>
    </xf>
    <xf numFmtId="0" fontId="2" fillId="8" borderId="54" xfId="17" applyFont="1" applyFill="1" applyBorder="1" applyAlignment="1">
      <alignment horizontal="center" vertical="center"/>
    </xf>
    <xf numFmtId="0" fontId="2" fillId="10" borderId="80" xfId="17" applyFont="1" applyFill="1" applyBorder="1" applyAlignment="1">
      <alignment horizontal="left" vertical="center"/>
    </xf>
    <xf numFmtId="0" fontId="2" fillId="10" borderId="24" xfId="17" applyFont="1" applyFill="1" applyBorder="1" applyAlignment="1">
      <alignment horizontal="left" vertical="center"/>
    </xf>
    <xf numFmtId="0" fontId="2" fillId="10" borderId="25" xfId="17" applyFont="1" applyFill="1" applyBorder="1" applyAlignment="1">
      <alignment horizontal="left" vertical="center"/>
    </xf>
    <xf numFmtId="0" fontId="12" fillId="0" borderId="80" xfId="23" applyFont="1" applyBorder="1"/>
    <xf numFmtId="0" fontId="12" fillId="0" borderId="24" xfId="23" applyFont="1" applyBorder="1"/>
    <xf numFmtId="0" fontId="12" fillId="0" borderId="28" xfId="23" applyFont="1" applyBorder="1" applyAlignment="1">
      <alignment horizontal="center"/>
    </xf>
    <xf numFmtId="0" fontId="12" fillId="0" borderId="25" xfId="23" applyFont="1" applyBorder="1" applyAlignment="1">
      <alignment horizontal="center"/>
    </xf>
    <xf numFmtId="0" fontId="11" fillId="16" borderId="35" xfId="17" applyFont="1" applyFill="1" applyBorder="1" applyAlignment="1">
      <alignment horizontal="center" vertical="center" wrapText="1"/>
    </xf>
    <xf numFmtId="0" fontId="12" fillId="0" borderId="80" xfId="23" applyFont="1" applyBorder="1" applyAlignment="1">
      <alignment horizontal="left"/>
    </xf>
    <xf numFmtId="0" fontId="12" fillId="0" borderId="24" xfId="23" applyFont="1" applyBorder="1" applyAlignment="1">
      <alignment horizontal="left"/>
    </xf>
    <xf numFmtId="0" fontId="12" fillId="0" borderId="25" xfId="23" applyFont="1" applyBorder="1" applyAlignment="1">
      <alignment horizontal="left"/>
    </xf>
    <xf numFmtId="177" fontId="12" fillId="2" borderId="28" xfId="25" applyNumberFormat="1" applyFont="1" applyFill="1" applyBorder="1" applyAlignment="1">
      <alignment horizontal="center"/>
    </xf>
    <xf numFmtId="177" fontId="12" fillId="2" borderId="25" xfId="25" applyNumberFormat="1" applyFont="1" applyFill="1" applyBorder="1" applyAlignment="1">
      <alignment horizontal="center"/>
    </xf>
    <xf numFmtId="9" fontId="12" fillId="2" borderId="28" xfId="24" applyFont="1" applyFill="1" applyBorder="1" applyAlignment="1">
      <alignment horizontal="center"/>
    </xf>
    <xf numFmtId="9" fontId="12" fillId="2" borderId="25" xfId="24" applyFont="1" applyFill="1" applyBorder="1" applyAlignment="1">
      <alignment horizontal="center"/>
    </xf>
    <xf numFmtId="0" fontId="12" fillId="2" borderId="28" xfId="23" applyFont="1" applyFill="1" applyBorder="1" applyAlignment="1">
      <alignment horizontal="center"/>
    </xf>
    <xf numFmtId="0" fontId="12" fillId="2" borderId="25" xfId="23" applyFont="1" applyFill="1" applyBorder="1" applyAlignment="1">
      <alignment horizontal="center"/>
    </xf>
    <xf numFmtId="0" fontId="12" fillId="0" borderId="80" xfId="23" applyFont="1" applyBorder="1" applyAlignment="1">
      <alignment horizontal="left" vertical="center" wrapText="1"/>
    </xf>
    <xf numFmtId="0" fontId="12" fillId="0" borderId="24" xfId="23" applyFont="1" applyBorder="1" applyAlignment="1">
      <alignment horizontal="left" vertical="center" wrapText="1"/>
    </xf>
    <xf numFmtId="0" fontId="12" fillId="0" borderId="25" xfId="23" applyFont="1" applyBorder="1" applyAlignment="1">
      <alignment horizontal="left" vertical="center" wrapText="1"/>
    </xf>
    <xf numFmtId="0" fontId="2" fillId="18" borderId="80" xfId="17" applyFont="1" applyFill="1" applyBorder="1" applyAlignment="1">
      <alignment horizontal="left"/>
    </xf>
    <xf numFmtId="0" fontId="2" fillId="18" borderId="24" xfId="17" applyFont="1" applyFill="1" applyBorder="1" applyAlignment="1">
      <alignment horizontal="left"/>
    </xf>
    <xf numFmtId="0" fontId="2" fillId="18" borderId="25" xfId="17" applyFont="1" applyFill="1" applyBorder="1" applyAlignment="1">
      <alignment horizontal="left"/>
    </xf>
    <xf numFmtId="0" fontId="2" fillId="0" borderId="80" xfId="17" applyFont="1" applyFill="1" applyBorder="1" applyAlignment="1">
      <alignment horizontal="left"/>
    </xf>
    <xf numFmtId="0" fontId="2" fillId="0" borderId="24" xfId="17" applyFont="1" applyFill="1" applyBorder="1" applyAlignment="1">
      <alignment horizontal="left"/>
    </xf>
    <xf numFmtId="0" fontId="2" fillId="0" borderId="25" xfId="17" applyFont="1" applyFill="1" applyBorder="1" applyAlignment="1">
      <alignment horizontal="left"/>
    </xf>
    <xf numFmtId="0" fontId="2" fillId="10" borderId="77" xfId="17" applyFont="1" applyFill="1" applyBorder="1"/>
    <xf numFmtId="0" fontId="2" fillId="10" borderId="55" xfId="17" applyFont="1" applyFill="1" applyBorder="1"/>
    <xf numFmtId="0" fontId="2" fillId="10" borderId="16" xfId="17" applyFont="1" applyFill="1" applyBorder="1" applyAlignment="1">
      <alignment horizontal="center"/>
    </xf>
    <xf numFmtId="0" fontId="2" fillId="10" borderId="13" xfId="17" applyFont="1" applyFill="1" applyBorder="1" applyAlignment="1">
      <alignment horizontal="center"/>
    </xf>
    <xf numFmtId="2" fontId="2" fillId="10" borderId="22" xfId="17" applyNumberFormat="1" applyFont="1" applyFill="1" applyBorder="1" applyAlignment="1">
      <alignment horizontal="right"/>
    </xf>
    <xf numFmtId="2" fontId="2" fillId="10" borderId="81" xfId="17" applyNumberFormat="1" applyFont="1" applyFill="1" applyBorder="1" applyAlignment="1">
      <alignment horizontal="right"/>
    </xf>
    <xf numFmtId="10" fontId="8" fillId="0" borderId="0" xfId="3" applyNumberFormat="1" applyFont="1" applyAlignment="1">
      <alignment vertical="center"/>
    </xf>
    <xf numFmtId="0" fontId="25" fillId="0" borderId="0" xfId="0" applyFont="1" applyAlignment="1">
      <alignment horizontal="center" vertical="center"/>
    </xf>
    <xf numFmtId="0" fontId="25" fillId="0" borderId="0" xfId="0" applyFont="1" applyAlignment="1">
      <alignment horizontal="left" vertical="center"/>
    </xf>
    <xf numFmtId="0" fontId="8" fillId="0" borderId="0" xfId="4" applyFont="1" applyAlignment="1">
      <alignment horizontal="left" vertical="center"/>
    </xf>
    <xf numFmtId="1" fontId="8" fillId="0" borderId="0" xfId="4" applyNumberFormat="1" applyFont="1" applyAlignment="1">
      <alignment horizontal="left" vertical="center"/>
    </xf>
    <xf numFmtId="186" fontId="2" fillId="0" borderId="66" xfId="17" applyNumberFormat="1" applyFont="1" applyBorder="1"/>
    <xf numFmtId="176" fontId="6" fillId="0" borderId="0" xfId="17" applyNumberFormat="1"/>
  </cellXfs>
  <cellStyles count="28">
    <cellStyle name="Millares" xfId="27" builtinId="3"/>
    <cellStyle name="Millares [0]" xfId="1" builtinId="6"/>
    <cellStyle name="Millares [0] 9" xfId="26"/>
    <cellStyle name="Millares 2" xfId="22"/>
    <cellStyle name="Millares 3" xfId="8"/>
    <cellStyle name="Millares_FORMULARIO 4 - M-OFERENTE PPTA ECONOMICA 2 2" xfId="14"/>
    <cellStyle name="Millares_PPTO OFICIAL LP-SGT-SRN-001-2009" xfId="7"/>
    <cellStyle name="Moneda [0]" xfId="2" builtinId="7"/>
    <cellStyle name="Moneda [0] 3" xfId="25"/>
    <cellStyle name="Moneda 2" xfId="21"/>
    <cellStyle name="Normal" xfId="0" builtinId="0"/>
    <cellStyle name="Normal 12" xfId="23"/>
    <cellStyle name="Normal 14" xfId="19"/>
    <cellStyle name="Normal 2" xfId="17"/>
    <cellStyle name="Normal 2 10" xfId="5"/>
    <cellStyle name="Normal 2 2" xfId="10"/>
    <cellStyle name="Normal 3" xfId="9"/>
    <cellStyle name="Normal 3 2" xfId="4"/>
    <cellStyle name="Normal 4" xfId="16"/>
    <cellStyle name="Normal 6 2" xfId="13"/>
    <cellStyle name="Normal_inversión 2000 2" xfId="6"/>
    <cellStyle name="Normal_modelo ACTA OBRA y MODIFICACION" xfId="18"/>
    <cellStyle name="Normal_PTO OFICIAL PREPLIEGO (CORREGIDO) 2" xfId="11"/>
    <cellStyle name="Normal_PTO OFICIAL y APU MODELO 2010 (2)" xfId="12"/>
    <cellStyle name="Porcentaje" xfId="3" builtinId="5"/>
    <cellStyle name="Porcentaje 2 2" xfId="24"/>
    <cellStyle name="Porcentaje 3 2" xfId="15"/>
    <cellStyle name="Porcentual 9"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9" Type="http://schemas.openxmlformats.org/officeDocument/2006/relationships/externalLink" Target="externalLinks/externalLink14.xml"/><Relationship Id="rId21" Type="http://schemas.openxmlformats.org/officeDocument/2006/relationships/worksheet" Target="worksheets/sheet21.xml"/><Relationship Id="rId34" Type="http://schemas.openxmlformats.org/officeDocument/2006/relationships/externalLink" Target="externalLinks/externalLink9.xml"/><Relationship Id="rId42" Type="http://schemas.openxmlformats.org/officeDocument/2006/relationships/externalLink" Target="externalLinks/externalLink17.xml"/><Relationship Id="rId47" Type="http://schemas.openxmlformats.org/officeDocument/2006/relationships/externalLink" Target="externalLinks/externalLink22.xml"/><Relationship Id="rId50" Type="http://schemas.openxmlformats.org/officeDocument/2006/relationships/externalLink" Target="externalLinks/externalLink25.xml"/><Relationship Id="rId55" Type="http://schemas.openxmlformats.org/officeDocument/2006/relationships/externalLink" Target="externalLinks/externalLink30.xml"/><Relationship Id="rId63" Type="http://schemas.openxmlformats.org/officeDocument/2006/relationships/externalLink" Target="externalLinks/externalLink38.xml"/><Relationship Id="rId68" Type="http://schemas.openxmlformats.org/officeDocument/2006/relationships/externalLink" Target="externalLinks/externalLink43.xml"/><Relationship Id="rId76" Type="http://schemas.openxmlformats.org/officeDocument/2006/relationships/externalLink" Target="externalLinks/externalLink51.xml"/><Relationship Id="rId84" Type="http://schemas.openxmlformats.org/officeDocument/2006/relationships/externalLink" Target="externalLinks/externalLink59.xml"/><Relationship Id="rId7" Type="http://schemas.openxmlformats.org/officeDocument/2006/relationships/worksheet" Target="worksheets/sheet7.xml"/><Relationship Id="rId71" Type="http://schemas.openxmlformats.org/officeDocument/2006/relationships/externalLink" Target="externalLinks/externalLink46.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4.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7.xml"/><Relationship Id="rId37" Type="http://schemas.openxmlformats.org/officeDocument/2006/relationships/externalLink" Target="externalLinks/externalLink12.xml"/><Relationship Id="rId40" Type="http://schemas.openxmlformats.org/officeDocument/2006/relationships/externalLink" Target="externalLinks/externalLink15.xml"/><Relationship Id="rId45" Type="http://schemas.openxmlformats.org/officeDocument/2006/relationships/externalLink" Target="externalLinks/externalLink20.xml"/><Relationship Id="rId53" Type="http://schemas.openxmlformats.org/officeDocument/2006/relationships/externalLink" Target="externalLinks/externalLink28.xml"/><Relationship Id="rId58" Type="http://schemas.openxmlformats.org/officeDocument/2006/relationships/externalLink" Target="externalLinks/externalLink33.xml"/><Relationship Id="rId66" Type="http://schemas.openxmlformats.org/officeDocument/2006/relationships/externalLink" Target="externalLinks/externalLink41.xml"/><Relationship Id="rId74" Type="http://schemas.openxmlformats.org/officeDocument/2006/relationships/externalLink" Target="externalLinks/externalLink49.xml"/><Relationship Id="rId79" Type="http://schemas.openxmlformats.org/officeDocument/2006/relationships/externalLink" Target="externalLinks/externalLink54.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36.xml"/><Relationship Id="rId82" Type="http://schemas.openxmlformats.org/officeDocument/2006/relationships/externalLink" Target="externalLinks/externalLink57.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externalLink" Target="externalLinks/externalLink10.xml"/><Relationship Id="rId43" Type="http://schemas.openxmlformats.org/officeDocument/2006/relationships/externalLink" Target="externalLinks/externalLink18.xml"/><Relationship Id="rId48" Type="http://schemas.openxmlformats.org/officeDocument/2006/relationships/externalLink" Target="externalLinks/externalLink23.xml"/><Relationship Id="rId56" Type="http://schemas.openxmlformats.org/officeDocument/2006/relationships/externalLink" Target="externalLinks/externalLink31.xml"/><Relationship Id="rId64" Type="http://schemas.openxmlformats.org/officeDocument/2006/relationships/externalLink" Target="externalLinks/externalLink39.xml"/><Relationship Id="rId69" Type="http://schemas.openxmlformats.org/officeDocument/2006/relationships/externalLink" Target="externalLinks/externalLink44.xml"/><Relationship Id="rId77" Type="http://schemas.openxmlformats.org/officeDocument/2006/relationships/externalLink" Target="externalLinks/externalLink52.xml"/><Relationship Id="rId8" Type="http://schemas.openxmlformats.org/officeDocument/2006/relationships/worksheet" Target="worksheets/sheet8.xml"/><Relationship Id="rId51" Type="http://schemas.openxmlformats.org/officeDocument/2006/relationships/externalLink" Target="externalLinks/externalLink26.xml"/><Relationship Id="rId72" Type="http://schemas.openxmlformats.org/officeDocument/2006/relationships/externalLink" Target="externalLinks/externalLink47.xml"/><Relationship Id="rId80" Type="http://schemas.openxmlformats.org/officeDocument/2006/relationships/externalLink" Target="externalLinks/externalLink55.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8.xml"/><Relationship Id="rId38" Type="http://schemas.openxmlformats.org/officeDocument/2006/relationships/externalLink" Target="externalLinks/externalLink13.xml"/><Relationship Id="rId46" Type="http://schemas.openxmlformats.org/officeDocument/2006/relationships/externalLink" Target="externalLinks/externalLink21.xml"/><Relationship Id="rId59" Type="http://schemas.openxmlformats.org/officeDocument/2006/relationships/externalLink" Target="externalLinks/externalLink34.xml"/><Relationship Id="rId67" Type="http://schemas.openxmlformats.org/officeDocument/2006/relationships/externalLink" Target="externalLinks/externalLink42.xml"/><Relationship Id="rId20" Type="http://schemas.openxmlformats.org/officeDocument/2006/relationships/worksheet" Target="worksheets/sheet20.xml"/><Relationship Id="rId41" Type="http://schemas.openxmlformats.org/officeDocument/2006/relationships/externalLink" Target="externalLinks/externalLink16.xml"/><Relationship Id="rId54" Type="http://schemas.openxmlformats.org/officeDocument/2006/relationships/externalLink" Target="externalLinks/externalLink29.xml"/><Relationship Id="rId62" Type="http://schemas.openxmlformats.org/officeDocument/2006/relationships/externalLink" Target="externalLinks/externalLink37.xml"/><Relationship Id="rId70" Type="http://schemas.openxmlformats.org/officeDocument/2006/relationships/externalLink" Target="externalLinks/externalLink45.xml"/><Relationship Id="rId75" Type="http://schemas.openxmlformats.org/officeDocument/2006/relationships/externalLink" Target="externalLinks/externalLink50.xml"/><Relationship Id="rId83" Type="http://schemas.openxmlformats.org/officeDocument/2006/relationships/externalLink" Target="externalLinks/externalLink58.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36" Type="http://schemas.openxmlformats.org/officeDocument/2006/relationships/externalLink" Target="externalLinks/externalLink11.xml"/><Relationship Id="rId49" Type="http://schemas.openxmlformats.org/officeDocument/2006/relationships/externalLink" Target="externalLinks/externalLink24.xml"/><Relationship Id="rId57" Type="http://schemas.openxmlformats.org/officeDocument/2006/relationships/externalLink" Target="externalLinks/externalLink32.xml"/><Relationship Id="rId10" Type="http://schemas.openxmlformats.org/officeDocument/2006/relationships/worksheet" Target="worksheets/sheet10.xml"/><Relationship Id="rId31" Type="http://schemas.openxmlformats.org/officeDocument/2006/relationships/externalLink" Target="externalLinks/externalLink6.xml"/><Relationship Id="rId44" Type="http://schemas.openxmlformats.org/officeDocument/2006/relationships/externalLink" Target="externalLinks/externalLink19.xml"/><Relationship Id="rId52" Type="http://schemas.openxmlformats.org/officeDocument/2006/relationships/externalLink" Target="externalLinks/externalLink27.xml"/><Relationship Id="rId60" Type="http://schemas.openxmlformats.org/officeDocument/2006/relationships/externalLink" Target="externalLinks/externalLink35.xml"/><Relationship Id="rId65" Type="http://schemas.openxmlformats.org/officeDocument/2006/relationships/externalLink" Target="externalLinks/externalLink40.xml"/><Relationship Id="rId73" Type="http://schemas.openxmlformats.org/officeDocument/2006/relationships/externalLink" Target="externalLinks/externalLink48.xml"/><Relationship Id="rId78" Type="http://schemas.openxmlformats.org/officeDocument/2006/relationships/externalLink" Target="externalLinks/externalLink53.xml"/><Relationship Id="rId81" Type="http://schemas.openxmlformats.org/officeDocument/2006/relationships/externalLink" Target="externalLinks/externalLink56.xml"/><Relationship Id="rId86"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oneCellAnchor>
    <xdr:from>
      <xdr:col>5</xdr:col>
      <xdr:colOff>3714750</xdr:colOff>
      <xdr:row>71</xdr:row>
      <xdr:rowOff>114300</xdr:rowOff>
    </xdr:from>
    <xdr:ext cx="184731" cy="264560"/>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8715375" y="2823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3</xdr:col>
      <xdr:colOff>100693</xdr:colOff>
      <xdr:row>0</xdr:row>
      <xdr:rowOff>0</xdr:rowOff>
    </xdr:from>
    <xdr:to>
      <xdr:col>3</xdr:col>
      <xdr:colOff>1337582</xdr:colOff>
      <xdr:row>2</xdr:row>
      <xdr:rowOff>465364</xdr:rowOff>
    </xdr:to>
    <xdr:pic>
      <xdr:nvPicPr>
        <xdr:cNvPr id="3" name="Picture 1" descr="LogoINV">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8468" y="0"/>
          <a:ext cx="1236889" cy="1579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683079</xdr:colOff>
      <xdr:row>0</xdr:row>
      <xdr:rowOff>234043</xdr:rowOff>
    </xdr:from>
    <xdr:to>
      <xdr:col>9</xdr:col>
      <xdr:colOff>1741714</xdr:colOff>
      <xdr:row>3</xdr:row>
      <xdr:rowOff>65946</xdr:rowOff>
    </xdr:to>
    <xdr:pic>
      <xdr:nvPicPr>
        <xdr:cNvPr id="4" name="Imagen 1" descr="http://www.presidencia.gov.co/prensa_new/historia/escudo.jpg">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551354" y="234043"/>
          <a:ext cx="1058635" cy="14225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1627909</xdr:colOff>
      <xdr:row>62</xdr:row>
      <xdr:rowOff>138545</xdr:rowOff>
    </xdr:from>
    <xdr:to>
      <xdr:col>5</xdr:col>
      <xdr:colOff>3636414</xdr:colOff>
      <xdr:row>66</xdr:row>
      <xdr:rowOff>89246</xdr:rowOff>
    </xdr:to>
    <xdr:pic>
      <xdr:nvPicPr>
        <xdr:cNvPr id="6" name="Imagen 5"/>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650182" y="26496818"/>
          <a:ext cx="2008505" cy="816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9" name="Object 1" hidden="1">
              <a:extLst>
                <a:ext uri="{63B3BB69-23CF-44E3-9099-C40C66FF867C}">
                  <a14:compatExt spid="_x0000_s2049"/>
                </a:ext>
                <a:ext uri="{FF2B5EF4-FFF2-40B4-BE49-F238E27FC236}">
                  <a16:creationId xmlns:a16="http://schemas.microsoft.com/office/drawing/2014/main" xmlns="" id="{00000000-0008-0000-01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100-000003000000}"/>
            </a:ext>
          </a:extLst>
        </xdr:cNvPr>
        <xdr:cNvSpPr/>
      </xdr:nvSpPr>
      <xdr:spPr>
        <a:xfrm>
          <a:off x="1851660" y="230505"/>
          <a:ext cx="123253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616122</xdr:colOff>
      <xdr:row>4</xdr:row>
      <xdr:rowOff>312</xdr:rowOff>
    </xdr:to>
    <xdr:pic>
      <xdr:nvPicPr>
        <xdr:cNvPr id="4" name="Imagen 4">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2"/>
        <a:stretch>
          <a:fillRect/>
        </a:stretch>
      </xdr:blipFill>
      <xdr:spPr>
        <a:xfrm>
          <a:off x="7105552" y="219514"/>
          <a:ext cx="1225701" cy="512318"/>
        </a:xfrm>
        <a:prstGeom prst="rect">
          <a:avLst/>
        </a:prstGeom>
      </xdr:spPr>
    </xdr:pic>
    <xdr:clientData/>
  </xdr:twoCellAnchor>
  <xdr:twoCellAnchor editAs="oneCell">
    <xdr:from>
      <xdr:col>5</xdr:col>
      <xdr:colOff>326571</xdr:colOff>
      <xdr:row>88</xdr:row>
      <xdr:rowOff>81641</xdr:rowOff>
    </xdr:from>
    <xdr:to>
      <xdr:col>7</xdr:col>
      <xdr:colOff>606969</xdr:colOff>
      <xdr:row>92</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27071" y="17757320"/>
          <a:ext cx="2008505" cy="8166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3" name="Object 1" hidden="1">
              <a:extLst>
                <a:ext uri="{63B3BB69-23CF-44E3-9099-C40C66FF867C}">
                  <a14:compatExt spid="_x0000_s3073"/>
                </a:ext>
                <a:ext uri="{FF2B5EF4-FFF2-40B4-BE49-F238E27FC236}">
                  <a16:creationId xmlns:a16="http://schemas.microsoft.com/office/drawing/2014/main" xmlns="" id="{00000000-0008-0000-02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57150</xdr:rowOff>
    </xdr:from>
    <xdr:to>
      <xdr:col>3</xdr:col>
      <xdr:colOff>514350</xdr:colOff>
      <xdr:row>4</xdr:row>
      <xdr:rowOff>76200</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200-000003000000}"/>
            </a:ext>
          </a:extLst>
        </xdr:cNvPr>
        <xdr:cNvSpPr/>
      </xdr:nvSpPr>
      <xdr:spPr>
        <a:xfrm>
          <a:off x="1842135" y="240030"/>
          <a:ext cx="123253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767622</xdr:colOff>
      <xdr:row>4</xdr:row>
      <xdr:rowOff>12523</xdr:rowOff>
    </xdr:to>
    <xdr:pic>
      <xdr:nvPicPr>
        <xdr:cNvPr id="4" name="Imagen 4">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stretch>
          <a:fillRect/>
        </a:stretch>
      </xdr:blipFill>
      <xdr:spPr>
        <a:xfrm>
          <a:off x="7093341" y="231725"/>
          <a:ext cx="1225701" cy="512318"/>
        </a:xfrm>
        <a:prstGeom prst="rect">
          <a:avLst/>
        </a:prstGeom>
      </xdr:spPr>
    </xdr:pic>
    <xdr:clientData/>
  </xdr:twoCellAnchor>
  <xdr:twoCellAnchor editAs="oneCell">
    <xdr:from>
      <xdr:col>3</xdr:col>
      <xdr:colOff>326571</xdr:colOff>
      <xdr:row>90</xdr:row>
      <xdr:rowOff>81641</xdr:rowOff>
    </xdr:from>
    <xdr:to>
      <xdr:col>5</xdr:col>
      <xdr:colOff>806994</xdr:colOff>
      <xdr:row>94</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1" name="Object 1" hidden="1">
              <a:extLst>
                <a:ext uri="{63B3BB69-23CF-44E3-9099-C40C66FF867C}">
                  <a14:compatExt spid="_x0000_s5121"/>
                </a:ext>
                <a:ext uri="{FF2B5EF4-FFF2-40B4-BE49-F238E27FC236}">
                  <a16:creationId xmlns:a16="http://schemas.microsoft.com/office/drawing/2014/main" xmlns="" id="{00000000-0008-0000-03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187994</xdr:rowOff>
    </xdr:from>
    <xdr:to>
      <xdr:col>3</xdr:col>
      <xdr:colOff>583031</xdr:colOff>
      <xdr:row>5</xdr:row>
      <xdr:rowOff>5013</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300-000003000000}"/>
            </a:ext>
          </a:extLst>
        </xdr:cNvPr>
        <xdr:cNvSpPr/>
      </xdr:nvSpPr>
      <xdr:spPr>
        <a:xfrm>
          <a:off x="1989522" y="363254"/>
          <a:ext cx="1230029" cy="55615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4</xdr:row>
      <xdr:rowOff>605</xdr:rowOff>
    </xdr:to>
    <xdr:pic>
      <xdr:nvPicPr>
        <xdr:cNvPr id="4" name="Imagen 4">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stretch>
          <a:fillRect/>
        </a:stretch>
      </xdr:blipFill>
      <xdr:spPr>
        <a:xfrm>
          <a:off x="7181753" y="207303"/>
          <a:ext cx="1225702" cy="524822"/>
        </a:xfrm>
        <a:prstGeom prst="rect">
          <a:avLst/>
        </a:prstGeom>
      </xdr:spPr>
    </xdr:pic>
    <xdr:clientData/>
  </xdr:twoCellAnchor>
  <xdr:twoCellAnchor editAs="oneCell">
    <xdr:from>
      <xdr:col>4</xdr:col>
      <xdr:colOff>326571</xdr:colOff>
      <xdr:row>91</xdr:row>
      <xdr:rowOff>81641</xdr:rowOff>
    </xdr:from>
    <xdr:to>
      <xdr:col>6</xdr:col>
      <xdr:colOff>606969</xdr:colOff>
      <xdr:row>95</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5" name="Object 1" hidden="1">
              <a:extLst>
                <a:ext uri="{63B3BB69-23CF-44E3-9099-C40C66FF867C}">
                  <a14:compatExt spid="_x0000_s6145"/>
                </a:ext>
                <a:ext uri="{FF2B5EF4-FFF2-40B4-BE49-F238E27FC236}">
                  <a16:creationId xmlns:a16="http://schemas.microsoft.com/office/drawing/2014/main" xmlns="" id="{00000000-0008-0000-04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0</xdr:rowOff>
    </xdr:from>
    <xdr:to>
      <xdr:col>3</xdr:col>
      <xdr:colOff>532899</xdr:colOff>
      <xdr:row>5</xdr:row>
      <xdr:rowOff>17546</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400-000003000000}"/>
            </a:ext>
          </a:extLst>
        </xdr:cNvPr>
        <xdr:cNvSpPr/>
      </xdr:nvSpPr>
      <xdr:spPr>
        <a:xfrm>
          <a:off x="1939390" y="365760"/>
          <a:ext cx="1230029"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4" name="Imagen 4">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2"/>
        <a:stretch>
          <a:fillRect/>
        </a:stretch>
      </xdr:blipFill>
      <xdr:spPr>
        <a:xfrm>
          <a:off x="7169541" y="219514"/>
          <a:ext cx="1225702" cy="512318"/>
        </a:xfrm>
        <a:prstGeom prst="rect">
          <a:avLst/>
        </a:prstGeom>
      </xdr:spPr>
    </xdr:pic>
    <xdr:clientData/>
  </xdr:twoCellAnchor>
  <xdr:twoCellAnchor editAs="oneCell">
    <xdr:from>
      <xdr:col>3</xdr:col>
      <xdr:colOff>326571</xdr:colOff>
      <xdr:row>91</xdr:row>
      <xdr:rowOff>81641</xdr:rowOff>
    </xdr:from>
    <xdr:to>
      <xdr:col>5</xdr:col>
      <xdr:colOff>806994</xdr:colOff>
      <xdr:row>95</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9" name="Object 1" hidden="1">
              <a:extLst>
                <a:ext uri="{63B3BB69-23CF-44E3-9099-C40C66FF867C}">
                  <a14:compatExt spid="_x0000_s7169"/>
                </a:ext>
                <a:ext uri="{FF2B5EF4-FFF2-40B4-BE49-F238E27FC236}">
                  <a16:creationId xmlns:a16="http://schemas.microsoft.com/office/drawing/2014/main" xmlns="" id="{00000000-0008-0000-05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100263</xdr:rowOff>
    </xdr:from>
    <xdr:to>
      <xdr:col>3</xdr:col>
      <xdr:colOff>658228</xdr:colOff>
      <xdr:row>4</xdr:row>
      <xdr:rowOff>117809</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500-000003000000}"/>
            </a:ext>
          </a:extLst>
        </xdr:cNvPr>
        <xdr:cNvSpPr/>
      </xdr:nvSpPr>
      <xdr:spPr>
        <a:xfrm>
          <a:off x="2064719" y="283143"/>
          <a:ext cx="1230029"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762739</xdr:colOff>
      <xdr:row>4</xdr:row>
      <xdr:rowOff>312</xdr:rowOff>
    </xdr:to>
    <xdr:pic>
      <xdr:nvPicPr>
        <xdr:cNvPr id="4" name="Imagen 4">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a:stretch>
          <a:fillRect/>
        </a:stretch>
      </xdr:blipFill>
      <xdr:spPr>
        <a:xfrm>
          <a:off x="7193964" y="219514"/>
          <a:ext cx="1226875" cy="512318"/>
        </a:xfrm>
        <a:prstGeom prst="rect">
          <a:avLst/>
        </a:prstGeom>
      </xdr:spPr>
    </xdr:pic>
    <xdr:clientData/>
  </xdr:twoCellAnchor>
  <xdr:twoCellAnchor editAs="oneCell">
    <xdr:from>
      <xdr:col>3</xdr:col>
      <xdr:colOff>326571</xdr:colOff>
      <xdr:row>91</xdr:row>
      <xdr:rowOff>81641</xdr:rowOff>
    </xdr:from>
    <xdr:to>
      <xdr:col>5</xdr:col>
      <xdr:colOff>806994</xdr:colOff>
      <xdr:row>95</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xmlns="" id="{00000000-0008-0000-06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162928</xdr:rowOff>
    </xdr:from>
    <xdr:to>
      <xdr:col>3</xdr:col>
      <xdr:colOff>608096</xdr:colOff>
      <xdr:row>4</xdr:row>
      <xdr:rowOff>180474</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600-000003000000}"/>
            </a:ext>
          </a:extLst>
        </xdr:cNvPr>
        <xdr:cNvSpPr/>
      </xdr:nvSpPr>
      <xdr:spPr>
        <a:xfrm>
          <a:off x="2014587" y="345808"/>
          <a:ext cx="1230029"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4" name="Imagen 4">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2"/>
        <a:stretch>
          <a:fillRect/>
        </a:stretch>
      </xdr:blipFill>
      <xdr:spPr>
        <a:xfrm>
          <a:off x="7193964" y="231726"/>
          <a:ext cx="1225702" cy="512318"/>
        </a:xfrm>
        <a:prstGeom prst="rect">
          <a:avLst/>
        </a:prstGeom>
      </xdr:spPr>
    </xdr:pic>
    <xdr:clientData/>
  </xdr:twoCellAnchor>
  <xdr:twoCellAnchor editAs="oneCell">
    <xdr:from>
      <xdr:col>3</xdr:col>
      <xdr:colOff>326571</xdr:colOff>
      <xdr:row>91</xdr:row>
      <xdr:rowOff>81641</xdr:rowOff>
    </xdr:from>
    <xdr:to>
      <xdr:col>5</xdr:col>
      <xdr:colOff>806994</xdr:colOff>
      <xdr:row>95</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xmlns="" id="{00000000-0008-0000-07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700-000003000000}"/>
            </a:ext>
          </a:extLst>
        </xdr:cNvPr>
        <xdr:cNvSpPr/>
      </xdr:nvSpPr>
      <xdr:spPr>
        <a:xfrm>
          <a:off x="1989522" y="258078"/>
          <a:ext cx="123002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4" name="Imagen 5">
          <a:extLst>
            <a:ext uri="{FF2B5EF4-FFF2-40B4-BE49-F238E27FC236}">
              <a16:creationId xmlns:a16="http://schemas.microsoft.com/office/drawing/2014/main" xmlns="" id="{00000000-0008-0000-0700-000004000000}"/>
            </a:ext>
          </a:extLst>
        </xdr:cNvPr>
        <xdr:cNvPicPr>
          <a:picLocks noChangeAspect="1"/>
        </xdr:cNvPicPr>
      </xdr:nvPicPr>
      <xdr:blipFill>
        <a:blip xmlns:r="http://schemas.openxmlformats.org/officeDocument/2006/relationships" r:embed="rId2"/>
        <a:stretch>
          <a:fillRect/>
        </a:stretch>
      </xdr:blipFill>
      <xdr:spPr>
        <a:xfrm>
          <a:off x="7193964" y="231726"/>
          <a:ext cx="1230196" cy="512318"/>
        </a:xfrm>
        <a:prstGeom prst="rect">
          <a:avLst/>
        </a:prstGeom>
      </xdr:spPr>
    </xdr:pic>
    <xdr:clientData/>
  </xdr:twoCellAnchor>
  <xdr:twoCellAnchor editAs="oneCell">
    <xdr:from>
      <xdr:col>3</xdr:col>
      <xdr:colOff>326571</xdr:colOff>
      <xdr:row>96</xdr:row>
      <xdr:rowOff>81641</xdr:rowOff>
    </xdr:from>
    <xdr:to>
      <xdr:col>5</xdr:col>
      <xdr:colOff>806994</xdr:colOff>
      <xdr:row>100</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10241" name="Object 1" hidden="1">
              <a:extLst>
                <a:ext uri="{63B3BB69-23CF-44E3-9099-C40C66FF867C}">
                  <a14:compatExt spid="_x0000_s10241"/>
                </a:ext>
                <a:ext uri="{FF2B5EF4-FFF2-40B4-BE49-F238E27FC236}">
                  <a16:creationId xmlns:a16="http://schemas.microsoft.com/office/drawing/2014/main" xmlns="" id="{00000000-0008-0000-08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419100</xdr:colOff>
      <xdr:row>1</xdr:row>
      <xdr:rowOff>50800</xdr:rowOff>
    </xdr:from>
    <xdr:to>
      <xdr:col>9</xdr:col>
      <xdr:colOff>750038</xdr:colOff>
      <xdr:row>4</xdr:row>
      <xdr:rowOff>29131</xdr:rowOff>
    </xdr:to>
    <xdr:pic>
      <xdr:nvPicPr>
        <xdr:cNvPr id="3" name="Imagen 4">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1"/>
        <a:stretch>
          <a:fillRect/>
        </a:stretch>
      </xdr:blipFill>
      <xdr:spPr>
        <a:xfrm>
          <a:off x="7124700" y="363220"/>
          <a:ext cx="1230098" cy="526971"/>
        </a:xfrm>
        <a:prstGeom prst="rect">
          <a:avLst/>
        </a:prstGeom>
      </xdr:spPr>
    </xdr:pic>
    <xdr:clientData/>
  </xdr:twoCellAnchor>
  <xdr:twoCellAnchor editAs="oneCell">
    <xdr:from>
      <xdr:col>3</xdr:col>
      <xdr:colOff>326571</xdr:colOff>
      <xdr:row>90</xdr:row>
      <xdr:rowOff>81641</xdr:rowOff>
    </xdr:from>
    <xdr:to>
      <xdr:col>5</xdr:col>
      <xdr:colOff>806994</xdr:colOff>
      <xdr:row>94</xdr:row>
      <xdr:rowOff>136251</xdr:rowOff>
    </xdr:to>
    <xdr:pic>
      <xdr:nvPicPr>
        <xdr:cNvPr id="4" name="Imagen 3"/>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xmlns="" id="{00000000-0008-0000-09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87730</xdr:rowOff>
    </xdr:from>
    <xdr:to>
      <xdr:col>3</xdr:col>
      <xdr:colOff>570497</xdr:colOff>
      <xdr:row>4</xdr:row>
      <xdr:rowOff>105276</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900-000003000000}"/>
            </a:ext>
          </a:extLst>
        </xdr:cNvPr>
        <xdr:cNvSpPr/>
      </xdr:nvSpPr>
      <xdr:spPr>
        <a:xfrm>
          <a:off x="1999849" y="270610"/>
          <a:ext cx="123002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61057</xdr:rowOff>
    </xdr:from>
    <xdr:to>
      <xdr:col>9</xdr:col>
      <xdr:colOff>643505</xdr:colOff>
      <xdr:row>4</xdr:row>
      <xdr:rowOff>34260</xdr:rowOff>
    </xdr:to>
    <xdr:pic>
      <xdr:nvPicPr>
        <xdr:cNvPr id="4" name="Imagen 4">
          <a:extLst>
            <a:ext uri="{FF2B5EF4-FFF2-40B4-BE49-F238E27FC236}">
              <a16:creationId xmlns:a16="http://schemas.microsoft.com/office/drawing/2014/main" xmlns="" id="{00000000-0008-0000-0900-000004000000}"/>
            </a:ext>
          </a:extLst>
        </xdr:cNvPr>
        <xdr:cNvPicPr>
          <a:picLocks noChangeAspect="1"/>
        </xdr:cNvPicPr>
      </xdr:nvPicPr>
      <xdr:blipFill>
        <a:blip xmlns:r="http://schemas.openxmlformats.org/officeDocument/2006/relationships" r:embed="rId2"/>
        <a:stretch>
          <a:fillRect/>
        </a:stretch>
      </xdr:blipFill>
      <xdr:spPr>
        <a:xfrm>
          <a:off x="7192400" y="243937"/>
          <a:ext cx="1226874" cy="512318"/>
        </a:xfrm>
        <a:prstGeom prst="rect">
          <a:avLst/>
        </a:prstGeom>
      </xdr:spPr>
    </xdr:pic>
    <xdr:clientData/>
  </xdr:twoCellAnchor>
  <xdr:twoCellAnchor editAs="oneCell">
    <xdr:from>
      <xdr:col>3</xdr:col>
      <xdr:colOff>326571</xdr:colOff>
      <xdr:row>94</xdr:row>
      <xdr:rowOff>81641</xdr:rowOff>
    </xdr:from>
    <xdr:to>
      <xdr:col>5</xdr:col>
      <xdr:colOff>806994</xdr:colOff>
      <xdr:row>98</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xmlns="" id="{00000000-0008-0000-0A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A00-000003000000}"/>
            </a:ext>
          </a:extLst>
        </xdr:cNvPr>
        <xdr:cNvSpPr/>
      </xdr:nvSpPr>
      <xdr:spPr>
        <a:xfrm>
          <a:off x="2012382" y="345808"/>
          <a:ext cx="123002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750526</xdr:colOff>
      <xdr:row>4</xdr:row>
      <xdr:rowOff>313</xdr:rowOff>
    </xdr:to>
    <xdr:pic>
      <xdr:nvPicPr>
        <xdr:cNvPr id="4" name="Imagen 5">
          <a:extLst>
            <a:ext uri="{FF2B5EF4-FFF2-40B4-BE49-F238E27FC236}">
              <a16:creationId xmlns:a16="http://schemas.microsoft.com/office/drawing/2014/main" xmlns="" id="{00000000-0008-0000-0A00-000004000000}"/>
            </a:ext>
          </a:extLst>
        </xdr:cNvPr>
        <xdr:cNvPicPr>
          <a:picLocks noChangeAspect="1"/>
        </xdr:cNvPicPr>
      </xdr:nvPicPr>
      <xdr:blipFill>
        <a:blip xmlns:r="http://schemas.openxmlformats.org/officeDocument/2006/relationships" r:embed="rId2"/>
        <a:stretch>
          <a:fillRect/>
        </a:stretch>
      </xdr:blipFill>
      <xdr:spPr>
        <a:xfrm>
          <a:off x="7204612" y="219515"/>
          <a:ext cx="1226874" cy="512318"/>
        </a:xfrm>
        <a:prstGeom prst="rect">
          <a:avLst/>
        </a:prstGeom>
      </xdr:spPr>
    </xdr:pic>
    <xdr:clientData/>
  </xdr:twoCellAnchor>
  <xdr:twoCellAnchor editAs="oneCell">
    <xdr:from>
      <xdr:col>3</xdr:col>
      <xdr:colOff>326571</xdr:colOff>
      <xdr:row>90</xdr:row>
      <xdr:rowOff>81641</xdr:rowOff>
    </xdr:from>
    <xdr:to>
      <xdr:col>5</xdr:col>
      <xdr:colOff>806994</xdr:colOff>
      <xdr:row>94</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xmlns="" id="{00000000-0008-0000-0B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B00-000003000000}"/>
            </a:ext>
          </a:extLst>
        </xdr:cNvPr>
        <xdr:cNvSpPr/>
      </xdr:nvSpPr>
      <xdr:spPr>
        <a:xfrm>
          <a:off x="1966797" y="339885"/>
          <a:ext cx="1230442" cy="57114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4" name="Imagen 4">
          <a:extLst>
            <a:ext uri="{FF2B5EF4-FFF2-40B4-BE49-F238E27FC236}">
              <a16:creationId xmlns:a16="http://schemas.microsoft.com/office/drawing/2014/main" xmlns="" id="{00000000-0008-0000-0B00-000004000000}"/>
            </a:ext>
          </a:extLst>
        </xdr:cNvPr>
        <xdr:cNvPicPr>
          <a:picLocks noChangeAspect="1"/>
        </xdr:cNvPicPr>
      </xdr:nvPicPr>
      <xdr:blipFill>
        <a:blip xmlns:r="http://schemas.openxmlformats.org/officeDocument/2006/relationships" r:embed="rId2"/>
        <a:stretch>
          <a:fillRect/>
        </a:stretch>
      </xdr:blipFill>
      <xdr:spPr>
        <a:xfrm>
          <a:off x="7145119" y="231726"/>
          <a:ext cx="1225702" cy="512318"/>
        </a:xfrm>
        <a:prstGeom prst="rect">
          <a:avLst/>
        </a:prstGeom>
      </xdr:spPr>
    </xdr:pic>
    <xdr:clientData/>
  </xdr:twoCellAnchor>
  <xdr:twoCellAnchor editAs="oneCell">
    <xdr:from>
      <xdr:col>3</xdr:col>
      <xdr:colOff>326571</xdr:colOff>
      <xdr:row>89</xdr:row>
      <xdr:rowOff>81641</xdr:rowOff>
    </xdr:from>
    <xdr:to>
      <xdr:col>5</xdr:col>
      <xdr:colOff>806994</xdr:colOff>
      <xdr:row>93</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9525</xdr:rowOff>
        </xdr:to>
        <xdr:sp macro="" textlink="">
          <xdr:nvSpPr>
            <xdr:cNvPr id="14337" name="Object 1" hidden="1">
              <a:extLst>
                <a:ext uri="{63B3BB69-23CF-44E3-9099-C40C66FF867C}">
                  <a14:compatExt spid="_x0000_s14337"/>
                </a:ext>
                <a:ext uri="{FF2B5EF4-FFF2-40B4-BE49-F238E27FC236}">
                  <a16:creationId xmlns:a16="http://schemas.microsoft.com/office/drawing/2014/main" xmlns="" id="{00000000-0008-0000-0C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24740</xdr:rowOff>
    </xdr:from>
    <xdr:to>
      <xdr:col>3</xdr:col>
      <xdr:colOff>508384</xdr:colOff>
      <xdr:row>4</xdr:row>
      <xdr:rowOff>158575</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C00-000003000000}"/>
            </a:ext>
          </a:extLst>
        </xdr:cNvPr>
        <xdr:cNvSpPr/>
      </xdr:nvSpPr>
      <xdr:spPr>
        <a:xfrm>
          <a:off x="1922082" y="314300"/>
          <a:ext cx="1230442" cy="68247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756965</xdr:colOff>
      <xdr:row>4</xdr:row>
      <xdr:rowOff>42656</xdr:rowOff>
    </xdr:to>
    <xdr:pic>
      <xdr:nvPicPr>
        <xdr:cNvPr id="4" name="Imagen 5">
          <a:extLst>
            <a:ext uri="{FF2B5EF4-FFF2-40B4-BE49-F238E27FC236}">
              <a16:creationId xmlns:a16="http://schemas.microsoft.com/office/drawing/2014/main" xmlns="" id="{00000000-0008-0000-0C00-000004000000}"/>
            </a:ext>
          </a:extLst>
        </xdr:cNvPr>
        <xdr:cNvPicPr>
          <a:picLocks noChangeAspect="1"/>
        </xdr:cNvPicPr>
      </xdr:nvPicPr>
      <xdr:blipFill>
        <a:blip xmlns:r="http://schemas.openxmlformats.org/officeDocument/2006/relationships" r:embed="rId2"/>
        <a:stretch>
          <a:fillRect/>
        </a:stretch>
      </xdr:blipFill>
      <xdr:spPr>
        <a:xfrm>
          <a:off x="7194764" y="339041"/>
          <a:ext cx="1227921" cy="541815"/>
        </a:xfrm>
        <a:prstGeom prst="rect">
          <a:avLst/>
        </a:prstGeom>
      </xdr:spPr>
    </xdr:pic>
    <xdr:clientData/>
  </xdr:twoCellAnchor>
  <xdr:twoCellAnchor editAs="oneCell">
    <xdr:from>
      <xdr:col>3</xdr:col>
      <xdr:colOff>326571</xdr:colOff>
      <xdr:row>92</xdr:row>
      <xdr:rowOff>81641</xdr:rowOff>
    </xdr:from>
    <xdr:to>
      <xdr:col>5</xdr:col>
      <xdr:colOff>806994</xdr:colOff>
      <xdr:row>96</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9525</xdr:rowOff>
        </xdr:to>
        <xdr:sp macro="" textlink="">
          <xdr:nvSpPr>
            <xdr:cNvPr id="15361" name="Object 1" hidden="1">
              <a:extLst>
                <a:ext uri="{63B3BB69-23CF-44E3-9099-C40C66FF867C}">
                  <a14:compatExt spid="_x0000_s15361"/>
                </a:ext>
                <a:ext uri="{FF2B5EF4-FFF2-40B4-BE49-F238E27FC236}">
                  <a16:creationId xmlns:a16="http://schemas.microsoft.com/office/drawing/2014/main" xmlns="" id="{00000000-0008-0000-0D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D00-000003000000}"/>
            </a:ext>
          </a:extLst>
        </xdr:cNvPr>
        <xdr:cNvSpPr/>
      </xdr:nvSpPr>
      <xdr:spPr>
        <a:xfrm>
          <a:off x="1876362" y="468482"/>
          <a:ext cx="1230442" cy="5951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803972</xdr:colOff>
      <xdr:row>4</xdr:row>
      <xdr:rowOff>42656</xdr:rowOff>
    </xdr:to>
    <xdr:pic>
      <xdr:nvPicPr>
        <xdr:cNvPr id="4" name="Imagen 4">
          <a:extLst>
            <a:ext uri="{FF2B5EF4-FFF2-40B4-BE49-F238E27FC236}">
              <a16:creationId xmlns:a16="http://schemas.microsoft.com/office/drawing/2014/main" xmlns="" id="{00000000-0008-0000-0D00-000004000000}"/>
            </a:ext>
          </a:extLst>
        </xdr:cNvPr>
        <xdr:cNvPicPr>
          <a:picLocks noChangeAspect="1"/>
        </xdr:cNvPicPr>
      </xdr:nvPicPr>
      <xdr:blipFill>
        <a:blip xmlns:r="http://schemas.openxmlformats.org/officeDocument/2006/relationships" r:embed="rId2"/>
        <a:stretch>
          <a:fillRect/>
        </a:stretch>
      </xdr:blipFill>
      <xdr:spPr>
        <a:xfrm>
          <a:off x="7124304" y="369521"/>
          <a:ext cx="1231088" cy="541815"/>
        </a:xfrm>
        <a:prstGeom prst="rect">
          <a:avLst/>
        </a:prstGeom>
      </xdr:spPr>
    </xdr:pic>
    <xdr:clientData/>
  </xdr:twoCellAnchor>
  <xdr:twoCellAnchor editAs="oneCell">
    <xdr:from>
      <xdr:col>3</xdr:col>
      <xdr:colOff>326571</xdr:colOff>
      <xdr:row>93</xdr:row>
      <xdr:rowOff>81641</xdr:rowOff>
    </xdr:from>
    <xdr:to>
      <xdr:col>5</xdr:col>
      <xdr:colOff>806994</xdr:colOff>
      <xdr:row>97</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16385" name="Object 1" hidden="1">
              <a:extLst>
                <a:ext uri="{63B3BB69-23CF-44E3-9099-C40C66FF867C}">
                  <a14:compatExt spid="_x0000_s16385"/>
                </a:ext>
                <a:ext uri="{FF2B5EF4-FFF2-40B4-BE49-F238E27FC236}">
                  <a16:creationId xmlns:a16="http://schemas.microsoft.com/office/drawing/2014/main" xmlns="" id="{00000000-0008-0000-0E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E00-000003000000}"/>
            </a:ext>
          </a:extLst>
        </xdr:cNvPr>
        <xdr:cNvSpPr/>
      </xdr:nvSpPr>
      <xdr:spPr>
        <a:xfrm>
          <a:off x="1922082" y="493206"/>
          <a:ext cx="1230442" cy="56277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4" name="Imagen 4">
          <a:extLst>
            <a:ext uri="{FF2B5EF4-FFF2-40B4-BE49-F238E27FC236}">
              <a16:creationId xmlns:a16="http://schemas.microsoft.com/office/drawing/2014/main" xmlns="" id="{00000000-0008-0000-0E00-000004000000}"/>
            </a:ext>
          </a:extLst>
        </xdr:cNvPr>
        <xdr:cNvPicPr>
          <a:picLocks noChangeAspect="1"/>
        </xdr:cNvPicPr>
      </xdr:nvPicPr>
      <xdr:blipFill>
        <a:blip xmlns:r="http://schemas.openxmlformats.org/officeDocument/2006/relationships" r:embed="rId2"/>
        <a:stretch>
          <a:fillRect/>
        </a:stretch>
      </xdr:blipFill>
      <xdr:spPr>
        <a:xfrm>
          <a:off x="7343140" y="363220"/>
          <a:ext cx="1230098" cy="526971"/>
        </a:xfrm>
        <a:prstGeom prst="rect">
          <a:avLst/>
        </a:prstGeom>
      </xdr:spPr>
    </xdr:pic>
    <xdr:clientData/>
  </xdr:twoCellAnchor>
  <xdr:twoCellAnchor editAs="oneCell">
    <xdr:from>
      <xdr:col>3</xdr:col>
      <xdr:colOff>326571</xdr:colOff>
      <xdr:row>93</xdr:row>
      <xdr:rowOff>81641</xdr:rowOff>
    </xdr:from>
    <xdr:to>
      <xdr:col>5</xdr:col>
      <xdr:colOff>806994</xdr:colOff>
      <xdr:row>97</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17409" name="Object 1" hidden="1">
              <a:extLst>
                <a:ext uri="{63B3BB69-23CF-44E3-9099-C40C66FF867C}">
                  <a14:compatExt spid="_x0000_s17409"/>
                </a:ext>
                <a:ext uri="{FF2B5EF4-FFF2-40B4-BE49-F238E27FC236}">
                  <a16:creationId xmlns:a16="http://schemas.microsoft.com/office/drawing/2014/main" xmlns="" id="{00000000-0008-0000-0F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F00-000003000000}"/>
            </a:ext>
          </a:extLst>
        </xdr:cNvPr>
        <xdr:cNvSpPr/>
      </xdr:nvSpPr>
      <xdr:spPr>
        <a:xfrm>
          <a:off x="1944942" y="485586"/>
          <a:ext cx="1230442" cy="56277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4" name="Imagen 4">
          <a:extLst>
            <a:ext uri="{FF2B5EF4-FFF2-40B4-BE49-F238E27FC236}">
              <a16:creationId xmlns:a16="http://schemas.microsoft.com/office/drawing/2014/main" xmlns="" id="{00000000-0008-0000-0F00-000004000000}"/>
            </a:ext>
          </a:extLst>
        </xdr:cNvPr>
        <xdr:cNvPicPr>
          <a:picLocks noChangeAspect="1"/>
        </xdr:cNvPicPr>
      </xdr:nvPicPr>
      <xdr:blipFill>
        <a:blip xmlns:r="http://schemas.openxmlformats.org/officeDocument/2006/relationships" r:embed="rId2"/>
        <a:stretch>
          <a:fillRect/>
        </a:stretch>
      </xdr:blipFill>
      <xdr:spPr>
        <a:xfrm>
          <a:off x="7228840" y="355600"/>
          <a:ext cx="1232638" cy="526971"/>
        </a:xfrm>
        <a:prstGeom prst="rect">
          <a:avLst/>
        </a:prstGeom>
      </xdr:spPr>
    </xdr:pic>
    <xdr:clientData/>
  </xdr:twoCellAnchor>
  <xdr:twoCellAnchor editAs="oneCell">
    <xdr:from>
      <xdr:col>3</xdr:col>
      <xdr:colOff>326571</xdr:colOff>
      <xdr:row>97</xdr:row>
      <xdr:rowOff>81641</xdr:rowOff>
    </xdr:from>
    <xdr:to>
      <xdr:col>5</xdr:col>
      <xdr:colOff>806994</xdr:colOff>
      <xdr:row>101</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5</xdr:row>
          <xdr:rowOff>0</xdr:rowOff>
        </xdr:to>
        <xdr:sp macro="" textlink="">
          <xdr:nvSpPr>
            <xdr:cNvPr id="18433" name="Object 1" hidden="1">
              <a:extLst>
                <a:ext uri="{63B3BB69-23CF-44E3-9099-C40C66FF867C}">
                  <a14:compatExt spid="_x0000_s18433"/>
                </a:ext>
                <a:ext uri="{FF2B5EF4-FFF2-40B4-BE49-F238E27FC236}">
                  <a16:creationId xmlns:a16="http://schemas.microsoft.com/office/drawing/2014/main" xmlns="" id="{00000000-0008-0000-10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1000-000003000000}"/>
            </a:ext>
          </a:extLst>
        </xdr:cNvPr>
        <xdr:cNvSpPr/>
      </xdr:nvSpPr>
      <xdr:spPr>
        <a:xfrm>
          <a:off x="1944942" y="432246"/>
          <a:ext cx="1230442" cy="6542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4" name="Imagen 4">
          <a:extLst>
            <a:ext uri="{FF2B5EF4-FFF2-40B4-BE49-F238E27FC236}">
              <a16:creationId xmlns:a16="http://schemas.microsoft.com/office/drawing/2014/main" xmlns="" id="{00000000-0008-0000-1000-000004000000}"/>
            </a:ext>
          </a:extLst>
        </xdr:cNvPr>
        <xdr:cNvPicPr>
          <a:picLocks noChangeAspect="1"/>
        </xdr:cNvPicPr>
      </xdr:nvPicPr>
      <xdr:blipFill>
        <a:blip xmlns:r="http://schemas.openxmlformats.org/officeDocument/2006/relationships" r:embed="rId2"/>
        <a:stretch>
          <a:fillRect/>
        </a:stretch>
      </xdr:blipFill>
      <xdr:spPr>
        <a:xfrm>
          <a:off x="7228840" y="383540"/>
          <a:ext cx="1230098" cy="524431"/>
        </a:xfrm>
        <a:prstGeom prst="rect">
          <a:avLst/>
        </a:prstGeom>
      </xdr:spPr>
    </xdr:pic>
    <xdr:clientData/>
  </xdr:twoCellAnchor>
  <xdr:twoCellAnchor editAs="oneCell">
    <xdr:from>
      <xdr:col>3</xdr:col>
      <xdr:colOff>326571</xdr:colOff>
      <xdr:row>94</xdr:row>
      <xdr:rowOff>81641</xdr:rowOff>
    </xdr:from>
    <xdr:to>
      <xdr:col>5</xdr:col>
      <xdr:colOff>806994</xdr:colOff>
      <xdr:row>98</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20481" name="Object 1" hidden="1">
              <a:extLst>
                <a:ext uri="{63B3BB69-23CF-44E3-9099-C40C66FF867C}">
                  <a14:compatExt spid="_x0000_s20481"/>
                </a:ext>
                <a:ext uri="{FF2B5EF4-FFF2-40B4-BE49-F238E27FC236}">
                  <a16:creationId xmlns:a16="http://schemas.microsoft.com/office/drawing/2014/main" xmlns="" id="{00000000-0008-0000-11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1100-000003000000}"/>
            </a:ext>
          </a:extLst>
        </xdr:cNvPr>
        <xdr:cNvSpPr/>
      </xdr:nvSpPr>
      <xdr:spPr>
        <a:xfrm>
          <a:off x="1944942" y="531306"/>
          <a:ext cx="1230442" cy="56277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4" name="Imagen 4">
          <a:extLst>
            <a:ext uri="{FF2B5EF4-FFF2-40B4-BE49-F238E27FC236}">
              <a16:creationId xmlns:a16="http://schemas.microsoft.com/office/drawing/2014/main" xmlns="" id="{00000000-0008-0000-1100-000004000000}"/>
            </a:ext>
          </a:extLst>
        </xdr:cNvPr>
        <xdr:cNvPicPr>
          <a:picLocks noChangeAspect="1"/>
        </xdr:cNvPicPr>
      </xdr:nvPicPr>
      <xdr:blipFill>
        <a:blip xmlns:r="http://schemas.openxmlformats.org/officeDocument/2006/relationships" r:embed="rId2"/>
        <a:stretch>
          <a:fillRect/>
        </a:stretch>
      </xdr:blipFill>
      <xdr:spPr>
        <a:xfrm>
          <a:off x="7216140" y="401320"/>
          <a:ext cx="1230098" cy="526971"/>
        </a:xfrm>
        <a:prstGeom prst="rect">
          <a:avLst/>
        </a:prstGeom>
      </xdr:spPr>
    </xdr:pic>
    <xdr:clientData/>
  </xdr:twoCellAnchor>
  <xdr:twoCellAnchor editAs="oneCell">
    <xdr:from>
      <xdr:col>3</xdr:col>
      <xdr:colOff>326571</xdr:colOff>
      <xdr:row>91</xdr:row>
      <xdr:rowOff>81641</xdr:rowOff>
    </xdr:from>
    <xdr:to>
      <xdr:col>5</xdr:col>
      <xdr:colOff>806994</xdr:colOff>
      <xdr:row>95</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21505" name="Object 1" hidden="1">
              <a:extLst>
                <a:ext uri="{63B3BB69-23CF-44E3-9099-C40C66FF867C}">
                  <a14:compatExt spid="_x0000_s21505"/>
                </a:ext>
                <a:ext uri="{FF2B5EF4-FFF2-40B4-BE49-F238E27FC236}">
                  <a16:creationId xmlns:a16="http://schemas.microsoft.com/office/drawing/2014/main" xmlns="" id="{00000000-0008-0000-12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1200-000003000000}"/>
            </a:ext>
          </a:extLst>
        </xdr:cNvPr>
        <xdr:cNvSpPr/>
      </xdr:nvSpPr>
      <xdr:spPr>
        <a:xfrm>
          <a:off x="1937322" y="523686"/>
          <a:ext cx="1230442" cy="56277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4" name="Imagen 4">
          <a:extLst>
            <a:ext uri="{FF2B5EF4-FFF2-40B4-BE49-F238E27FC236}">
              <a16:creationId xmlns:a16="http://schemas.microsoft.com/office/drawing/2014/main" xmlns="" id="{00000000-0008-0000-1200-000004000000}"/>
            </a:ext>
          </a:extLst>
        </xdr:cNvPr>
        <xdr:cNvPicPr>
          <a:picLocks noChangeAspect="1"/>
        </xdr:cNvPicPr>
      </xdr:nvPicPr>
      <xdr:blipFill>
        <a:blip xmlns:r="http://schemas.openxmlformats.org/officeDocument/2006/relationships" r:embed="rId2"/>
        <a:stretch>
          <a:fillRect/>
        </a:stretch>
      </xdr:blipFill>
      <xdr:spPr>
        <a:xfrm>
          <a:off x="7208520" y="393700"/>
          <a:ext cx="1230098" cy="526971"/>
        </a:xfrm>
        <a:prstGeom prst="rect">
          <a:avLst/>
        </a:prstGeom>
      </xdr:spPr>
    </xdr:pic>
    <xdr:clientData/>
  </xdr:twoCellAnchor>
  <xdr:twoCellAnchor editAs="oneCell">
    <xdr:from>
      <xdr:col>3</xdr:col>
      <xdr:colOff>326571</xdr:colOff>
      <xdr:row>91</xdr:row>
      <xdr:rowOff>81641</xdr:rowOff>
    </xdr:from>
    <xdr:to>
      <xdr:col>5</xdr:col>
      <xdr:colOff>806994</xdr:colOff>
      <xdr:row>95</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22529" name="Object 1" hidden="1">
              <a:extLst>
                <a:ext uri="{63B3BB69-23CF-44E3-9099-C40C66FF867C}">
                  <a14:compatExt spid="_x0000_s22529"/>
                </a:ext>
                <a:ext uri="{FF2B5EF4-FFF2-40B4-BE49-F238E27FC236}">
                  <a16:creationId xmlns:a16="http://schemas.microsoft.com/office/drawing/2014/main" xmlns="" id="{00000000-0008-0000-13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1300-000003000000}"/>
            </a:ext>
          </a:extLst>
        </xdr:cNvPr>
        <xdr:cNvSpPr/>
      </xdr:nvSpPr>
      <xdr:spPr>
        <a:xfrm>
          <a:off x="1853502" y="493206"/>
          <a:ext cx="1230442" cy="56277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4" name="Imagen 4">
          <a:extLst>
            <a:ext uri="{FF2B5EF4-FFF2-40B4-BE49-F238E27FC236}">
              <a16:creationId xmlns:a16="http://schemas.microsoft.com/office/drawing/2014/main" xmlns="" id="{00000000-0008-0000-1300-000004000000}"/>
            </a:ext>
          </a:extLst>
        </xdr:cNvPr>
        <xdr:cNvPicPr>
          <a:picLocks noChangeAspect="1"/>
        </xdr:cNvPicPr>
      </xdr:nvPicPr>
      <xdr:blipFill>
        <a:blip xmlns:r="http://schemas.openxmlformats.org/officeDocument/2006/relationships" r:embed="rId2"/>
        <a:stretch>
          <a:fillRect/>
        </a:stretch>
      </xdr:blipFill>
      <xdr:spPr>
        <a:xfrm>
          <a:off x="7124700" y="363220"/>
          <a:ext cx="1230098" cy="526971"/>
        </a:xfrm>
        <a:prstGeom prst="rect">
          <a:avLst/>
        </a:prstGeom>
      </xdr:spPr>
    </xdr:pic>
    <xdr:clientData/>
  </xdr:twoCellAnchor>
  <xdr:twoCellAnchor editAs="oneCell">
    <xdr:from>
      <xdr:col>3</xdr:col>
      <xdr:colOff>326571</xdr:colOff>
      <xdr:row>90</xdr:row>
      <xdr:rowOff>81641</xdr:rowOff>
    </xdr:from>
    <xdr:to>
      <xdr:col>5</xdr:col>
      <xdr:colOff>806994</xdr:colOff>
      <xdr:row>94</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23553" name="Object 1" hidden="1">
              <a:extLst>
                <a:ext uri="{63B3BB69-23CF-44E3-9099-C40C66FF867C}">
                  <a14:compatExt spid="_x0000_s23553"/>
                </a:ext>
                <a:ext uri="{FF2B5EF4-FFF2-40B4-BE49-F238E27FC236}">
                  <a16:creationId xmlns:a16="http://schemas.microsoft.com/office/drawing/2014/main" xmlns="" id="{00000000-0008-0000-14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1400-000003000000}"/>
            </a:ext>
          </a:extLst>
        </xdr:cNvPr>
        <xdr:cNvSpPr/>
      </xdr:nvSpPr>
      <xdr:spPr>
        <a:xfrm>
          <a:off x="1937322" y="531306"/>
          <a:ext cx="1230442" cy="56277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4" name="Imagen 4">
          <a:extLst>
            <a:ext uri="{FF2B5EF4-FFF2-40B4-BE49-F238E27FC236}">
              <a16:creationId xmlns:a16="http://schemas.microsoft.com/office/drawing/2014/main" xmlns="" id="{00000000-0008-0000-1400-000004000000}"/>
            </a:ext>
          </a:extLst>
        </xdr:cNvPr>
        <xdr:cNvPicPr>
          <a:picLocks noChangeAspect="1"/>
        </xdr:cNvPicPr>
      </xdr:nvPicPr>
      <xdr:blipFill>
        <a:blip xmlns:r="http://schemas.openxmlformats.org/officeDocument/2006/relationships" r:embed="rId2"/>
        <a:stretch>
          <a:fillRect/>
        </a:stretch>
      </xdr:blipFill>
      <xdr:spPr>
        <a:xfrm>
          <a:off x="7348220" y="401320"/>
          <a:ext cx="1230098" cy="526971"/>
        </a:xfrm>
        <a:prstGeom prst="rect">
          <a:avLst/>
        </a:prstGeom>
      </xdr:spPr>
    </xdr:pic>
    <xdr:clientData/>
  </xdr:twoCellAnchor>
  <xdr:twoCellAnchor editAs="oneCell">
    <xdr:from>
      <xdr:col>3</xdr:col>
      <xdr:colOff>326571</xdr:colOff>
      <xdr:row>93</xdr:row>
      <xdr:rowOff>81641</xdr:rowOff>
    </xdr:from>
    <xdr:to>
      <xdr:col>5</xdr:col>
      <xdr:colOff>806994</xdr:colOff>
      <xdr:row>97</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25601" name="Object 1" hidden="1">
              <a:extLst>
                <a:ext uri="{63B3BB69-23CF-44E3-9099-C40C66FF867C}">
                  <a14:compatExt spid="_x0000_s25601"/>
                </a:ext>
                <a:ext uri="{FF2B5EF4-FFF2-40B4-BE49-F238E27FC236}">
                  <a16:creationId xmlns:a16="http://schemas.microsoft.com/office/drawing/2014/main" xmlns="" id="{00000000-0008-0000-15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1500-000003000000}"/>
            </a:ext>
          </a:extLst>
        </xdr:cNvPr>
        <xdr:cNvSpPr/>
      </xdr:nvSpPr>
      <xdr:spPr>
        <a:xfrm>
          <a:off x="1914462" y="493206"/>
          <a:ext cx="1230442" cy="56277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4" name="Imagen 4">
          <a:extLst>
            <a:ext uri="{FF2B5EF4-FFF2-40B4-BE49-F238E27FC236}">
              <a16:creationId xmlns:a16="http://schemas.microsoft.com/office/drawing/2014/main" xmlns="" id="{00000000-0008-0000-1500-000004000000}"/>
            </a:ext>
          </a:extLst>
        </xdr:cNvPr>
        <xdr:cNvPicPr>
          <a:picLocks noChangeAspect="1"/>
        </xdr:cNvPicPr>
      </xdr:nvPicPr>
      <xdr:blipFill>
        <a:blip xmlns:r="http://schemas.openxmlformats.org/officeDocument/2006/relationships" r:embed="rId2"/>
        <a:stretch>
          <a:fillRect/>
        </a:stretch>
      </xdr:blipFill>
      <xdr:spPr>
        <a:xfrm>
          <a:off x="7335520" y="363220"/>
          <a:ext cx="1230098" cy="526971"/>
        </a:xfrm>
        <a:prstGeom prst="rect">
          <a:avLst/>
        </a:prstGeom>
      </xdr:spPr>
    </xdr:pic>
    <xdr:clientData/>
  </xdr:twoCellAnchor>
  <xdr:twoCellAnchor editAs="oneCell">
    <xdr:from>
      <xdr:col>3</xdr:col>
      <xdr:colOff>326571</xdr:colOff>
      <xdr:row>94</xdr:row>
      <xdr:rowOff>81641</xdr:rowOff>
    </xdr:from>
    <xdr:to>
      <xdr:col>5</xdr:col>
      <xdr:colOff>806994</xdr:colOff>
      <xdr:row>98</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9525</xdr:rowOff>
        </xdr:to>
        <xdr:sp macro="" textlink="">
          <xdr:nvSpPr>
            <xdr:cNvPr id="27649" name="Object 1" hidden="1">
              <a:extLst>
                <a:ext uri="{63B3BB69-23CF-44E3-9099-C40C66FF867C}">
                  <a14:compatExt spid="_x0000_s27649"/>
                </a:ext>
                <a:ext uri="{FF2B5EF4-FFF2-40B4-BE49-F238E27FC236}">
                  <a16:creationId xmlns:a16="http://schemas.microsoft.com/office/drawing/2014/main" xmlns="" id="{00000000-0008-0000-16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12038</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xmlns="" id="{00000000-0008-0000-1600-000003000000}"/>
            </a:ext>
          </a:extLst>
        </xdr:cNvPr>
        <xdr:cNvSpPr/>
      </xdr:nvSpPr>
      <xdr:spPr>
        <a:xfrm>
          <a:off x="1876362" y="405642"/>
          <a:ext cx="1230442" cy="61985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761913</xdr:colOff>
      <xdr:row>4</xdr:row>
      <xdr:rowOff>30285</xdr:rowOff>
    </xdr:to>
    <xdr:pic>
      <xdr:nvPicPr>
        <xdr:cNvPr id="4" name="Imagen 4">
          <a:extLst>
            <a:ext uri="{FF2B5EF4-FFF2-40B4-BE49-F238E27FC236}">
              <a16:creationId xmlns:a16="http://schemas.microsoft.com/office/drawing/2014/main" xmlns="" id="{00000000-0008-0000-1600-000004000000}"/>
            </a:ext>
          </a:extLst>
        </xdr:cNvPr>
        <xdr:cNvPicPr>
          <a:picLocks noChangeAspect="1"/>
        </xdr:cNvPicPr>
      </xdr:nvPicPr>
      <xdr:blipFill>
        <a:blip xmlns:r="http://schemas.openxmlformats.org/officeDocument/2006/relationships" r:embed="rId2"/>
        <a:stretch>
          <a:fillRect/>
        </a:stretch>
      </xdr:blipFill>
      <xdr:spPr>
        <a:xfrm>
          <a:off x="6930934" y="319050"/>
          <a:ext cx="1222379" cy="541815"/>
        </a:xfrm>
        <a:prstGeom prst="rect">
          <a:avLst/>
        </a:prstGeom>
      </xdr:spPr>
    </xdr:pic>
    <xdr:clientData/>
  </xdr:twoCellAnchor>
  <xdr:twoCellAnchor editAs="oneCell">
    <xdr:from>
      <xdr:col>3</xdr:col>
      <xdr:colOff>326571</xdr:colOff>
      <xdr:row>94</xdr:row>
      <xdr:rowOff>81641</xdr:rowOff>
    </xdr:from>
    <xdr:to>
      <xdr:col>6</xdr:col>
      <xdr:colOff>44994</xdr:colOff>
      <xdr:row>98</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xmlns="" id="{00000000-0008-0000-17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700-000003000000}"/>
            </a:ext>
          </a:extLst>
        </xdr:cNvPr>
        <xdr:cNvSpPr/>
      </xdr:nvSpPr>
      <xdr:spPr>
        <a:xfrm>
          <a:off x="1647762" y="295676"/>
          <a:ext cx="1238062" cy="63076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401053</xdr:colOff>
      <xdr:row>1</xdr:row>
      <xdr:rowOff>50132</xdr:rowOff>
    </xdr:from>
    <xdr:ext cx="1237317" cy="527271"/>
    <xdr:pic>
      <xdr:nvPicPr>
        <xdr:cNvPr id="4" name="Imagen 3">
          <a:extLst>
            <a:ext uri="{FF2B5EF4-FFF2-40B4-BE49-F238E27FC236}">
              <a16:creationId xmlns:a16="http://schemas.microsoft.com/office/drawing/2014/main" xmlns="" id="{00000000-0008-0000-1700-000004000000}"/>
            </a:ext>
          </a:extLst>
        </xdr:cNvPr>
        <xdr:cNvPicPr>
          <a:picLocks noChangeAspect="1"/>
        </xdr:cNvPicPr>
      </xdr:nvPicPr>
      <xdr:blipFill>
        <a:blip xmlns:r="http://schemas.openxmlformats.org/officeDocument/2006/relationships" r:embed="rId2"/>
        <a:stretch>
          <a:fillRect/>
        </a:stretch>
      </xdr:blipFill>
      <xdr:spPr>
        <a:xfrm>
          <a:off x="6740893" y="233012"/>
          <a:ext cx="1237317" cy="527271"/>
        </a:xfrm>
        <a:prstGeom prst="rect">
          <a:avLst/>
        </a:prstGeom>
      </xdr:spPr>
    </xdr:pic>
    <xdr:clientData/>
  </xdr:oneCellAnchor>
  <xdr:twoCellAnchor editAs="oneCell">
    <xdr:from>
      <xdr:col>3</xdr:col>
      <xdr:colOff>326571</xdr:colOff>
      <xdr:row>89</xdr:row>
      <xdr:rowOff>81641</xdr:rowOff>
    </xdr:from>
    <xdr:to>
      <xdr:col>5</xdr:col>
      <xdr:colOff>787944</xdr:colOff>
      <xdr:row>93</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xmlns="" id="{00000000-0008-0000-18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800-000003000000}"/>
            </a:ext>
          </a:extLst>
        </xdr:cNvPr>
        <xdr:cNvSpPr/>
      </xdr:nvSpPr>
      <xdr:spPr>
        <a:xfrm>
          <a:off x="1948815" y="34480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4" name="Imagen 3">
          <a:extLst>
            <a:ext uri="{FF2B5EF4-FFF2-40B4-BE49-F238E27FC236}">
              <a16:creationId xmlns:a16="http://schemas.microsoft.com/office/drawing/2014/main" xmlns="" id="{00000000-0008-0000-1800-000004000000}"/>
            </a:ext>
          </a:extLst>
        </xdr:cNvPr>
        <xdr:cNvPicPr>
          <a:picLocks noChangeAspect="1"/>
        </xdr:cNvPicPr>
      </xdr:nvPicPr>
      <xdr:blipFill>
        <a:blip xmlns:r="http://schemas.openxmlformats.org/officeDocument/2006/relationships" r:embed="rId2"/>
        <a:stretch>
          <a:fillRect/>
        </a:stretch>
      </xdr:blipFill>
      <xdr:spPr>
        <a:xfrm>
          <a:off x="7368540" y="233680"/>
          <a:ext cx="1230098" cy="526971"/>
        </a:xfrm>
        <a:prstGeom prst="rect">
          <a:avLst/>
        </a:prstGeom>
      </xdr:spPr>
    </xdr:pic>
    <xdr:clientData/>
  </xdr:twoCellAnchor>
  <xdr:twoCellAnchor editAs="oneCell">
    <xdr:from>
      <xdr:col>3</xdr:col>
      <xdr:colOff>326571</xdr:colOff>
      <xdr:row>91</xdr:row>
      <xdr:rowOff>81641</xdr:rowOff>
    </xdr:from>
    <xdr:to>
      <xdr:col>5</xdr:col>
      <xdr:colOff>787944</xdr:colOff>
      <xdr:row>95</xdr:row>
      <xdr:rowOff>136251</xdr:rowOff>
    </xdr:to>
    <xdr:pic>
      <xdr:nvPicPr>
        <xdr:cNvPr id="5" name="Imagen 4"/>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36596" y="17626691"/>
          <a:ext cx="2004423" cy="8166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Proyectos\CEI\Tunja-Barbosa\HORIZONTAL%20Barbos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riam-pc\amv%202009\AMV%20_%20no%20borrar\PRESUPUESTOS\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iriam-pc\amv%202009\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ZXPREPLIEGOS%20PUENTE%20ARMADA\PRESUP\ZPREPLIEGOS%20PUENTE%20ARMADA\OBRAS%20PUENTE%20ARMADA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invmeta\INFORMES\infabr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Familia%20Monsalvo%20Diaz\Equipo%20Anterior\Rossana\IDU%2050.19\An&#225;lisis%20de%20precios%20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PLATO%20PALERMO.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WINDOWS\TEMP\Alcantarillado%20PAVCO-RAS%202000%20(08-11-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Users\rodrel\AppData\Local\Microsoft\Windows\Temporary%20Internet%20Files\Content.IE5\90ZIF8WU\Cantidades.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Informe%20trimestral%2010-Dic-08\invmeta\INFORMES\infabr9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Users\Sonia.Martinez\Documents\LICITACIONES%20SONIA\CONTRATOS%20DE%20INGENIERIA%20DE%20VIAS\INV-1697-2010%20-%20EMERGENCIA%20-%20MOJARRAS%20-%20POPAYAN\APUS%20NP\PRESUPUESTO%20OFICIAL%20INVIAS.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Users\JorgeF\Documents\amv%20grupo%203%20boyaca%202009\PRECIOS%20UNITARIOS\corregidos\2011\LICITACIONES%20AGOSTO%202011\apus%20boyaca%20VIA%20chiquinquira%20-%20TUNJA.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Users\mrojast\A%20Max\Emergencias\INFORMES\PROYECTOS%20FNC\237%20mil\CORDOBA\CAUCACIA%20-%20PLANETA%20RICA.xlsx"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Juan%20Andr&#233;s\Techo\Informe%20final\Juan%20Andr&#233;s\Aci-Sedic\Ciudad%20de%20Cali\dise&#241;o%20pozos.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Documents%20and%20Settings\usuario\Mis%20documentos\Mis%20documentos\presupuest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Users\aescorcia\Desktop\APU\APU%202011\CHOCO\APU%20ADVIAL.%20G-2%20201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Users\aescorcia\Desktop\APU\APU%202011\APU%20CON%20PARTICULARES%20OPA.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BACKP%2008062011\MIS%20DOCUMENTOS\varios\Nueva%20carpeta\Presupuesto\APUS\09-04-16%20APUs%20Volumen%201%20REV%207\APU%20nuevo%20forma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Documents%20and%20Settings\pc-30\Mis%20documentos\Downloads\DC.01-GEINF-Tramo2-0-Anexos%20(1).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AMV%20CCC%20LTDA\INFORMES\TRIMESTRALES\TRIMEST%20%20AMV-2-BOY__ABRIL-JUN_DE_2016\TRIMEST%20%20AMV-2-BOY__ABRIL-JUN_2016.xls"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14%20CERREJON\temp\091029%20CiclosCERREJON.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Users\mrojast\A%20Max\APU\APU%202011\APU%20CON%20PARTICULARES%20OPA.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Base de Datos"/>
      <sheetName val="Causa Posible"/>
      <sheetName val="Accidentalidad"/>
      <sheetName val="Elementos Involucrado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2">
          <cell r="A2">
            <v>0</v>
          </cell>
        </row>
      </sheetData>
      <sheetData sheetId="335"/>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row r="2">
          <cell r="A2">
            <v>0</v>
          </cell>
        </row>
      </sheetData>
      <sheetData sheetId="846">
        <row r="2">
          <cell r="A2">
            <v>0</v>
          </cell>
        </row>
      </sheetData>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CCIDENTES%20DE%201995%20-%2019"/>
      <sheetName val="Hoja1"/>
      <sheetName val="AMC"/>
      <sheetName val="Basico"/>
      <sheetName val="Iva"/>
      <sheetName val="Total"/>
      <sheetName val="amc_acta"/>
      <sheetName val="amc_bas"/>
      <sheetName val="amc_iva"/>
      <sheetName val="amc_total"/>
      <sheetName val="amc_anticip"/>
      <sheetName val="Datos"/>
      <sheetName val="aCCIDENTES DE 1995 - 1996.xls"/>
      <sheetName val="CONT_ADI"/>
      <sheetName val="items"/>
      <sheetName val="ACTA DE MODIFICACION  (2)"/>
      <sheetName val="INDICMICROEMP"/>
      <sheetName val="\a  aaInformación GRUPO 4\A MIn"/>
      <sheetName val="MATERIALES"/>
      <sheetName val="Datos Básicos"/>
      <sheetName val="SALARIOS"/>
      <sheetName val="Informacion"/>
      <sheetName val="SUB APU"/>
      <sheetName val="Informe"/>
      <sheetName val="Seguim-16"/>
      <sheetName val="INV"/>
      <sheetName val="AASHTO"/>
      <sheetName val="PESOS"/>
      <sheetName val="otros"/>
      <sheetName val="PRESUPUESTO"/>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otros"/>
      <sheetName val="PRESUPUESTO"/>
      <sheetName val="Informe"/>
      <sheetName val="Seguim-16"/>
      <sheetName val="Informacion"/>
      <sheetName val="INDICMICROEMP"/>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otros"/>
      <sheetName val="PRESUPUESTO"/>
      <sheetName val="Informe"/>
      <sheetName val="Seguim-16"/>
      <sheetName val="Informacion"/>
      <sheetName val="INDICMICROEMP"/>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a  aaInformación GRUPO 4\A MIn"/>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
      <sheetName val="TABLA DE CONTENIDO"/>
      <sheetName val="GENERALIDADES "/>
      <sheetName val="CUMPLIMIENTO % "/>
      <sheetName val="ESTADO RED VIS"/>
      <sheetName val="SEMAFORO VIS. 6007"/>
      <sheetName val="SEMAFORO VIS 6008"/>
      <sheetName val="SEMAFORO VIS 6209"/>
      <sheetName val="TORTA EST. VIAS VIS"/>
      <sheetName val="ESTAD RED TEC"/>
      <sheetName val="SEMAF C.TEC 6007"/>
      <sheetName val="SEMAF C.TEC 6008"/>
      <sheetName val="SEMAF C.TEC 6209"/>
      <sheetName val="TORTAS C.TECN. "/>
      <sheetName val="MAPA ESTADO RED"/>
      <sheetName val="NECESIDAD VIA"/>
      <sheetName val="NECESIDADES CRITICAS "/>
      <sheetName val="PRESUPTO OBRAS 6007"/>
      <sheetName val="PRESUPTO OBRAS 6008 "/>
      <sheetName val="PRESUPTO OBRAS 6209"/>
      <sheetName val="INF. EMERGENCIAS"/>
      <sheetName val="PUENTES"/>
      <sheetName val="NECES. PUENTES"/>
      <sheetName val="PONTONES"/>
      <sheetName val="NECES. PONTONES"/>
      <sheetName val="TUNELES"/>
      <sheetName val="NECESIDADES EN TÚNELES"/>
      <sheetName val="SEÑAL. VERTICAL"/>
      <sheetName val="Señal Horizontal"/>
      <sheetName val="ACCIDENTALIDAD"/>
      <sheetName val="DEFENSA VIAS"/>
      <sheetName val="SEGU"/>
      <sheetName val="CUANTI AMV"/>
      <sheetName val="CUALI. AMV"/>
      <sheetName val="CUANT MICRO "/>
      <sheetName val="CUALI. MICRO"/>
      <sheetName val="INTERVENTORIA DE CONTRATOS"/>
      <sheetName val="REG FOT"/>
      <sheetName val="PRENSA"/>
      <sheetName val="COMENTARIOS"/>
      <sheetName val="CAPACIT MICRO MAYO"/>
      <sheetName val="CAPACIT MICRO JUNIO"/>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 P. U."/>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5.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5.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5.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5.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openxmlformats.org/officeDocument/2006/relationships/image" Target="../media/image5.emf"/><Relationship Id="rId4" Type="http://schemas.openxmlformats.org/officeDocument/2006/relationships/oleObject" Target="../embeddings/oleObject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5" Type="http://schemas.openxmlformats.org/officeDocument/2006/relationships/image" Target="../media/image5.emf"/><Relationship Id="rId4" Type="http://schemas.openxmlformats.org/officeDocument/2006/relationships/oleObject" Target="../embeddings/oleObject16.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5" Type="http://schemas.openxmlformats.org/officeDocument/2006/relationships/image" Target="../media/image5.emf"/><Relationship Id="rId4" Type="http://schemas.openxmlformats.org/officeDocument/2006/relationships/oleObject" Target="../embeddings/oleObject1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5" Type="http://schemas.openxmlformats.org/officeDocument/2006/relationships/image" Target="../media/image5.emf"/><Relationship Id="rId4" Type="http://schemas.openxmlformats.org/officeDocument/2006/relationships/oleObject" Target="../embeddings/oleObject19.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5" Type="http://schemas.openxmlformats.org/officeDocument/2006/relationships/image" Target="../media/image5.emf"/><Relationship Id="rId4" Type="http://schemas.openxmlformats.org/officeDocument/2006/relationships/oleObject" Target="../embeddings/oleObject2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5" Type="http://schemas.openxmlformats.org/officeDocument/2006/relationships/image" Target="../media/image5.emf"/><Relationship Id="rId4" Type="http://schemas.openxmlformats.org/officeDocument/2006/relationships/oleObject" Target="../embeddings/oleObject21.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5" Type="http://schemas.openxmlformats.org/officeDocument/2006/relationships/image" Target="../media/image5.emf"/><Relationship Id="rId4" Type="http://schemas.openxmlformats.org/officeDocument/2006/relationships/oleObject" Target="../embeddings/oleObject23.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5" Type="http://schemas.openxmlformats.org/officeDocument/2006/relationships/image" Target="../media/image5.emf"/><Relationship Id="rId4" Type="http://schemas.openxmlformats.org/officeDocument/2006/relationships/oleObject" Target="../embeddings/oleObject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O71"/>
  <sheetViews>
    <sheetView tabSelected="1" topLeftCell="B1" zoomScale="55" zoomScaleNormal="55" workbookViewId="0">
      <selection activeCell="J50" sqref="J50"/>
    </sheetView>
  </sheetViews>
  <sheetFormatPr baseColWidth="10" defaultColWidth="8.42578125" defaultRowHeight="15.75"/>
  <cols>
    <col min="1" max="1" width="1" style="287" customWidth="1"/>
    <col min="2" max="2" width="8.7109375" style="310" customWidth="1"/>
    <col min="3" max="3" width="9" style="310" customWidth="1"/>
    <col min="4" max="4" width="31.5703125" style="310" customWidth="1"/>
    <col min="5" max="5" width="24.7109375" style="310" customWidth="1"/>
    <col min="6" max="6" width="63.42578125" style="287" customWidth="1"/>
    <col min="7" max="7" width="14.42578125" style="310" customWidth="1"/>
    <col min="8" max="8" width="21" style="311" customWidth="1"/>
    <col min="9" max="9" width="19.140625" style="312" customWidth="1"/>
    <col min="10" max="10" width="34.85546875" style="312" customWidth="1"/>
    <col min="11" max="11" width="8.42578125" style="290"/>
    <col min="12" max="12" width="38.42578125" style="290" customWidth="1"/>
    <col min="13" max="255" width="8.42578125" style="290"/>
    <col min="256" max="256" width="1" style="290" customWidth="1"/>
    <col min="257" max="257" width="4.28515625" style="290" customWidth="1"/>
    <col min="258" max="258" width="9" style="290" customWidth="1"/>
    <col min="259" max="259" width="12.42578125" style="290" customWidth="1"/>
    <col min="260" max="260" width="13.85546875" style="290" customWidth="1"/>
    <col min="261" max="261" width="60.28515625" style="290" customWidth="1"/>
    <col min="262" max="262" width="9.140625" style="290" customWidth="1"/>
    <col min="263" max="263" width="18.85546875" style="290" customWidth="1"/>
    <col min="264" max="264" width="19.140625" style="290" customWidth="1"/>
    <col min="265" max="265" width="34.85546875" style="290" customWidth="1"/>
    <col min="266" max="266" width="19.28515625" style="290" customWidth="1"/>
    <col min="267" max="511" width="8.42578125" style="290"/>
    <col min="512" max="512" width="1" style="290" customWidth="1"/>
    <col min="513" max="513" width="4.28515625" style="290" customWidth="1"/>
    <col min="514" max="514" width="9" style="290" customWidth="1"/>
    <col min="515" max="515" width="12.42578125" style="290" customWidth="1"/>
    <col min="516" max="516" width="13.85546875" style="290" customWidth="1"/>
    <col min="517" max="517" width="60.28515625" style="290" customWidth="1"/>
    <col min="518" max="518" width="9.140625" style="290" customWidth="1"/>
    <col min="519" max="519" width="18.85546875" style="290" customWidth="1"/>
    <col min="520" max="520" width="19.140625" style="290" customWidth="1"/>
    <col min="521" max="521" width="34.85546875" style="290" customWidth="1"/>
    <col min="522" max="522" width="19.28515625" style="290" customWidth="1"/>
    <col min="523" max="767" width="8.42578125" style="290"/>
    <col min="768" max="768" width="1" style="290" customWidth="1"/>
    <col min="769" max="769" width="4.28515625" style="290" customWidth="1"/>
    <col min="770" max="770" width="9" style="290" customWidth="1"/>
    <col min="771" max="771" width="12.42578125" style="290" customWidth="1"/>
    <col min="772" max="772" width="13.85546875" style="290" customWidth="1"/>
    <col min="773" max="773" width="60.28515625" style="290" customWidth="1"/>
    <col min="774" max="774" width="9.140625" style="290" customWidth="1"/>
    <col min="775" max="775" width="18.85546875" style="290" customWidth="1"/>
    <col min="776" max="776" width="19.140625" style="290" customWidth="1"/>
    <col min="777" max="777" width="34.85546875" style="290" customWidth="1"/>
    <col min="778" max="778" width="19.28515625" style="290" customWidth="1"/>
    <col min="779" max="1023" width="8.42578125" style="290"/>
    <col min="1024" max="1024" width="1" style="290" customWidth="1"/>
    <col min="1025" max="1025" width="4.28515625" style="290" customWidth="1"/>
    <col min="1026" max="1026" width="9" style="290" customWidth="1"/>
    <col min="1027" max="1027" width="12.42578125" style="290" customWidth="1"/>
    <col min="1028" max="1028" width="13.85546875" style="290" customWidth="1"/>
    <col min="1029" max="1029" width="60.28515625" style="290" customWidth="1"/>
    <col min="1030" max="1030" width="9.140625" style="290" customWidth="1"/>
    <col min="1031" max="1031" width="18.85546875" style="290" customWidth="1"/>
    <col min="1032" max="1032" width="19.140625" style="290" customWidth="1"/>
    <col min="1033" max="1033" width="34.85546875" style="290" customWidth="1"/>
    <col min="1034" max="1034" width="19.28515625" style="290" customWidth="1"/>
    <col min="1035" max="1279" width="8.42578125" style="290"/>
    <col min="1280" max="1280" width="1" style="290" customWidth="1"/>
    <col min="1281" max="1281" width="4.28515625" style="290" customWidth="1"/>
    <col min="1282" max="1282" width="9" style="290" customWidth="1"/>
    <col min="1283" max="1283" width="12.42578125" style="290" customWidth="1"/>
    <col min="1284" max="1284" width="13.85546875" style="290" customWidth="1"/>
    <col min="1285" max="1285" width="60.28515625" style="290" customWidth="1"/>
    <col min="1286" max="1286" width="9.140625" style="290" customWidth="1"/>
    <col min="1287" max="1287" width="18.85546875" style="290" customWidth="1"/>
    <col min="1288" max="1288" width="19.140625" style="290" customWidth="1"/>
    <col min="1289" max="1289" width="34.85546875" style="290" customWidth="1"/>
    <col min="1290" max="1290" width="19.28515625" style="290" customWidth="1"/>
    <col min="1291" max="1535" width="8.42578125" style="290"/>
    <col min="1536" max="1536" width="1" style="290" customWidth="1"/>
    <col min="1537" max="1537" width="4.28515625" style="290" customWidth="1"/>
    <col min="1538" max="1538" width="9" style="290" customWidth="1"/>
    <col min="1539" max="1539" width="12.42578125" style="290" customWidth="1"/>
    <col min="1540" max="1540" width="13.85546875" style="290" customWidth="1"/>
    <col min="1541" max="1541" width="60.28515625" style="290" customWidth="1"/>
    <col min="1542" max="1542" width="9.140625" style="290" customWidth="1"/>
    <col min="1543" max="1543" width="18.85546875" style="290" customWidth="1"/>
    <col min="1544" max="1544" width="19.140625" style="290" customWidth="1"/>
    <col min="1545" max="1545" width="34.85546875" style="290" customWidth="1"/>
    <col min="1546" max="1546" width="19.28515625" style="290" customWidth="1"/>
    <col min="1547" max="1791" width="8.42578125" style="290"/>
    <col min="1792" max="1792" width="1" style="290" customWidth="1"/>
    <col min="1793" max="1793" width="4.28515625" style="290" customWidth="1"/>
    <col min="1794" max="1794" width="9" style="290" customWidth="1"/>
    <col min="1795" max="1795" width="12.42578125" style="290" customWidth="1"/>
    <col min="1796" max="1796" width="13.85546875" style="290" customWidth="1"/>
    <col min="1797" max="1797" width="60.28515625" style="290" customWidth="1"/>
    <col min="1798" max="1798" width="9.140625" style="290" customWidth="1"/>
    <col min="1799" max="1799" width="18.85546875" style="290" customWidth="1"/>
    <col min="1800" max="1800" width="19.140625" style="290" customWidth="1"/>
    <col min="1801" max="1801" width="34.85546875" style="290" customWidth="1"/>
    <col min="1802" max="1802" width="19.28515625" style="290" customWidth="1"/>
    <col min="1803" max="2047" width="8.42578125" style="290"/>
    <col min="2048" max="2048" width="1" style="290" customWidth="1"/>
    <col min="2049" max="2049" width="4.28515625" style="290" customWidth="1"/>
    <col min="2050" max="2050" width="9" style="290" customWidth="1"/>
    <col min="2051" max="2051" width="12.42578125" style="290" customWidth="1"/>
    <col min="2052" max="2052" width="13.85546875" style="290" customWidth="1"/>
    <col min="2053" max="2053" width="60.28515625" style="290" customWidth="1"/>
    <col min="2054" max="2054" width="9.140625" style="290" customWidth="1"/>
    <col min="2055" max="2055" width="18.85546875" style="290" customWidth="1"/>
    <col min="2056" max="2056" width="19.140625" style="290" customWidth="1"/>
    <col min="2057" max="2057" width="34.85546875" style="290" customWidth="1"/>
    <col min="2058" max="2058" width="19.28515625" style="290" customWidth="1"/>
    <col min="2059" max="2303" width="8.42578125" style="290"/>
    <col min="2304" max="2304" width="1" style="290" customWidth="1"/>
    <col min="2305" max="2305" width="4.28515625" style="290" customWidth="1"/>
    <col min="2306" max="2306" width="9" style="290" customWidth="1"/>
    <col min="2307" max="2307" width="12.42578125" style="290" customWidth="1"/>
    <col min="2308" max="2308" width="13.85546875" style="290" customWidth="1"/>
    <col min="2309" max="2309" width="60.28515625" style="290" customWidth="1"/>
    <col min="2310" max="2310" width="9.140625" style="290" customWidth="1"/>
    <col min="2311" max="2311" width="18.85546875" style="290" customWidth="1"/>
    <col min="2312" max="2312" width="19.140625" style="290" customWidth="1"/>
    <col min="2313" max="2313" width="34.85546875" style="290" customWidth="1"/>
    <col min="2314" max="2314" width="19.28515625" style="290" customWidth="1"/>
    <col min="2315" max="2559" width="8.42578125" style="290"/>
    <col min="2560" max="2560" width="1" style="290" customWidth="1"/>
    <col min="2561" max="2561" width="4.28515625" style="290" customWidth="1"/>
    <col min="2562" max="2562" width="9" style="290" customWidth="1"/>
    <col min="2563" max="2563" width="12.42578125" style="290" customWidth="1"/>
    <col min="2564" max="2564" width="13.85546875" style="290" customWidth="1"/>
    <col min="2565" max="2565" width="60.28515625" style="290" customWidth="1"/>
    <col min="2566" max="2566" width="9.140625" style="290" customWidth="1"/>
    <col min="2567" max="2567" width="18.85546875" style="290" customWidth="1"/>
    <col min="2568" max="2568" width="19.140625" style="290" customWidth="1"/>
    <col min="2569" max="2569" width="34.85546875" style="290" customWidth="1"/>
    <col min="2570" max="2570" width="19.28515625" style="290" customWidth="1"/>
    <col min="2571" max="2815" width="8.42578125" style="290"/>
    <col min="2816" max="2816" width="1" style="290" customWidth="1"/>
    <col min="2817" max="2817" width="4.28515625" style="290" customWidth="1"/>
    <col min="2818" max="2818" width="9" style="290" customWidth="1"/>
    <col min="2819" max="2819" width="12.42578125" style="290" customWidth="1"/>
    <col min="2820" max="2820" width="13.85546875" style="290" customWidth="1"/>
    <col min="2821" max="2821" width="60.28515625" style="290" customWidth="1"/>
    <col min="2822" max="2822" width="9.140625" style="290" customWidth="1"/>
    <col min="2823" max="2823" width="18.85546875" style="290" customWidth="1"/>
    <col min="2824" max="2824" width="19.140625" style="290" customWidth="1"/>
    <col min="2825" max="2825" width="34.85546875" style="290" customWidth="1"/>
    <col min="2826" max="2826" width="19.28515625" style="290" customWidth="1"/>
    <col min="2827" max="3071" width="8.42578125" style="290"/>
    <col min="3072" max="3072" width="1" style="290" customWidth="1"/>
    <col min="3073" max="3073" width="4.28515625" style="290" customWidth="1"/>
    <col min="3074" max="3074" width="9" style="290" customWidth="1"/>
    <col min="3075" max="3075" width="12.42578125" style="290" customWidth="1"/>
    <col min="3076" max="3076" width="13.85546875" style="290" customWidth="1"/>
    <col min="3077" max="3077" width="60.28515625" style="290" customWidth="1"/>
    <col min="3078" max="3078" width="9.140625" style="290" customWidth="1"/>
    <col min="3079" max="3079" width="18.85546875" style="290" customWidth="1"/>
    <col min="3080" max="3080" width="19.140625" style="290" customWidth="1"/>
    <col min="3081" max="3081" width="34.85546875" style="290" customWidth="1"/>
    <col min="3082" max="3082" width="19.28515625" style="290" customWidth="1"/>
    <col min="3083" max="3327" width="8.42578125" style="290"/>
    <col min="3328" max="3328" width="1" style="290" customWidth="1"/>
    <col min="3329" max="3329" width="4.28515625" style="290" customWidth="1"/>
    <col min="3330" max="3330" width="9" style="290" customWidth="1"/>
    <col min="3331" max="3331" width="12.42578125" style="290" customWidth="1"/>
    <col min="3332" max="3332" width="13.85546875" style="290" customWidth="1"/>
    <col min="3333" max="3333" width="60.28515625" style="290" customWidth="1"/>
    <col min="3334" max="3334" width="9.140625" style="290" customWidth="1"/>
    <col min="3335" max="3335" width="18.85546875" style="290" customWidth="1"/>
    <col min="3336" max="3336" width="19.140625" style="290" customWidth="1"/>
    <col min="3337" max="3337" width="34.85546875" style="290" customWidth="1"/>
    <col min="3338" max="3338" width="19.28515625" style="290" customWidth="1"/>
    <col min="3339" max="3583" width="8.42578125" style="290"/>
    <col min="3584" max="3584" width="1" style="290" customWidth="1"/>
    <col min="3585" max="3585" width="4.28515625" style="290" customWidth="1"/>
    <col min="3586" max="3586" width="9" style="290" customWidth="1"/>
    <col min="3587" max="3587" width="12.42578125" style="290" customWidth="1"/>
    <col min="3588" max="3588" width="13.85546875" style="290" customWidth="1"/>
    <col min="3589" max="3589" width="60.28515625" style="290" customWidth="1"/>
    <col min="3590" max="3590" width="9.140625" style="290" customWidth="1"/>
    <col min="3591" max="3591" width="18.85546875" style="290" customWidth="1"/>
    <col min="3592" max="3592" width="19.140625" style="290" customWidth="1"/>
    <col min="3593" max="3593" width="34.85546875" style="290" customWidth="1"/>
    <col min="3594" max="3594" width="19.28515625" style="290" customWidth="1"/>
    <col min="3595" max="3839" width="8.42578125" style="290"/>
    <col min="3840" max="3840" width="1" style="290" customWidth="1"/>
    <col min="3841" max="3841" width="4.28515625" style="290" customWidth="1"/>
    <col min="3842" max="3842" width="9" style="290" customWidth="1"/>
    <col min="3843" max="3843" width="12.42578125" style="290" customWidth="1"/>
    <col min="3844" max="3844" width="13.85546875" style="290" customWidth="1"/>
    <col min="3845" max="3845" width="60.28515625" style="290" customWidth="1"/>
    <col min="3846" max="3846" width="9.140625" style="290" customWidth="1"/>
    <col min="3847" max="3847" width="18.85546875" style="290" customWidth="1"/>
    <col min="3848" max="3848" width="19.140625" style="290" customWidth="1"/>
    <col min="3849" max="3849" width="34.85546875" style="290" customWidth="1"/>
    <col min="3850" max="3850" width="19.28515625" style="290" customWidth="1"/>
    <col min="3851" max="4095" width="8.42578125" style="290"/>
    <col min="4096" max="4096" width="1" style="290" customWidth="1"/>
    <col min="4097" max="4097" width="4.28515625" style="290" customWidth="1"/>
    <col min="4098" max="4098" width="9" style="290" customWidth="1"/>
    <col min="4099" max="4099" width="12.42578125" style="290" customWidth="1"/>
    <col min="4100" max="4100" width="13.85546875" style="290" customWidth="1"/>
    <col min="4101" max="4101" width="60.28515625" style="290" customWidth="1"/>
    <col min="4102" max="4102" width="9.140625" style="290" customWidth="1"/>
    <col min="4103" max="4103" width="18.85546875" style="290" customWidth="1"/>
    <col min="4104" max="4104" width="19.140625" style="290" customWidth="1"/>
    <col min="4105" max="4105" width="34.85546875" style="290" customWidth="1"/>
    <col min="4106" max="4106" width="19.28515625" style="290" customWidth="1"/>
    <col min="4107" max="4351" width="8.42578125" style="290"/>
    <col min="4352" max="4352" width="1" style="290" customWidth="1"/>
    <col min="4353" max="4353" width="4.28515625" style="290" customWidth="1"/>
    <col min="4354" max="4354" width="9" style="290" customWidth="1"/>
    <col min="4355" max="4355" width="12.42578125" style="290" customWidth="1"/>
    <col min="4356" max="4356" width="13.85546875" style="290" customWidth="1"/>
    <col min="4357" max="4357" width="60.28515625" style="290" customWidth="1"/>
    <col min="4358" max="4358" width="9.140625" style="290" customWidth="1"/>
    <col min="4359" max="4359" width="18.85546875" style="290" customWidth="1"/>
    <col min="4360" max="4360" width="19.140625" style="290" customWidth="1"/>
    <col min="4361" max="4361" width="34.85546875" style="290" customWidth="1"/>
    <col min="4362" max="4362" width="19.28515625" style="290" customWidth="1"/>
    <col min="4363" max="4607" width="8.42578125" style="290"/>
    <col min="4608" max="4608" width="1" style="290" customWidth="1"/>
    <col min="4609" max="4609" width="4.28515625" style="290" customWidth="1"/>
    <col min="4610" max="4610" width="9" style="290" customWidth="1"/>
    <col min="4611" max="4611" width="12.42578125" style="290" customWidth="1"/>
    <col min="4612" max="4612" width="13.85546875" style="290" customWidth="1"/>
    <col min="4613" max="4613" width="60.28515625" style="290" customWidth="1"/>
    <col min="4614" max="4614" width="9.140625" style="290" customWidth="1"/>
    <col min="4615" max="4615" width="18.85546875" style="290" customWidth="1"/>
    <col min="4616" max="4616" width="19.140625" style="290" customWidth="1"/>
    <col min="4617" max="4617" width="34.85546875" style="290" customWidth="1"/>
    <col min="4618" max="4618" width="19.28515625" style="290" customWidth="1"/>
    <col min="4619" max="4863" width="8.42578125" style="290"/>
    <col min="4864" max="4864" width="1" style="290" customWidth="1"/>
    <col min="4865" max="4865" width="4.28515625" style="290" customWidth="1"/>
    <col min="4866" max="4866" width="9" style="290" customWidth="1"/>
    <col min="4867" max="4867" width="12.42578125" style="290" customWidth="1"/>
    <col min="4868" max="4868" width="13.85546875" style="290" customWidth="1"/>
    <col min="4869" max="4869" width="60.28515625" style="290" customWidth="1"/>
    <col min="4870" max="4870" width="9.140625" style="290" customWidth="1"/>
    <col min="4871" max="4871" width="18.85546875" style="290" customWidth="1"/>
    <col min="4872" max="4872" width="19.140625" style="290" customWidth="1"/>
    <col min="4873" max="4873" width="34.85546875" style="290" customWidth="1"/>
    <col min="4874" max="4874" width="19.28515625" style="290" customWidth="1"/>
    <col min="4875" max="5119" width="8.42578125" style="290"/>
    <col min="5120" max="5120" width="1" style="290" customWidth="1"/>
    <col min="5121" max="5121" width="4.28515625" style="290" customWidth="1"/>
    <col min="5122" max="5122" width="9" style="290" customWidth="1"/>
    <col min="5123" max="5123" width="12.42578125" style="290" customWidth="1"/>
    <col min="5124" max="5124" width="13.85546875" style="290" customWidth="1"/>
    <col min="5125" max="5125" width="60.28515625" style="290" customWidth="1"/>
    <col min="5126" max="5126" width="9.140625" style="290" customWidth="1"/>
    <col min="5127" max="5127" width="18.85546875" style="290" customWidth="1"/>
    <col min="5128" max="5128" width="19.140625" style="290" customWidth="1"/>
    <col min="5129" max="5129" width="34.85546875" style="290" customWidth="1"/>
    <col min="5130" max="5130" width="19.28515625" style="290" customWidth="1"/>
    <col min="5131" max="5375" width="8.42578125" style="290"/>
    <col min="5376" max="5376" width="1" style="290" customWidth="1"/>
    <col min="5377" max="5377" width="4.28515625" style="290" customWidth="1"/>
    <col min="5378" max="5378" width="9" style="290" customWidth="1"/>
    <col min="5379" max="5379" width="12.42578125" style="290" customWidth="1"/>
    <col min="5380" max="5380" width="13.85546875" style="290" customWidth="1"/>
    <col min="5381" max="5381" width="60.28515625" style="290" customWidth="1"/>
    <col min="5382" max="5382" width="9.140625" style="290" customWidth="1"/>
    <col min="5383" max="5383" width="18.85546875" style="290" customWidth="1"/>
    <col min="5384" max="5384" width="19.140625" style="290" customWidth="1"/>
    <col min="5385" max="5385" width="34.85546875" style="290" customWidth="1"/>
    <col min="5386" max="5386" width="19.28515625" style="290" customWidth="1"/>
    <col min="5387" max="5631" width="8.42578125" style="290"/>
    <col min="5632" max="5632" width="1" style="290" customWidth="1"/>
    <col min="5633" max="5633" width="4.28515625" style="290" customWidth="1"/>
    <col min="5634" max="5634" width="9" style="290" customWidth="1"/>
    <col min="5635" max="5635" width="12.42578125" style="290" customWidth="1"/>
    <col min="5636" max="5636" width="13.85546875" style="290" customWidth="1"/>
    <col min="5637" max="5637" width="60.28515625" style="290" customWidth="1"/>
    <col min="5638" max="5638" width="9.140625" style="290" customWidth="1"/>
    <col min="5639" max="5639" width="18.85546875" style="290" customWidth="1"/>
    <col min="5640" max="5640" width="19.140625" style="290" customWidth="1"/>
    <col min="5641" max="5641" width="34.85546875" style="290" customWidth="1"/>
    <col min="5642" max="5642" width="19.28515625" style="290" customWidth="1"/>
    <col min="5643" max="5887" width="8.42578125" style="290"/>
    <col min="5888" max="5888" width="1" style="290" customWidth="1"/>
    <col min="5889" max="5889" width="4.28515625" style="290" customWidth="1"/>
    <col min="5890" max="5890" width="9" style="290" customWidth="1"/>
    <col min="5891" max="5891" width="12.42578125" style="290" customWidth="1"/>
    <col min="5892" max="5892" width="13.85546875" style="290" customWidth="1"/>
    <col min="5893" max="5893" width="60.28515625" style="290" customWidth="1"/>
    <col min="5894" max="5894" width="9.140625" style="290" customWidth="1"/>
    <col min="5895" max="5895" width="18.85546875" style="290" customWidth="1"/>
    <col min="5896" max="5896" width="19.140625" style="290" customWidth="1"/>
    <col min="5897" max="5897" width="34.85546875" style="290" customWidth="1"/>
    <col min="5898" max="5898" width="19.28515625" style="290" customWidth="1"/>
    <col min="5899" max="6143" width="8.42578125" style="290"/>
    <col min="6144" max="6144" width="1" style="290" customWidth="1"/>
    <col min="6145" max="6145" width="4.28515625" style="290" customWidth="1"/>
    <col min="6146" max="6146" width="9" style="290" customWidth="1"/>
    <col min="6147" max="6147" width="12.42578125" style="290" customWidth="1"/>
    <col min="6148" max="6148" width="13.85546875" style="290" customWidth="1"/>
    <col min="6149" max="6149" width="60.28515625" style="290" customWidth="1"/>
    <col min="6150" max="6150" width="9.140625" style="290" customWidth="1"/>
    <col min="6151" max="6151" width="18.85546875" style="290" customWidth="1"/>
    <col min="6152" max="6152" width="19.140625" style="290" customWidth="1"/>
    <col min="6153" max="6153" width="34.85546875" style="290" customWidth="1"/>
    <col min="6154" max="6154" width="19.28515625" style="290" customWidth="1"/>
    <col min="6155" max="6399" width="8.42578125" style="290"/>
    <col min="6400" max="6400" width="1" style="290" customWidth="1"/>
    <col min="6401" max="6401" width="4.28515625" style="290" customWidth="1"/>
    <col min="6402" max="6402" width="9" style="290" customWidth="1"/>
    <col min="6403" max="6403" width="12.42578125" style="290" customWidth="1"/>
    <col min="6404" max="6404" width="13.85546875" style="290" customWidth="1"/>
    <col min="6405" max="6405" width="60.28515625" style="290" customWidth="1"/>
    <col min="6406" max="6406" width="9.140625" style="290" customWidth="1"/>
    <col min="6407" max="6407" width="18.85546875" style="290" customWidth="1"/>
    <col min="6408" max="6408" width="19.140625" style="290" customWidth="1"/>
    <col min="6409" max="6409" width="34.85546875" style="290" customWidth="1"/>
    <col min="6410" max="6410" width="19.28515625" style="290" customWidth="1"/>
    <col min="6411" max="6655" width="8.42578125" style="290"/>
    <col min="6656" max="6656" width="1" style="290" customWidth="1"/>
    <col min="6657" max="6657" width="4.28515625" style="290" customWidth="1"/>
    <col min="6658" max="6658" width="9" style="290" customWidth="1"/>
    <col min="6659" max="6659" width="12.42578125" style="290" customWidth="1"/>
    <col min="6660" max="6660" width="13.85546875" style="290" customWidth="1"/>
    <col min="6661" max="6661" width="60.28515625" style="290" customWidth="1"/>
    <col min="6662" max="6662" width="9.140625" style="290" customWidth="1"/>
    <col min="6663" max="6663" width="18.85546875" style="290" customWidth="1"/>
    <col min="6664" max="6664" width="19.140625" style="290" customWidth="1"/>
    <col min="6665" max="6665" width="34.85546875" style="290" customWidth="1"/>
    <col min="6666" max="6666" width="19.28515625" style="290" customWidth="1"/>
    <col min="6667" max="6911" width="8.42578125" style="290"/>
    <col min="6912" max="6912" width="1" style="290" customWidth="1"/>
    <col min="6913" max="6913" width="4.28515625" style="290" customWidth="1"/>
    <col min="6914" max="6914" width="9" style="290" customWidth="1"/>
    <col min="6915" max="6915" width="12.42578125" style="290" customWidth="1"/>
    <col min="6916" max="6916" width="13.85546875" style="290" customWidth="1"/>
    <col min="6917" max="6917" width="60.28515625" style="290" customWidth="1"/>
    <col min="6918" max="6918" width="9.140625" style="290" customWidth="1"/>
    <col min="6919" max="6919" width="18.85546875" style="290" customWidth="1"/>
    <col min="6920" max="6920" width="19.140625" style="290" customWidth="1"/>
    <col min="6921" max="6921" width="34.85546875" style="290" customWidth="1"/>
    <col min="6922" max="6922" width="19.28515625" style="290" customWidth="1"/>
    <col min="6923" max="7167" width="8.42578125" style="290"/>
    <col min="7168" max="7168" width="1" style="290" customWidth="1"/>
    <col min="7169" max="7169" width="4.28515625" style="290" customWidth="1"/>
    <col min="7170" max="7170" width="9" style="290" customWidth="1"/>
    <col min="7171" max="7171" width="12.42578125" style="290" customWidth="1"/>
    <col min="7172" max="7172" width="13.85546875" style="290" customWidth="1"/>
    <col min="7173" max="7173" width="60.28515625" style="290" customWidth="1"/>
    <col min="7174" max="7174" width="9.140625" style="290" customWidth="1"/>
    <col min="7175" max="7175" width="18.85546875" style="290" customWidth="1"/>
    <col min="7176" max="7176" width="19.140625" style="290" customWidth="1"/>
    <col min="7177" max="7177" width="34.85546875" style="290" customWidth="1"/>
    <col min="7178" max="7178" width="19.28515625" style="290" customWidth="1"/>
    <col min="7179" max="7423" width="8.42578125" style="290"/>
    <col min="7424" max="7424" width="1" style="290" customWidth="1"/>
    <col min="7425" max="7425" width="4.28515625" style="290" customWidth="1"/>
    <col min="7426" max="7426" width="9" style="290" customWidth="1"/>
    <col min="7427" max="7427" width="12.42578125" style="290" customWidth="1"/>
    <col min="7428" max="7428" width="13.85546875" style="290" customWidth="1"/>
    <col min="7429" max="7429" width="60.28515625" style="290" customWidth="1"/>
    <col min="7430" max="7430" width="9.140625" style="290" customWidth="1"/>
    <col min="7431" max="7431" width="18.85546875" style="290" customWidth="1"/>
    <col min="7432" max="7432" width="19.140625" style="290" customWidth="1"/>
    <col min="7433" max="7433" width="34.85546875" style="290" customWidth="1"/>
    <col min="7434" max="7434" width="19.28515625" style="290" customWidth="1"/>
    <col min="7435" max="7679" width="8.42578125" style="290"/>
    <col min="7680" max="7680" width="1" style="290" customWidth="1"/>
    <col min="7681" max="7681" width="4.28515625" style="290" customWidth="1"/>
    <col min="7682" max="7682" width="9" style="290" customWidth="1"/>
    <col min="7683" max="7683" width="12.42578125" style="290" customWidth="1"/>
    <col min="7684" max="7684" width="13.85546875" style="290" customWidth="1"/>
    <col min="7685" max="7685" width="60.28515625" style="290" customWidth="1"/>
    <col min="7686" max="7686" width="9.140625" style="290" customWidth="1"/>
    <col min="7687" max="7687" width="18.85546875" style="290" customWidth="1"/>
    <col min="7688" max="7688" width="19.140625" style="290" customWidth="1"/>
    <col min="7689" max="7689" width="34.85546875" style="290" customWidth="1"/>
    <col min="7690" max="7690" width="19.28515625" style="290" customWidth="1"/>
    <col min="7691" max="7935" width="8.42578125" style="290"/>
    <col min="7936" max="7936" width="1" style="290" customWidth="1"/>
    <col min="7937" max="7937" width="4.28515625" style="290" customWidth="1"/>
    <col min="7938" max="7938" width="9" style="290" customWidth="1"/>
    <col min="7939" max="7939" width="12.42578125" style="290" customWidth="1"/>
    <col min="7940" max="7940" width="13.85546875" style="290" customWidth="1"/>
    <col min="7941" max="7941" width="60.28515625" style="290" customWidth="1"/>
    <col min="7942" max="7942" width="9.140625" style="290" customWidth="1"/>
    <col min="7943" max="7943" width="18.85546875" style="290" customWidth="1"/>
    <col min="7944" max="7944" width="19.140625" style="290" customWidth="1"/>
    <col min="7945" max="7945" width="34.85546875" style="290" customWidth="1"/>
    <col min="7946" max="7946" width="19.28515625" style="290" customWidth="1"/>
    <col min="7947" max="8191" width="8.42578125" style="290"/>
    <col min="8192" max="8192" width="1" style="290" customWidth="1"/>
    <col min="8193" max="8193" width="4.28515625" style="290" customWidth="1"/>
    <col min="8194" max="8194" width="9" style="290" customWidth="1"/>
    <col min="8195" max="8195" width="12.42578125" style="290" customWidth="1"/>
    <col min="8196" max="8196" width="13.85546875" style="290" customWidth="1"/>
    <col min="8197" max="8197" width="60.28515625" style="290" customWidth="1"/>
    <col min="8198" max="8198" width="9.140625" style="290" customWidth="1"/>
    <col min="8199" max="8199" width="18.85546875" style="290" customWidth="1"/>
    <col min="8200" max="8200" width="19.140625" style="290" customWidth="1"/>
    <col min="8201" max="8201" width="34.85546875" style="290" customWidth="1"/>
    <col min="8202" max="8202" width="19.28515625" style="290" customWidth="1"/>
    <col min="8203" max="8447" width="8.42578125" style="290"/>
    <col min="8448" max="8448" width="1" style="290" customWidth="1"/>
    <col min="8449" max="8449" width="4.28515625" style="290" customWidth="1"/>
    <col min="8450" max="8450" width="9" style="290" customWidth="1"/>
    <col min="8451" max="8451" width="12.42578125" style="290" customWidth="1"/>
    <col min="8452" max="8452" width="13.85546875" style="290" customWidth="1"/>
    <col min="8453" max="8453" width="60.28515625" style="290" customWidth="1"/>
    <col min="8454" max="8454" width="9.140625" style="290" customWidth="1"/>
    <col min="8455" max="8455" width="18.85546875" style="290" customWidth="1"/>
    <col min="8456" max="8456" width="19.140625" style="290" customWidth="1"/>
    <col min="8457" max="8457" width="34.85546875" style="290" customWidth="1"/>
    <col min="8458" max="8458" width="19.28515625" style="290" customWidth="1"/>
    <col min="8459" max="8703" width="8.42578125" style="290"/>
    <col min="8704" max="8704" width="1" style="290" customWidth="1"/>
    <col min="8705" max="8705" width="4.28515625" style="290" customWidth="1"/>
    <col min="8706" max="8706" width="9" style="290" customWidth="1"/>
    <col min="8707" max="8707" width="12.42578125" style="290" customWidth="1"/>
    <col min="8708" max="8708" width="13.85546875" style="290" customWidth="1"/>
    <col min="8709" max="8709" width="60.28515625" style="290" customWidth="1"/>
    <col min="8710" max="8710" width="9.140625" style="290" customWidth="1"/>
    <col min="8711" max="8711" width="18.85546875" style="290" customWidth="1"/>
    <col min="8712" max="8712" width="19.140625" style="290" customWidth="1"/>
    <col min="8713" max="8713" width="34.85546875" style="290" customWidth="1"/>
    <col min="8714" max="8714" width="19.28515625" style="290" customWidth="1"/>
    <col min="8715" max="8959" width="8.42578125" style="290"/>
    <col min="8960" max="8960" width="1" style="290" customWidth="1"/>
    <col min="8961" max="8961" width="4.28515625" style="290" customWidth="1"/>
    <col min="8962" max="8962" width="9" style="290" customWidth="1"/>
    <col min="8963" max="8963" width="12.42578125" style="290" customWidth="1"/>
    <col min="8964" max="8964" width="13.85546875" style="290" customWidth="1"/>
    <col min="8965" max="8965" width="60.28515625" style="290" customWidth="1"/>
    <col min="8966" max="8966" width="9.140625" style="290" customWidth="1"/>
    <col min="8967" max="8967" width="18.85546875" style="290" customWidth="1"/>
    <col min="8968" max="8968" width="19.140625" style="290" customWidth="1"/>
    <col min="8969" max="8969" width="34.85546875" style="290" customWidth="1"/>
    <col min="8970" max="8970" width="19.28515625" style="290" customWidth="1"/>
    <col min="8971" max="9215" width="8.42578125" style="290"/>
    <col min="9216" max="9216" width="1" style="290" customWidth="1"/>
    <col min="9217" max="9217" width="4.28515625" style="290" customWidth="1"/>
    <col min="9218" max="9218" width="9" style="290" customWidth="1"/>
    <col min="9219" max="9219" width="12.42578125" style="290" customWidth="1"/>
    <col min="9220" max="9220" width="13.85546875" style="290" customWidth="1"/>
    <col min="9221" max="9221" width="60.28515625" style="290" customWidth="1"/>
    <col min="9222" max="9222" width="9.140625" style="290" customWidth="1"/>
    <col min="9223" max="9223" width="18.85546875" style="290" customWidth="1"/>
    <col min="9224" max="9224" width="19.140625" style="290" customWidth="1"/>
    <col min="9225" max="9225" width="34.85546875" style="290" customWidth="1"/>
    <col min="9226" max="9226" width="19.28515625" style="290" customWidth="1"/>
    <col min="9227" max="9471" width="8.42578125" style="290"/>
    <col min="9472" max="9472" width="1" style="290" customWidth="1"/>
    <col min="9473" max="9473" width="4.28515625" style="290" customWidth="1"/>
    <col min="9474" max="9474" width="9" style="290" customWidth="1"/>
    <col min="9475" max="9475" width="12.42578125" style="290" customWidth="1"/>
    <col min="9476" max="9476" width="13.85546875" style="290" customWidth="1"/>
    <col min="9477" max="9477" width="60.28515625" style="290" customWidth="1"/>
    <col min="9478" max="9478" width="9.140625" style="290" customWidth="1"/>
    <col min="9479" max="9479" width="18.85546875" style="290" customWidth="1"/>
    <col min="9480" max="9480" width="19.140625" style="290" customWidth="1"/>
    <col min="9481" max="9481" width="34.85546875" style="290" customWidth="1"/>
    <col min="9482" max="9482" width="19.28515625" style="290" customWidth="1"/>
    <col min="9483" max="9727" width="8.42578125" style="290"/>
    <col min="9728" max="9728" width="1" style="290" customWidth="1"/>
    <col min="9729" max="9729" width="4.28515625" style="290" customWidth="1"/>
    <col min="9730" max="9730" width="9" style="290" customWidth="1"/>
    <col min="9731" max="9731" width="12.42578125" style="290" customWidth="1"/>
    <col min="9732" max="9732" width="13.85546875" style="290" customWidth="1"/>
    <col min="9733" max="9733" width="60.28515625" style="290" customWidth="1"/>
    <col min="9734" max="9734" width="9.140625" style="290" customWidth="1"/>
    <col min="9735" max="9735" width="18.85546875" style="290" customWidth="1"/>
    <col min="9736" max="9736" width="19.140625" style="290" customWidth="1"/>
    <col min="9737" max="9737" width="34.85546875" style="290" customWidth="1"/>
    <col min="9738" max="9738" width="19.28515625" style="290" customWidth="1"/>
    <col min="9739" max="9983" width="8.42578125" style="290"/>
    <col min="9984" max="9984" width="1" style="290" customWidth="1"/>
    <col min="9985" max="9985" width="4.28515625" style="290" customWidth="1"/>
    <col min="9986" max="9986" width="9" style="290" customWidth="1"/>
    <col min="9987" max="9987" width="12.42578125" style="290" customWidth="1"/>
    <col min="9988" max="9988" width="13.85546875" style="290" customWidth="1"/>
    <col min="9989" max="9989" width="60.28515625" style="290" customWidth="1"/>
    <col min="9990" max="9990" width="9.140625" style="290" customWidth="1"/>
    <col min="9991" max="9991" width="18.85546875" style="290" customWidth="1"/>
    <col min="9992" max="9992" width="19.140625" style="290" customWidth="1"/>
    <col min="9993" max="9993" width="34.85546875" style="290" customWidth="1"/>
    <col min="9994" max="9994" width="19.28515625" style="290" customWidth="1"/>
    <col min="9995" max="10239" width="8.42578125" style="290"/>
    <col min="10240" max="10240" width="1" style="290" customWidth="1"/>
    <col min="10241" max="10241" width="4.28515625" style="290" customWidth="1"/>
    <col min="10242" max="10242" width="9" style="290" customWidth="1"/>
    <col min="10243" max="10243" width="12.42578125" style="290" customWidth="1"/>
    <col min="10244" max="10244" width="13.85546875" style="290" customWidth="1"/>
    <col min="10245" max="10245" width="60.28515625" style="290" customWidth="1"/>
    <col min="10246" max="10246" width="9.140625" style="290" customWidth="1"/>
    <col min="10247" max="10247" width="18.85546875" style="290" customWidth="1"/>
    <col min="10248" max="10248" width="19.140625" style="290" customWidth="1"/>
    <col min="10249" max="10249" width="34.85546875" style="290" customWidth="1"/>
    <col min="10250" max="10250" width="19.28515625" style="290" customWidth="1"/>
    <col min="10251" max="10495" width="8.42578125" style="290"/>
    <col min="10496" max="10496" width="1" style="290" customWidth="1"/>
    <col min="10497" max="10497" width="4.28515625" style="290" customWidth="1"/>
    <col min="10498" max="10498" width="9" style="290" customWidth="1"/>
    <col min="10499" max="10499" width="12.42578125" style="290" customWidth="1"/>
    <col min="10500" max="10500" width="13.85546875" style="290" customWidth="1"/>
    <col min="10501" max="10501" width="60.28515625" style="290" customWidth="1"/>
    <col min="10502" max="10502" width="9.140625" style="290" customWidth="1"/>
    <col min="10503" max="10503" width="18.85546875" style="290" customWidth="1"/>
    <col min="10504" max="10504" width="19.140625" style="290" customWidth="1"/>
    <col min="10505" max="10505" width="34.85546875" style="290" customWidth="1"/>
    <col min="10506" max="10506" width="19.28515625" style="290" customWidth="1"/>
    <col min="10507" max="10751" width="8.42578125" style="290"/>
    <col min="10752" max="10752" width="1" style="290" customWidth="1"/>
    <col min="10753" max="10753" width="4.28515625" style="290" customWidth="1"/>
    <col min="10754" max="10754" width="9" style="290" customWidth="1"/>
    <col min="10755" max="10755" width="12.42578125" style="290" customWidth="1"/>
    <col min="10756" max="10756" width="13.85546875" style="290" customWidth="1"/>
    <col min="10757" max="10757" width="60.28515625" style="290" customWidth="1"/>
    <col min="10758" max="10758" width="9.140625" style="290" customWidth="1"/>
    <col min="10759" max="10759" width="18.85546875" style="290" customWidth="1"/>
    <col min="10760" max="10760" width="19.140625" style="290" customWidth="1"/>
    <col min="10761" max="10761" width="34.85546875" style="290" customWidth="1"/>
    <col min="10762" max="10762" width="19.28515625" style="290" customWidth="1"/>
    <col min="10763" max="11007" width="8.42578125" style="290"/>
    <col min="11008" max="11008" width="1" style="290" customWidth="1"/>
    <col min="11009" max="11009" width="4.28515625" style="290" customWidth="1"/>
    <col min="11010" max="11010" width="9" style="290" customWidth="1"/>
    <col min="11011" max="11011" width="12.42578125" style="290" customWidth="1"/>
    <col min="11012" max="11012" width="13.85546875" style="290" customWidth="1"/>
    <col min="11013" max="11013" width="60.28515625" style="290" customWidth="1"/>
    <col min="11014" max="11014" width="9.140625" style="290" customWidth="1"/>
    <col min="11015" max="11015" width="18.85546875" style="290" customWidth="1"/>
    <col min="11016" max="11016" width="19.140625" style="290" customWidth="1"/>
    <col min="11017" max="11017" width="34.85546875" style="290" customWidth="1"/>
    <col min="11018" max="11018" width="19.28515625" style="290" customWidth="1"/>
    <col min="11019" max="11263" width="8.42578125" style="290"/>
    <col min="11264" max="11264" width="1" style="290" customWidth="1"/>
    <col min="11265" max="11265" width="4.28515625" style="290" customWidth="1"/>
    <col min="11266" max="11266" width="9" style="290" customWidth="1"/>
    <col min="11267" max="11267" width="12.42578125" style="290" customWidth="1"/>
    <col min="11268" max="11268" width="13.85546875" style="290" customWidth="1"/>
    <col min="11269" max="11269" width="60.28515625" style="290" customWidth="1"/>
    <col min="11270" max="11270" width="9.140625" style="290" customWidth="1"/>
    <col min="11271" max="11271" width="18.85546875" style="290" customWidth="1"/>
    <col min="11272" max="11272" width="19.140625" style="290" customWidth="1"/>
    <col min="11273" max="11273" width="34.85546875" style="290" customWidth="1"/>
    <col min="11274" max="11274" width="19.28515625" style="290" customWidth="1"/>
    <col min="11275" max="11519" width="8.42578125" style="290"/>
    <col min="11520" max="11520" width="1" style="290" customWidth="1"/>
    <col min="11521" max="11521" width="4.28515625" style="290" customWidth="1"/>
    <col min="11522" max="11522" width="9" style="290" customWidth="1"/>
    <col min="11523" max="11523" width="12.42578125" style="290" customWidth="1"/>
    <col min="11524" max="11524" width="13.85546875" style="290" customWidth="1"/>
    <col min="11525" max="11525" width="60.28515625" style="290" customWidth="1"/>
    <col min="11526" max="11526" width="9.140625" style="290" customWidth="1"/>
    <col min="11527" max="11527" width="18.85546875" style="290" customWidth="1"/>
    <col min="11528" max="11528" width="19.140625" style="290" customWidth="1"/>
    <col min="11529" max="11529" width="34.85546875" style="290" customWidth="1"/>
    <col min="11530" max="11530" width="19.28515625" style="290" customWidth="1"/>
    <col min="11531" max="11775" width="8.42578125" style="290"/>
    <col min="11776" max="11776" width="1" style="290" customWidth="1"/>
    <col min="11777" max="11777" width="4.28515625" style="290" customWidth="1"/>
    <col min="11778" max="11778" width="9" style="290" customWidth="1"/>
    <col min="11779" max="11779" width="12.42578125" style="290" customWidth="1"/>
    <col min="11780" max="11780" width="13.85546875" style="290" customWidth="1"/>
    <col min="11781" max="11781" width="60.28515625" style="290" customWidth="1"/>
    <col min="11782" max="11782" width="9.140625" style="290" customWidth="1"/>
    <col min="11783" max="11783" width="18.85546875" style="290" customWidth="1"/>
    <col min="11784" max="11784" width="19.140625" style="290" customWidth="1"/>
    <col min="11785" max="11785" width="34.85546875" style="290" customWidth="1"/>
    <col min="11786" max="11786" width="19.28515625" style="290" customWidth="1"/>
    <col min="11787" max="12031" width="8.42578125" style="290"/>
    <col min="12032" max="12032" width="1" style="290" customWidth="1"/>
    <col min="12033" max="12033" width="4.28515625" style="290" customWidth="1"/>
    <col min="12034" max="12034" width="9" style="290" customWidth="1"/>
    <col min="12035" max="12035" width="12.42578125" style="290" customWidth="1"/>
    <col min="12036" max="12036" width="13.85546875" style="290" customWidth="1"/>
    <col min="12037" max="12037" width="60.28515625" style="290" customWidth="1"/>
    <col min="12038" max="12038" width="9.140625" style="290" customWidth="1"/>
    <col min="12039" max="12039" width="18.85546875" style="290" customWidth="1"/>
    <col min="12040" max="12040" width="19.140625" style="290" customWidth="1"/>
    <col min="12041" max="12041" width="34.85546875" style="290" customWidth="1"/>
    <col min="12042" max="12042" width="19.28515625" style="290" customWidth="1"/>
    <col min="12043" max="12287" width="8.42578125" style="290"/>
    <col min="12288" max="12288" width="1" style="290" customWidth="1"/>
    <col min="12289" max="12289" width="4.28515625" style="290" customWidth="1"/>
    <col min="12290" max="12290" width="9" style="290" customWidth="1"/>
    <col min="12291" max="12291" width="12.42578125" style="290" customWidth="1"/>
    <col min="12292" max="12292" width="13.85546875" style="290" customWidth="1"/>
    <col min="12293" max="12293" width="60.28515625" style="290" customWidth="1"/>
    <col min="12294" max="12294" width="9.140625" style="290" customWidth="1"/>
    <col min="12295" max="12295" width="18.85546875" style="290" customWidth="1"/>
    <col min="12296" max="12296" width="19.140625" style="290" customWidth="1"/>
    <col min="12297" max="12297" width="34.85546875" style="290" customWidth="1"/>
    <col min="12298" max="12298" width="19.28515625" style="290" customWidth="1"/>
    <col min="12299" max="12543" width="8.42578125" style="290"/>
    <col min="12544" max="12544" width="1" style="290" customWidth="1"/>
    <col min="12545" max="12545" width="4.28515625" style="290" customWidth="1"/>
    <col min="12546" max="12546" width="9" style="290" customWidth="1"/>
    <col min="12547" max="12547" width="12.42578125" style="290" customWidth="1"/>
    <col min="12548" max="12548" width="13.85546875" style="290" customWidth="1"/>
    <col min="12549" max="12549" width="60.28515625" style="290" customWidth="1"/>
    <col min="12550" max="12550" width="9.140625" style="290" customWidth="1"/>
    <col min="12551" max="12551" width="18.85546875" style="290" customWidth="1"/>
    <col min="12552" max="12552" width="19.140625" style="290" customWidth="1"/>
    <col min="12553" max="12553" width="34.85546875" style="290" customWidth="1"/>
    <col min="12554" max="12554" width="19.28515625" style="290" customWidth="1"/>
    <col min="12555" max="12799" width="8.42578125" style="290"/>
    <col min="12800" max="12800" width="1" style="290" customWidth="1"/>
    <col min="12801" max="12801" width="4.28515625" style="290" customWidth="1"/>
    <col min="12802" max="12802" width="9" style="290" customWidth="1"/>
    <col min="12803" max="12803" width="12.42578125" style="290" customWidth="1"/>
    <col min="12804" max="12804" width="13.85546875" style="290" customWidth="1"/>
    <col min="12805" max="12805" width="60.28515625" style="290" customWidth="1"/>
    <col min="12806" max="12806" width="9.140625" style="290" customWidth="1"/>
    <col min="12807" max="12807" width="18.85546875" style="290" customWidth="1"/>
    <col min="12808" max="12808" width="19.140625" style="290" customWidth="1"/>
    <col min="12809" max="12809" width="34.85546875" style="290" customWidth="1"/>
    <col min="12810" max="12810" width="19.28515625" style="290" customWidth="1"/>
    <col min="12811" max="13055" width="8.42578125" style="290"/>
    <col min="13056" max="13056" width="1" style="290" customWidth="1"/>
    <col min="13057" max="13057" width="4.28515625" style="290" customWidth="1"/>
    <col min="13058" max="13058" width="9" style="290" customWidth="1"/>
    <col min="13059" max="13059" width="12.42578125" style="290" customWidth="1"/>
    <col min="13060" max="13060" width="13.85546875" style="290" customWidth="1"/>
    <col min="13061" max="13061" width="60.28515625" style="290" customWidth="1"/>
    <col min="13062" max="13062" width="9.140625" style="290" customWidth="1"/>
    <col min="13063" max="13063" width="18.85546875" style="290" customWidth="1"/>
    <col min="13064" max="13064" width="19.140625" style="290" customWidth="1"/>
    <col min="13065" max="13065" width="34.85546875" style="290" customWidth="1"/>
    <col min="13066" max="13066" width="19.28515625" style="290" customWidth="1"/>
    <col min="13067" max="13311" width="8.42578125" style="290"/>
    <col min="13312" max="13312" width="1" style="290" customWidth="1"/>
    <col min="13313" max="13313" width="4.28515625" style="290" customWidth="1"/>
    <col min="13314" max="13314" width="9" style="290" customWidth="1"/>
    <col min="13315" max="13315" width="12.42578125" style="290" customWidth="1"/>
    <col min="13316" max="13316" width="13.85546875" style="290" customWidth="1"/>
    <col min="13317" max="13317" width="60.28515625" style="290" customWidth="1"/>
    <col min="13318" max="13318" width="9.140625" style="290" customWidth="1"/>
    <col min="13319" max="13319" width="18.85546875" style="290" customWidth="1"/>
    <col min="13320" max="13320" width="19.140625" style="290" customWidth="1"/>
    <col min="13321" max="13321" width="34.85546875" style="290" customWidth="1"/>
    <col min="13322" max="13322" width="19.28515625" style="290" customWidth="1"/>
    <col min="13323" max="13567" width="8.42578125" style="290"/>
    <col min="13568" max="13568" width="1" style="290" customWidth="1"/>
    <col min="13569" max="13569" width="4.28515625" style="290" customWidth="1"/>
    <col min="13570" max="13570" width="9" style="290" customWidth="1"/>
    <col min="13571" max="13571" width="12.42578125" style="290" customWidth="1"/>
    <col min="13572" max="13572" width="13.85546875" style="290" customWidth="1"/>
    <col min="13573" max="13573" width="60.28515625" style="290" customWidth="1"/>
    <col min="13574" max="13574" width="9.140625" style="290" customWidth="1"/>
    <col min="13575" max="13575" width="18.85546875" style="290" customWidth="1"/>
    <col min="13576" max="13576" width="19.140625" style="290" customWidth="1"/>
    <col min="13577" max="13577" width="34.85546875" style="290" customWidth="1"/>
    <col min="13578" max="13578" width="19.28515625" style="290" customWidth="1"/>
    <col min="13579" max="13823" width="8.42578125" style="290"/>
    <col min="13824" max="13824" width="1" style="290" customWidth="1"/>
    <col min="13825" max="13825" width="4.28515625" style="290" customWidth="1"/>
    <col min="13826" max="13826" width="9" style="290" customWidth="1"/>
    <col min="13827" max="13827" width="12.42578125" style="290" customWidth="1"/>
    <col min="13828" max="13828" width="13.85546875" style="290" customWidth="1"/>
    <col min="13829" max="13829" width="60.28515625" style="290" customWidth="1"/>
    <col min="13830" max="13830" width="9.140625" style="290" customWidth="1"/>
    <col min="13831" max="13831" width="18.85546875" style="290" customWidth="1"/>
    <col min="13832" max="13832" width="19.140625" style="290" customWidth="1"/>
    <col min="13833" max="13833" width="34.85546875" style="290" customWidth="1"/>
    <col min="13834" max="13834" width="19.28515625" style="290" customWidth="1"/>
    <col min="13835" max="14079" width="8.42578125" style="290"/>
    <col min="14080" max="14080" width="1" style="290" customWidth="1"/>
    <col min="14081" max="14081" width="4.28515625" style="290" customWidth="1"/>
    <col min="14082" max="14082" width="9" style="290" customWidth="1"/>
    <col min="14083" max="14083" width="12.42578125" style="290" customWidth="1"/>
    <col min="14084" max="14084" width="13.85546875" style="290" customWidth="1"/>
    <col min="14085" max="14085" width="60.28515625" style="290" customWidth="1"/>
    <col min="14086" max="14086" width="9.140625" style="290" customWidth="1"/>
    <col min="14087" max="14087" width="18.85546875" style="290" customWidth="1"/>
    <col min="14088" max="14088" width="19.140625" style="290" customWidth="1"/>
    <col min="14089" max="14089" width="34.85546875" style="290" customWidth="1"/>
    <col min="14090" max="14090" width="19.28515625" style="290" customWidth="1"/>
    <col min="14091" max="14335" width="8.42578125" style="290"/>
    <col min="14336" max="14336" width="1" style="290" customWidth="1"/>
    <col min="14337" max="14337" width="4.28515625" style="290" customWidth="1"/>
    <col min="14338" max="14338" width="9" style="290" customWidth="1"/>
    <col min="14339" max="14339" width="12.42578125" style="290" customWidth="1"/>
    <col min="14340" max="14340" width="13.85546875" style="290" customWidth="1"/>
    <col min="14341" max="14341" width="60.28515625" style="290" customWidth="1"/>
    <col min="14342" max="14342" width="9.140625" style="290" customWidth="1"/>
    <col min="14343" max="14343" width="18.85546875" style="290" customWidth="1"/>
    <col min="14344" max="14344" width="19.140625" style="290" customWidth="1"/>
    <col min="14345" max="14345" width="34.85546875" style="290" customWidth="1"/>
    <col min="14346" max="14346" width="19.28515625" style="290" customWidth="1"/>
    <col min="14347" max="14591" width="8.42578125" style="290"/>
    <col min="14592" max="14592" width="1" style="290" customWidth="1"/>
    <col min="14593" max="14593" width="4.28515625" style="290" customWidth="1"/>
    <col min="14594" max="14594" width="9" style="290" customWidth="1"/>
    <col min="14595" max="14595" width="12.42578125" style="290" customWidth="1"/>
    <col min="14596" max="14596" width="13.85546875" style="290" customWidth="1"/>
    <col min="14597" max="14597" width="60.28515625" style="290" customWidth="1"/>
    <col min="14598" max="14598" width="9.140625" style="290" customWidth="1"/>
    <col min="14599" max="14599" width="18.85546875" style="290" customWidth="1"/>
    <col min="14600" max="14600" width="19.140625" style="290" customWidth="1"/>
    <col min="14601" max="14601" width="34.85546875" style="290" customWidth="1"/>
    <col min="14602" max="14602" width="19.28515625" style="290" customWidth="1"/>
    <col min="14603" max="14847" width="8.42578125" style="290"/>
    <col min="14848" max="14848" width="1" style="290" customWidth="1"/>
    <col min="14849" max="14849" width="4.28515625" style="290" customWidth="1"/>
    <col min="14850" max="14850" width="9" style="290" customWidth="1"/>
    <col min="14851" max="14851" width="12.42578125" style="290" customWidth="1"/>
    <col min="14852" max="14852" width="13.85546875" style="290" customWidth="1"/>
    <col min="14853" max="14853" width="60.28515625" style="290" customWidth="1"/>
    <col min="14854" max="14854" width="9.140625" style="290" customWidth="1"/>
    <col min="14855" max="14855" width="18.85546875" style="290" customWidth="1"/>
    <col min="14856" max="14856" width="19.140625" style="290" customWidth="1"/>
    <col min="14857" max="14857" width="34.85546875" style="290" customWidth="1"/>
    <col min="14858" max="14858" width="19.28515625" style="290" customWidth="1"/>
    <col min="14859" max="15103" width="8.42578125" style="290"/>
    <col min="15104" max="15104" width="1" style="290" customWidth="1"/>
    <col min="15105" max="15105" width="4.28515625" style="290" customWidth="1"/>
    <col min="15106" max="15106" width="9" style="290" customWidth="1"/>
    <col min="15107" max="15107" width="12.42578125" style="290" customWidth="1"/>
    <col min="15108" max="15108" width="13.85546875" style="290" customWidth="1"/>
    <col min="15109" max="15109" width="60.28515625" style="290" customWidth="1"/>
    <col min="15110" max="15110" width="9.140625" style="290" customWidth="1"/>
    <col min="15111" max="15111" width="18.85546875" style="290" customWidth="1"/>
    <col min="15112" max="15112" width="19.140625" style="290" customWidth="1"/>
    <col min="15113" max="15113" width="34.85546875" style="290" customWidth="1"/>
    <col min="15114" max="15114" width="19.28515625" style="290" customWidth="1"/>
    <col min="15115" max="15359" width="8.42578125" style="290"/>
    <col min="15360" max="15360" width="1" style="290" customWidth="1"/>
    <col min="15361" max="15361" width="4.28515625" style="290" customWidth="1"/>
    <col min="15362" max="15362" width="9" style="290" customWidth="1"/>
    <col min="15363" max="15363" width="12.42578125" style="290" customWidth="1"/>
    <col min="15364" max="15364" width="13.85546875" style="290" customWidth="1"/>
    <col min="15365" max="15365" width="60.28515625" style="290" customWidth="1"/>
    <col min="15366" max="15366" width="9.140625" style="290" customWidth="1"/>
    <col min="15367" max="15367" width="18.85546875" style="290" customWidth="1"/>
    <col min="15368" max="15368" width="19.140625" style="290" customWidth="1"/>
    <col min="15369" max="15369" width="34.85546875" style="290" customWidth="1"/>
    <col min="15370" max="15370" width="19.28515625" style="290" customWidth="1"/>
    <col min="15371" max="15615" width="8.42578125" style="290"/>
    <col min="15616" max="15616" width="1" style="290" customWidth="1"/>
    <col min="15617" max="15617" width="4.28515625" style="290" customWidth="1"/>
    <col min="15618" max="15618" width="9" style="290" customWidth="1"/>
    <col min="15619" max="15619" width="12.42578125" style="290" customWidth="1"/>
    <col min="15620" max="15620" width="13.85546875" style="290" customWidth="1"/>
    <col min="15621" max="15621" width="60.28515625" style="290" customWidth="1"/>
    <col min="15622" max="15622" width="9.140625" style="290" customWidth="1"/>
    <col min="15623" max="15623" width="18.85546875" style="290" customWidth="1"/>
    <col min="15624" max="15624" width="19.140625" style="290" customWidth="1"/>
    <col min="15625" max="15625" width="34.85546875" style="290" customWidth="1"/>
    <col min="15626" max="15626" width="19.28515625" style="290" customWidth="1"/>
    <col min="15627" max="15871" width="8.42578125" style="290"/>
    <col min="15872" max="15872" width="1" style="290" customWidth="1"/>
    <col min="15873" max="15873" width="4.28515625" style="290" customWidth="1"/>
    <col min="15874" max="15874" width="9" style="290" customWidth="1"/>
    <col min="15875" max="15875" width="12.42578125" style="290" customWidth="1"/>
    <col min="15876" max="15876" width="13.85546875" style="290" customWidth="1"/>
    <col min="15877" max="15877" width="60.28515625" style="290" customWidth="1"/>
    <col min="15878" max="15878" width="9.140625" style="290" customWidth="1"/>
    <col min="15879" max="15879" width="18.85546875" style="290" customWidth="1"/>
    <col min="15880" max="15880" width="19.140625" style="290" customWidth="1"/>
    <col min="15881" max="15881" width="34.85546875" style="290" customWidth="1"/>
    <col min="15882" max="15882" width="19.28515625" style="290" customWidth="1"/>
    <col min="15883" max="16127" width="8.42578125" style="290"/>
    <col min="16128" max="16128" width="1" style="290" customWidth="1"/>
    <col min="16129" max="16129" width="4.28515625" style="290" customWidth="1"/>
    <col min="16130" max="16130" width="9" style="290" customWidth="1"/>
    <col min="16131" max="16131" width="12.42578125" style="290" customWidth="1"/>
    <col min="16132" max="16132" width="13.85546875" style="290" customWidth="1"/>
    <col min="16133" max="16133" width="60.28515625" style="290" customWidth="1"/>
    <col min="16134" max="16134" width="9.140625" style="290" customWidth="1"/>
    <col min="16135" max="16135" width="18.85546875" style="290" customWidth="1"/>
    <col min="16136" max="16136" width="19.140625" style="290" customWidth="1"/>
    <col min="16137" max="16137" width="34.85546875" style="290" customWidth="1"/>
    <col min="16138" max="16138" width="19.28515625" style="290" customWidth="1"/>
    <col min="16139" max="16384" width="8.42578125" style="290"/>
  </cols>
  <sheetData>
    <row r="1" spans="1:12" s="288" customFormat="1" ht="47.45" customHeight="1" thickTop="1">
      <c r="A1" s="287"/>
      <c r="B1" s="407" t="s">
        <v>0</v>
      </c>
      <c r="C1" s="408"/>
      <c r="D1" s="408"/>
      <c r="E1" s="408"/>
      <c r="F1" s="408"/>
      <c r="G1" s="408"/>
      <c r="H1" s="408"/>
      <c r="I1" s="408"/>
      <c r="J1" s="409"/>
    </row>
    <row r="2" spans="1:12" s="288" customFormat="1" ht="40.5" customHeight="1">
      <c r="A2" s="287"/>
      <c r="B2" s="410" t="s">
        <v>1</v>
      </c>
      <c r="C2" s="411"/>
      <c r="D2" s="411"/>
      <c r="E2" s="411"/>
      <c r="F2" s="411"/>
      <c r="G2" s="411"/>
      <c r="H2" s="411"/>
      <c r="I2" s="411"/>
      <c r="J2" s="412"/>
    </row>
    <row r="3" spans="1:12" s="289" customFormat="1" ht="37.5" customHeight="1">
      <c r="A3" s="287"/>
      <c r="B3" s="410" t="s">
        <v>383</v>
      </c>
      <c r="C3" s="411"/>
      <c r="D3" s="411"/>
      <c r="E3" s="411"/>
      <c r="F3" s="411"/>
      <c r="G3" s="411"/>
      <c r="H3" s="411"/>
      <c r="I3" s="411"/>
      <c r="J3" s="412"/>
    </row>
    <row r="4" spans="1:12" s="289" customFormat="1">
      <c r="A4" s="287"/>
      <c r="B4" s="425" t="s">
        <v>2</v>
      </c>
      <c r="C4" s="426"/>
      <c r="D4" s="426"/>
      <c r="E4" s="426"/>
      <c r="F4" s="426"/>
      <c r="G4" s="426"/>
      <c r="H4" s="426"/>
      <c r="I4" s="426"/>
      <c r="J4" s="427"/>
    </row>
    <row r="5" spans="1:12" s="289" customFormat="1" ht="35.25" customHeight="1">
      <c r="A5" s="287"/>
      <c r="B5" s="422" t="s">
        <v>364</v>
      </c>
      <c r="C5" s="423"/>
      <c r="D5" s="423"/>
      <c r="E5" s="423"/>
      <c r="F5" s="423"/>
      <c r="G5" s="423"/>
      <c r="H5" s="423"/>
      <c r="I5" s="423"/>
      <c r="J5" s="424"/>
    </row>
    <row r="6" spans="1:12" ht="15" customHeight="1">
      <c r="B6" s="362"/>
      <c r="C6" s="363"/>
      <c r="D6" s="363"/>
      <c r="E6" s="363"/>
      <c r="F6" s="363" t="s">
        <v>376</v>
      </c>
      <c r="G6" s="363"/>
      <c r="H6" s="363"/>
      <c r="I6" s="363" t="s">
        <v>382</v>
      </c>
      <c r="J6" s="364"/>
    </row>
    <row r="7" spans="1:12" ht="15" customHeight="1" thickBot="1">
      <c r="B7" s="362"/>
      <c r="C7" s="363"/>
      <c r="D7" s="363"/>
      <c r="E7" s="363"/>
      <c r="F7" s="363"/>
      <c r="G7" s="363"/>
      <c r="H7" s="363"/>
      <c r="I7" s="363"/>
      <c r="J7" s="364"/>
    </row>
    <row r="8" spans="1:12" s="288" customFormat="1" ht="33" customHeight="1" thickTop="1">
      <c r="A8" s="287"/>
      <c r="B8" s="413" t="s">
        <v>45</v>
      </c>
      <c r="C8" s="415" t="s">
        <v>3</v>
      </c>
      <c r="D8" s="417" t="s">
        <v>4</v>
      </c>
      <c r="E8" s="418"/>
      <c r="F8" s="419" t="s">
        <v>5</v>
      </c>
      <c r="G8" s="419" t="s">
        <v>6</v>
      </c>
      <c r="H8" s="428" t="s">
        <v>7</v>
      </c>
      <c r="I8" s="430" t="s">
        <v>8</v>
      </c>
      <c r="J8" s="432" t="s">
        <v>9</v>
      </c>
    </row>
    <row r="9" spans="1:12" s="288" customFormat="1" ht="8.4499999999999993" customHeight="1">
      <c r="A9" s="287"/>
      <c r="B9" s="414"/>
      <c r="C9" s="416"/>
      <c r="D9" s="382" t="s">
        <v>10</v>
      </c>
      <c r="E9" s="382" t="s">
        <v>11</v>
      </c>
      <c r="F9" s="420"/>
      <c r="G9" s="420"/>
      <c r="H9" s="429" t="s">
        <v>12</v>
      </c>
      <c r="I9" s="431"/>
      <c r="J9" s="433"/>
    </row>
    <row r="10" spans="1:12" s="1" customFormat="1" ht="54.95" customHeight="1" thickBot="1">
      <c r="A10" s="287"/>
      <c r="B10" s="414"/>
      <c r="C10" s="416"/>
      <c r="D10" s="382"/>
      <c r="E10" s="382"/>
      <c r="F10" s="421"/>
      <c r="G10" s="421"/>
      <c r="H10" s="429"/>
      <c r="I10" s="431"/>
      <c r="J10" s="434"/>
    </row>
    <row r="11" spans="1:12" ht="21.95" customHeight="1" thickBot="1">
      <c r="B11" s="374" t="s">
        <v>13</v>
      </c>
      <c r="C11" s="375">
        <v>201.7</v>
      </c>
      <c r="D11" s="375" t="s">
        <v>14</v>
      </c>
      <c r="E11" s="375"/>
      <c r="F11" s="375" t="s">
        <v>15</v>
      </c>
      <c r="G11" s="291"/>
      <c r="H11" s="292"/>
      <c r="I11" s="293"/>
      <c r="J11" s="2">
        <f>+SUM(J12:J13)</f>
        <v>4893322</v>
      </c>
    </row>
    <row r="12" spans="1:12" ht="21.95" customHeight="1">
      <c r="B12" s="294">
        <v>1</v>
      </c>
      <c r="C12" s="295" t="s">
        <v>46</v>
      </c>
      <c r="D12" s="295" t="s">
        <v>14</v>
      </c>
      <c r="E12" s="295"/>
      <c r="F12" s="296" t="s">
        <v>15</v>
      </c>
      <c r="G12" s="295" t="s">
        <v>47</v>
      </c>
      <c r="H12" s="295">
        <v>20</v>
      </c>
      <c r="I12" s="336">
        <f>+'201.7'!N88</f>
        <v>197526</v>
      </c>
      <c r="J12" s="3">
        <f>+I12*H12</f>
        <v>3950520</v>
      </c>
    </row>
    <row r="13" spans="1:12" ht="21.95" customHeight="1" thickBot="1">
      <c r="B13" s="294">
        <v>2</v>
      </c>
      <c r="C13" s="295" t="s">
        <v>48</v>
      </c>
      <c r="D13" s="295" t="s">
        <v>14</v>
      </c>
      <c r="E13" s="295"/>
      <c r="F13" s="296" t="s">
        <v>49</v>
      </c>
      <c r="G13" s="295" t="s">
        <v>50</v>
      </c>
      <c r="H13" s="295">
        <v>14</v>
      </c>
      <c r="I13" s="336">
        <f>+'201.15'!N88</f>
        <v>67343</v>
      </c>
      <c r="J13" s="3">
        <f>+I13*H13</f>
        <v>942802</v>
      </c>
    </row>
    <row r="14" spans="1:12" ht="21.95" customHeight="1" thickBot="1">
      <c r="B14" s="374" t="s">
        <v>44</v>
      </c>
      <c r="C14" s="375">
        <v>201.7</v>
      </c>
      <c r="D14" s="375" t="s">
        <v>14</v>
      </c>
      <c r="E14" s="375"/>
      <c r="F14" s="375" t="s">
        <v>15</v>
      </c>
      <c r="G14" s="291"/>
      <c r="H14" s="292"/>
      <c r="I14" s="298"/>
      <c r="J14" s="2">
        <f>+SUM(J15:J16)</f>
        <v>30562175</v>
      </c>
      <c r="L14" s="299"/>
    </row>
    <row r="15" spans="1:12" ht="21.95" customHeight="1">
      <c r="B15" s="300">
        <v>3</v>
      </c>
      <c r="C15" s="295" t="s">
        <v>53</v>
      </c>
      <c r="D15" s="295" t="s">
        <v>54</v>
      </c>
      <c r="E15" s="295"/>
      <c r="F15" s="296" t="s">
        <v>181</v>
      </c>
      <c r="G15" s="295" t="s">
        <v>47</v>
      </c>
      <c r="H15" s="295">
        <v>70</v>
      </c>
      <c r="I15" s="336">
        <f>+'320.2'!N89</f>
        <v>127548</v>
      </c>
      <c r="J15" s="3">
        <f>+I15*H15</f>
        <v>8928360</v>
      </c>
      <c r="L15" s="299"/>
    </row>
    <row r="16" spans="1:12" ht="21.95" customHeight="1" thickBot="1">
      <c r="B16" s="300">
        <v>4</v>
      </c>
      <c r="C16" s="295" t="s">
        <v>55</v>
      </c>
      <c r="D16" s="295" t="s">
        <v>56</v>
      </c>
      <c r="E16" s="295"/>
      <c r="F16" s="296" t="s">
        <v>57</v>
      </c>
      <c r="G16" s="295" t="s">
        <v>47</v>
      </c>
      <c r="H16" s="295">
        <v>155</v>
      </c>
      <c r="I16" s="336">
        <f>+'330.2'!N89</f>
        <v>139573</v>
      </c>
      <c r="J16" s="3">
        <f>+I16*H16</f>
        <v>21633815</v>
      </c>
    </row>
    <row r="17" spans="2:12" ht="21.95" customHeight="1" thickBot="1">
      <c r="B17" s="374" t="s">
        <v>16</v>
      </c>
      <c r="C17" s="375">
        <v>201.7</v>
      </c>
      <c r="D17" s="375" t="s">
        <v>14</v>
      </c>
      <c r="E17" s="375"/>
      <c r="F17" s="375" t="s">
        <v>15</v>
      </c>
      <c r="G17" s="291"/>
      <c r="H17" s="292"/>
      <c r="I17" s="298"/>
      <c r="J17" s="2">
        <f>+SUM(J18:J23)</f>
        <v>1319862522</v>
      </c>
      <c r="L17" s="301"/>
    </row>
    <row r="18" spans="2:12" ht="33.75" customHeight="1">
      <c r="B18" s="294">
        <v>5</v>
      </c>
      <c r="C18" s="295" t="s">
        <v>58</v>
      </c>
      <c r="D18" s="295" t="s">
        <v>59</v>
      </c>
      <c r="E18" s="295"/>
      <c r="F18" s="296" t="s">
        <v>195</v>
      </c>
      <c r="G18" s="295" t="s">
        <v>60</v>
      </c>
      <c r="H18" s="295">
        <v>10500</v>
      </c>
      <c r="I18" s="297">
        <v>3374</v>
      </c>
      <c r="J18" s="3">
        <f>+I18*H18</f>
        <v>35427000</v>
      </c>
    </row>
    <row r="19" spans="2:12" ht="21.95" customHeight="1">
      <c r="B19" s="294">
        <v>6</v>
      </c>
      <c r="C19" s="295" t="s">
        <v>61</v>
      </c>
      <c r="D19" s="295" t="s">
        <v>62</v>
      </c>
      <c r="E19" s="295"/>
      <c r="F19" s="296" t="s">
        <v>63</v>
      </c>
      <c r="G19" s="295" t="s">
        <v>60</v>
      </c>
      <c r="H19" s="295">
        <v>3000</v>
      </c>
      <c r="I19" s="297">
        <v>1792</v>
      </c>
      <c r="J19" s="3">
        <f t="shared" ref="J19:J23" si="0">+I19*H19</f>
        <v>5376000</v>
      </c>
    </row>
    <row r="20" spans="2:12" ht="42.6" customHeight="1">
      <c r="B20" s="294">
        <v>7</v>
      </c>
      <c r="C20" s="347" t="s">
        <v>64</v>
      </c>
      <c r="D20" s="295"/>
      <c r="E20" s="295" t="s">
        <v>64</v>
      </c>
      <c r="F20" s="296" t="s">
        <v>206</v>
      </c>
      <c r="G20" s="295" t="s">
        <v>47</v>
      </c>
      <c r="H20" s="295">
        <v>528</v>
      </c>
      <c r="I20" s="336">
        <v>700000</v>
      </c>
      <c r="J20" s="3">
        <f t="shared" si="0"/>
        <v>369600000</v>
      </c>
    </row>
    <row r="21" spans="2:12" ht="36.6" customHeight="1">
      <c r="B21" s="294">
        <v>8</v>
      </c>
      <c r="C21" s="347" t="s">
        <v>65</v>
      </c>
      <c r="D21" s="295"/>
      <c r="E21" s="295" t="s">
        <v>65</v>
      </c>
      <c r="F21" s="296" t="s">
        <v>227</v>
      </c>
      <c r="G21" s="295" t="s">
        <v>47</v>
      </c>
      <c r="H21" s="295">
        <v>1051</v>
      </c>
      <c r="I21" s="336">
        <v>788000</v>
      </c>
      <c r="J21" s="3">
        <f t="shared" si="0"/>
        <v>828188000</v>
      </c>
      <c r="L21" s="344"/>
    </row>
    <row r="22" spans="2:12" ht="63" customHeight="1">
      <c r="B22" s="294">
        <v>9</v>
      </c>
      <c r="C22" s="347" t="s">
        <v>51</v>
      </c>
      <c r="D22" s="295" t="s">
        <v>52</v>
      </c>
      <c r="E22" s="295"/>
      <c r="F22" s="296" t="s">
        <v>363</v>
      </c>
      <c r="G22" s="295" t="s">
        <v>47</v>
      </c>
      <c r="H22" s="295">
        <v>902</v>
      </c>
      <c r="I22" s="336">
        <v>78811</v>
      </c>
      <c r="J22" s="3">
        <f t="shared" si="0"/>
        <v>71087522</v>
      </c>
      <c r="L22" s="301"/>
    </row>
    <row r="23" spans="2:12" ht="32.450000000000003" customHeight="1" thickBot="1">
      <c r="B23" s="294">
        <v>10</v>
      </c>
      <c r="C23" s="295" t="s">
        <v>66</v>
      </c>
      <c r="D23" s="295" t="s">
        <v>67</v>
      </c>
      <c r="E23" s="295"/>
      <c r="F23" s="296" t="s">
        <v>348</v>
      </c>
      <c r="G23" s="295" t="s">
        <v>60</v>
      </c>
      <c r="H23" s="295">
        <v>1600</v>
      </c>
      <c r="I23" s="336">
        <v>6365</v>
      </c>
      <c r="J23" s="3">
        <f t="shared" si="0"/>
        <v>10184000</v>
      </c>
    </row>
    <row r="24" spans="2:12" ht="21.95" customHeight="1" thickBot="1">
      <c r="B24" s="374" t="s">
        <v>17</v>
      </c>
      <c r="C24" s="375">
        <v>201.7</v>
      </c>
      <c r="D24" s="375" t="s">
        <v>14</v>
      </c>
      <c r="E24" s="375"/>
      <c r="F24" s="375" t="s">
        <v>15</v>
      </c>
      <c r="G24" s="291"/>
      <c r="H24" s="292"/>
      <c r="I24" s="298"/>
      <c r="J24" s="2">
        <f>+SUM(J25:J34)</f>
        <v>170650490</v>
      </c>
      <c r="L24" s="302"/>
    </row>
    <row r="25" spans="2:12" ht="21.95" customHeight="1">
      <c r="B25" s="294">
        <v>11</v>
      </c>
      <c r="C25" s="347" t="s">
        <v>346</v>
      </c>
      <c r="D25" s="295" t="s">
        <v>68</v>
      </c>
      <c r="E25" s="295"/>
      <c r="F25" s="296" t="s">
        <v>349</v>
      </c>
      <c r="G25" s="295" t="s">
        <v>47</v>
      </c>
      <c r="H25" s="295">
        <v>478</v>
      </c>
      <c r="I25" s="336">
        <v>28633</v>
      </c>
      <c r="J25" s="3">
        <f>+I25*H25</f>
        <v>13686574</v>
      </c>
    </row>
    <row r="26" spans="2:12" ht="21.95" customHeight="1">
      <c r="B26" s="294">
        <v>12</v>
      </c>
      <c r="C26" s="295" t="s">
        <v>69</v>
      </c>
      <c r="D26" s="295" t="s">
        <v>68</v>
      </c>
      <c r="E26" s="295"/>
      <c r="F26" s="296" t="s">
        <v>350</v>
      </c>
      <c r="G26" s="295" t="s">
        <v>47</v>
      </c>
      <c r="H26" s="295">
        <v>60</v>
      </c>
      <c r="I26" s="336">
        <v>107301</v>
      </c>
      <c r="J26" s="3">
        <f t="shared" ref="J26:J34" si="1">+I26*H26</f>
        <v>6438060</v>
      </c>
    </row>
    <row r="27" spans="2:12" ht="21.95" customHeight="1">
      <c r="B27" s="294">
        <v>13</v>
      </c>
      <c r="C27" s="295" t="s">
        <v>70</v>
      </c>
      <c r="D27" s="295" t="s">
        <v>71</v>
      </c>
      <c r="E27" s="295"/>
      <c r="F27" s="296" t="s">
        <v>351</v>
      </c>
      <c r="G27" s="295" t="s">
        <v>47</v>
      </c>
      <c r="H27" s="295">
        <v>48</v>
      </c>
      <c r="I27" s="336">
        <v>96491</v>
      </c>
      <c r="J27" s="3">
        <f t="shared" si="1"/>
        <v>4631568</v>
      </c>
    </row>
    <row r="28" spans="2:12" ht="21.95" customHeight="1">
      <c r="B28" s="294">
        <v>14</v>
      </c>
      <c r="C28" s="295" t="s">
        <v>72</v>
      </c>
      <c r="D28" s="295" t="s">
        <v>73</v>
      </c>
      <c r="E28" s="295"/>
      <c r="F28" s="296" t="s">
        <v>367</v>
      </c>
      <c r="G28" s="295" t="s">
        <v>47</v>
      </c>
      <c r="H28" s="295">
        <v>120</v>
      </c>
      <c r="I28" s="336">
        <v>756229</v>
      </c>
      <c r="J28" s="3">
        <f t="shared" si="1"/>
        <v>90747480</v>
      </c>
    </row>
    <row r="29" spans="2:12" ht="21.95" customHeight="1">
      <c r="B29" s="294">
        <v>15</v>
      </c>
      <c r="C29" s="295" t="s">
        <v>74</v>
      </c>
      <c r="D29" s="295" t="s">
        <v>73</v>
      </c>
      <c r="E29" s="295"/>
      <c r="F29" s="296" t="s">
        <v>368</v>
      </c>
      <c r="G29" s="295" t="s">
        <v>47</v>
      </c>
      <c r="H29" s="295">
        <v>24</v>
      </c>
      <c r="I29" s="336">
        <v>422672</v>
      </c>
      <c r="J29" s="3">
        <f t="shared" si="1"/>
        <v>10144128</v>
      </c>
    </row>
    <row r="30" spans="2:12" ht="21.95" customHeight="1">
      <c r="B30" s="294">
        <v>16</v>
      </c>
      <c r="C30" s="295">
        <v>640.1</v>
      </c>
      <c r="D30" s="295" t="s">
        <v>75</v>
      </c>
      <c r="E30" s="295"/>
      <c r="F30" s="296" t="s">
        <v>365</v>
      </c>
      <c r="G30" s="295" t="s">
        <v>76</v>
      </c>
      <c r="H30" s="295">
        <v>1950</v>
      </c>
      <c r="I30" s="336">
        <v>5547</v>
      </c>
      <c r="J30" s="3">
        <f t="shared" si="1"/>
        <v>10816650</v>
      </c>
    </row>
    <row r="31" spans="2:12" ht="45.75" customHeight="1">
      <c r="B31" s="294">
        <v>17</v>
      </c>
      <c r="C31" s="295" t="s">
        <v>77</v>
      </c>
      <c r="D31" s="295" t="s">
        <v>78</v>
      </c>
      <c r="E31" s="295"/>
      <c r="F31" s="296" t="s">
        <v>352</v>
      </c>
      <c r="G31" s="295" t="s">
        <v>47</v>
      </c>
      <c r="H31" s="295">
        <v>27</v>
      </c>
      <c r="I31" s="336">
        <v>522863</v>
      </c>
      <c r="J31" s="3">
        <f t="shared" si="1"/>
        <v>14117301</v>
      </c>
    </row>
    <row r="32" spans="2:12" ht="21.95" customHeight="1">
      <c r="B32" s="294">
        <v>18</v>
      </c>
      <c r="C32" s="295" t="s">
        <v>79</v>
      </c>
      <c r="D32" s="295" t="s">
        <v>80</v>
      </c>
      <c r="E32" s="295"/>
      <c r="F32" s="296" t="s">
        <v>353</v>
      </c>
      <c r="G32" s="295" t="s">
        <v>47</v>
      </c>
      <c r="H32" s="295">
        <v>130</v>
      </c>
      <c r="I32" s="336">
        <v>104861</v>
      </c>
      <c r="J32" s="3">
        <f t="shared" si="1"/>
        <v>13631930</v>
      </c>
    </row>
    <row r="33" spans="1:223" ht="21.95" customHeight="1">
      <c r="B33" s="294">
        <v>19</v>
      </c>
      <c r="C33" s="347" t="s">
        <v>347</v>
      </c>
      <c r="D33" s="295" t="s">
        <v>80</v>
      </c>
      <c r="E33" s="295"/>
      <c r="F33" s="296" t="s">
        <v>366</v>
      </c>
      <c r="G33" s="295" t="s">
        <v>60</v>
      </c>
      <c r="H33" s="295">
        <v>515</v>
      </c>
      <c r="I33" s="297">
        <v>8837</v>
      </c>
      <c r="J33" s="3">
        <f t="shared" si="1"/>
        <v>4551055</v>
      </c>
    </row>
    <row r="34" spans="1:223" ht="42" customHeight="1" thickBot="1">
      <c r="B34" s="294">
        <v>20</v>
      </c>
      <c r="C34" s="295" t="s">
        <v>81</v>
      </c>
      <c r="D34" s="295" t="s">
        <v>80</v>
      </c>
      <c r="E34" s="295"/>
      <c r="F34" s="296" t="s">
        <v>354</v>
      </c>
      <c r="G34" s="295" t="s">
        <v>47</v>
      </c>
      <c r="H34" s="295">
        <v>16</v>
      </c>
      <c r="I34" s="336">
        <v>117859</v>
      </c>
      <c r="J34" s="3">
        <f t="shared" si="1"/>
        <v>1885744</v>
      </c>
    </row>
    <row r="35" spans="1:223" ht="21.95" customHeight="1" thickBot="1">
      <c r="B35" s="361" t="s">
        <v>18</v>
      </c>
      <c r="C35" s="361"/>
      <c r="D35" s="361"/>
      <c r="E35" s="361"/>
      <c r="F35" s="361"/>
      <c r="G35" s="291"/>
      <c r="H35" s="293"/>
      <c r="I35" s="298"/>
      <c r="J35" s="2">
        <f>+SUM(J36:J38)</f>
        <v>34318015</v>
      </c>
    </row>
    <row r="36" spans="1:223" ht="21.95" customHeight="1">
      <c r="B36" s="294">
        <v>21</v>
      </c>
      <c r="C36" s="295" t="s">
        <v>82</v>
      </c>
      <c r="D36" s="295" t="s">
        <v>83</v>
      </c>
      <c r="E36" s="295"/>
      <c r="F36" s="296" t="s">
        <v>355</v>
      </c>
      <c r="G36" s="295" t="s">
        <v>50</v>
      </c>
      <c r="H36" s="295">
        <v>7450</v>
      </c>
      <c r="I36" s="315">
        <v>2024</v>
      </c>
      <c r="J36" s="3">
        <f>+I36*H36</f>
        <v>15078800</v>
      </c>
    </row>
    <row r="37" spans="1:223" ht="21.95" customHeight="1">
      <c r="B37" s="294">
        <v>22</v>
      </c>
      <c r="C37" s="295" t="s">
        <v>84</v>
      </c>
      <c r="D37" s="295" t="s">
        <v>83</v>
      </c>
      <c r="E37" s="295"/>
      <c r="F37" s="296" t="s">
        <v>356</v>
      </c>
      <c r="G37" s="295" t="s">
        <v>85</v>
      </c>
      <c r="H37" s="295">
        <v>600</v>
      </c>
      <c r="I37" s="348">
        <v>8476</v>
      </c>
      <c r="J37" s="3">
        <f t="shared" ref="J37:J38" si="2">+I37*H37</f>
        <v>5085600</v>
      </c>
    </row>
    <row r="38" spans="1:223" ht="39" customHeight="1" thickBot="1">
      <c r="B38" s="300">
        <v>23</v>
      </c>
      <c r="C38" s="295" t="s">
        <v>360</v>
      </c>
      <c r="D38" s="295" t="s">
        <v>83</v>
      </c>
      <c r="E38" s="295"/>
      <c r="F38" s="296" t="s">
        <v>361</v>
      </c>
      <c r="G38" s="295" t="s">
        <v>85</v>
      </c>
      <c r="H38" s="295">
        <v>35</v>
      </c>
      <c r="I38" s="315">
        <v>404389</v>
      </c>
      <c r="J38" s="3">
        <f t="shared" si="2"/>
        <v>14153615</v>
      </c>
    </row>
    <row r="39" spans="1:223" ht="21.95" customHeight="1" thickBot="1">
      <c r="B39" s="374" t="s">
        <v>19</v>
      </c>
      <c r="C39" s="375">
        <v>201.7</v>
      </c>
      <c r="D39" s="375" t="s">
        <v>14</v>
      </c>
      <c r="E39" s="375"/>
      <c r="F39" s="375" t="s">
        <v>15</v>
      </c>
      <c r="G39" s="291"/>
      <c r="H39" s="293"/>
      <c r="I39" s="298"/>
      <c r="J39" s="2">
        <f>+J40</f>
        <v>7854000</v>
      </c>
    </row>
    <row r="40" spans="1:223" ht="78" customHeight="1">
      <c r="B40" s="294">
        <v>24</v>
      </c>
      <c r="C40" s="295" t="s">
        <v>86</v>
      </c>
      <c r="D40" s="295" t="s">
        <v>87</v>
      </c>
      <c r="E40" s="295"/>
      <c r="F40" s="296" t="s">
        <v>357</v>
      </c>
      <c r="G40" s="295" t="s">
        <v>88</v>
      </c>
      <c r="H40" s="295">
        <v>6000</v>
      </c>
      <c r="I40" s="315">
        <v>1309</v>
      </c>
      <c r="J40" s="3">
        <f>+I40*H40</f>
        <v>7854000</v>
      </c>
    </row>
    <row r="41" spans="1:223" s="288" customFormat="1" ht="21.95" customHeight="1">
      <c r="A41" s="287"/>
      <c r="B41" s="376" t="s">
        <v>20</v>
      </c>
      <c r="C41" s="377"/>
      <c r="D41" s="377"/>
      <c r="E41" s="377"/>
      <c r="F41" s="377"/>
      <c r="G41" s="377"/>
      <c r="H41" s="377"/>
      <c r="I41" s="378"/>
      <c r="J41" s="4">
        <f>+J39+J35+J24+J17+J14+J11</f>
        <v>1568140524</v>
      </c>
      <c r="K41" s="287"/>
      <c r="L41" s="318"/>
      <c r="M41" s="287"/>
      <c r="N41" s="287"/>
      <c r="O41" s="287"/>
      <c r="P41" s="287"/>
      <c r="Q41" s="287"/>
      <c r="R41" s="287"/>
      <c r="S41" s="287"/>
      <c r="T41" s="287"/>
      <c r="U41" s="287"/>
      <c r="V41" s="287"/>
      <c r="W41" s="287"/>
      <c r="X41" s="287"/>
      <c r="Y41" s="287"/>
      <c r="Z41" s="287"/>
      <c r="AA41" s="287"/>
      <c r="AB41" s="287"/>
      <c r="AC41" s="287"/>
      <c r="AD41" s="287"/>
      <c r="AE41" s="287"/>
      <c r="AF41" s="287"/>
      <c r="AG41" s="287"/>
      <c r="AH41" s="287"/>
      <c r="AI41" s="287"/>
      <c r="AJ41" s="287"/>
      <c r="AK41" s="287"/>
      <c r="AL41" s="287"/>
      <c r="AM41" s="287"/>
      <c r="AN41" s="287"/>
      <c r="AO41" s="287"/>
      <c r="AP41" s="287"/>
      <c r="AQ41" s="287"/>
      <c r="AR41" s="287"/>
      <c r="AS41" s="287"/>
      <c r="AT41" s="287"/>
      <c r="AU41" s="287"/>
      <c r="AV41" s="287"/>
      <c r="AW41" s="287"/>
      <c r="AX41" s="287"/>
      <c r="AY41" s="287"/>
      <c r="AZ41" s="287"/>
      <c r="BA41" s="287"/>
      <c r="BB41" s="287"/>
      <c r="BC41" s="287"/>
      <c r="BD41" s="287"/>
      <c r="BE41" s="287"/>
      <c r="BF41" s="287"/>
      <c r="BG41" s="287"/>
      <c r="BH41" s="287"/>
      <c r="BI41" s="287"/>
      <c r="BJ41" s="287"/>
      <c r="BK41" s="287"/>
      <c r="BL41" s="287"/>
      <c r="BM41" s="287"/>
      <c r="BN41" s="287"/>
      <c r="BO41" s="287"/>
      <c r="BP41" s="287"/>
      <c r="BQ41" s="287"/>
      <c r="BR41" s="287"/>
      <c r="BS41" s="287"/>
      <c r="BT41" s="287"/>
      <c r="BU41" s="287"/>
      <c r="BV41" s="287"/>
      <c r="BW41" s="287"/>
      <c r="BX41" s="287"/>
      <c r="BY41" s="287"/>
      <c r="BZ41" s="287"/>
      <c r="CA41" s="287"/>
      <c r="CB41" s="287"/>
      <c r="CC41" s="287"/>
      <c r="CD41" s="287"/>
      <c r="CE41" s="287"/>
      <c r="CF41" s="287"/>
      <c r="CG41" s="287"/>
      <c r="CH41" s="287"/>
      <c r="CI41" s="287"/>
      <c r="CJ41" s="287"/>
      <c r="CK41" s="287"/>
      <c r="CL41" s="287"/>
      <c r="CM41" s="287"/>
      <c r="CN41" s="287"/>
      <c r="CO41" s="287"/>
      <c r="CP41" s="287"/>
      <c r="CQ41" s="287"/>
      <c r="CR41" s="287"/>
      <c r="CS41" s="287"/>
      <c r="CT41" s="287"/>
      <c r="CU41" s="287"/>
      <c r="CV41" s="287"/>
      <c r="CW41" s="287"/>
      <c r="CX41" s="287"/>
      <c r="CY41" s="287"/>
      <c r="CZ41" s="287"/>
      <c r="DA41" s="287"/>
      <c r="DB41" s="287"/>
      <c r="DC41" s="287"/>
      <c r="DD41" s="287"/>
      <c r="DE41" s="287"/>
      <c r="DF41" s="287"/>
      <c r="DG41" s="287"/>
      <c r="DH41" s="287"/>
      <c r="DI41" s="287"/>
      <c r="DJ41" s="287"/>
      <c r="DK41" s="287"/>
      <c r="DL41" s="287"/>
      <c r="DM41" s="287"/>
      <c r="DN41" s="287"/>
      <c r="DO41" s="287"/>
      <c r="DP41" s="287"/>
      <c r="DQ41" s="287"/>
      <c r="DR41" s="287"/>
      <c r="DS41" s="287"/>
      <c r="DT41" s="287"/>
      <c r="DU41" s="287"/>
      <c r="DV41" s="287"/>
      <c r="DW41" s="287"/>
      <c r="DX41" s="287"/>
      <c r="DY41" s="287"/>
      <c r="DZ41" s="287"/>
      <c r="EA41" s="287"/>
      <c r="EB41" s="287"/>
      <c r="EC41" s="287"/>
      <c r="ED41" s="287"/>
      <c r="EE41" s="287"/>
      <c r="EF41" s="287"/>
      <c r="EG41" s="287"/>
      <c r="EH41" s="287"/>
      <c r="EI41" s="287"/>
      <c r="EJ41" s="287"/>
      <c r="EK41" s="287"/>
      <c r="EL41" s="287"/>
      <c r="EM41" s="287"/>
      <c r="EN41" s="287"/>
      <c r="EO41" s="287"/>
      <c r="EP41" s="287"/>
      <c r="EQ41" s="287"/>
      <c r="ER41" s="287"/>
      <c r="ES41" s="287"/>
      <c r="ET41" s="287"/>
      <c r="EU41" s="287"/>
      <c r="EV41" s="287"/>
      <c r="EW41" s="287"/>
      <c r="EX41" s="287"/>
      <c r="EY41" s="287"/>
      <c r="EZ41" s="287"/>
      <c r="FA41" s="287"/>
      <c r="FB41" s="287"/>
      <c r="FC41" s="287"/>
      <c r="FD41" s="287"/>
      <c r="FE41" s="287"/>
      <c r="FF41" s="287"/>
      <c r="FG41" s="287"/>
      <c r="FH41" s="287"/>
      <c r="FI41" s="287"/>
      <c r="FJ41" s="287"/>
      <c r="FK41" s="287"/>
      <c r="FL41" s="287"/>
      <c r="FM41" s="287"/>
      <c r="FN41" s="287"/>
      <c r="FO41" s="287"/>
      <c r="FP41" s="287"/>
      <c r="FQ41" s="287"/>
      <c r="FR41" s="287"/>
      <c r="FS41" s="287"/>
      <c r="FT41" s="287"/>
      <c r="FU41" s="287"/>
      <c r="FV41" s="287"/>
      <c r="FW41" s="287"/>
      <c r="FX41" s="287"/>
      <c r="FY41" s="287"/>
      <c r="FZ41" s="287"/>
      <c r="GA41" s="287"/>
      <c r="GB41" s="287"/>
      <c r="GC41" s="287"/>
      <c r="GD41" s="287"/>
      <c r="GE41" s="287"/>
      <c r="GF41" s="287"/>
      <c r="GG41" s="287"/>
      <c r="GH41" s="287"/>
      <c r="GI41" s="287"/>
      <c r="GJ41" s="287"/>
      <c r="GK41" s="287"/>
      <c r="GL41" s="287"/>
      <c r="GM41" s="287"/>
      <c r="GN41" s="287"/>
      <c r="GO41" s="287"/>
      <c r="GP41" s="287"/>
      <c r="GQ41" s="287"/>
      <c r="GR41" s="287"/>
      <c r="GS41" s="287"/>
      <c r="GT41" s="287"/>
      <c r="GU41" s="287"/>
      <c r="GV41" s="287"/>
      <c r="GW41" s="287"/>
      <c r="GX41" s="287"/>
      <c r="GY41" s="287"/>
      <c r="GZ41" s="287"/>
      <c r="HA41" s="287"/>
      <c r="HB41" s="287"/>
      <c r="HC41" s="287"/>
      <c r="HD41" s="287"/>
      <c r="HE41" s="287"/>
      <c r="HF41" s="287"/>
      <c r="HG41" s="287"/>
      <c r="HH41" s="287"/>
      <c r="HI41" s="287"/>
      <c r="HJ41" s="287"/>
      <c r="HK41" s="287"/>
      <c r="HL41" s="287"/>
      <c r="HM41" s="287"/>
      <c r="HN41" s="287"/>
      <c r="HO41" s="287"/>
    </row>
    <row r="42" spans="1:223" ht="23.45" customHeight="1">
      <c r="A42" s="303"/>
      <c r="B42" s="365" t="s">
        <v>378</v>
      </c>
      <c r="C42" s="366"/>
      <c r="D42" s="366"/>
      <c r="E42" s="366"/>
      <c r="F42" s="366"/>
      <c r="G42" s="366"/>
      <c r="H42" s="366"/>
      <c r="I42" s="367"/>
      <c r="J42" s="359">
        <v>40000000</v>
      </c>
      <c r="K42" s="304"/>
      <c r="L42" s="304"/>
      <c r="M42" s="304"/>
      <c r="N42" s="304"/>
      <c r="O42" s="304"/>
      <c r="P42" s="304"/>
      <c r="Q42" s="304"/>
      <c r="R42" s="304"/>
      <c r="S42" s="304"/>
      <c r="T42" s="304"/>
      <c r="U42" s="304"/>
      <c r="V42" s="304"/>
      <c r="W42" s="304"/>
      <c r="X42" s="304"/>
      <c r="Y42" s="304"/>
      <c r="Z42" s="304"/>
      <c r="AA42" s="304"/>
      <c r="AB42" s="304"/>
      <c r="AC42" s="304"/>
      <c r="AD42" s="304"/>
      <c r="AE42" s="304"/>
      <c r="AF42" s="304"/>
      <c r="AG42" s="304"/>
      <c r="AH42" s="304"/>
      <c r="AI42" s="304"/>
      <c r="AJ42" s="304"/>
      <c r="AK42" s="304"/>
      <c r="AL42" s="304"/>
      <c r="AM42" s="304"/>
      <c r="AN42" s="304"/>
      <c r="AO42" s="304"/>
      <c r="AP42" s="304"/>
      <c r="AQ42" s="304"/>
      <c r="AR42" s="304"/>
      <c r="AS42" s="304"/>
      <c r="AT42" s="304"/>
      <c r="AU42" s="304"/>
      <c r="AV42" s="304"/>
      <c r="AW42" s="304"/>
      <c r="AX42" s="304"/>
      <c r="AY42" s="304"/>
      <c r="AZ42" s="304"/>
      <c r="BA42" s="304"/>
      <c r="BB42" s="304"/>
      <c r="BC42" s="304"/>
      <c r="BD42" s="304"/>
      <c r="BE42" s="304"/>
      <c r="BF42" s="304"/>
      <c r="BG42" s="304"/>
      <c r="BH42" s="304"/>
      <c r="BI42" s="304"/>
      <c r="BJ42" s="304"/>
      <c r="BK42" s="304"/>
      <c r="BL42" s="304"/>
      <c r="BM42" s="304"/>
      <c r="BN42" s="304"/>
      <c r="BO42" s="304"/>
      <c r="BP42" s="304"/>
      <c r="BQ42" s="304"/>
      <c r="BR42" s="304"/>
      <c r="BS42" s="304"/>
      <c r="BT42" s="304"/>
      <c r="BU42" s="304"/>
      <c r="BV42" s="304"/>
      <c r="BW42" s="304"/>
      <c r="BX42" s="304"/>
      <c r="BY42" s="304"/>
      <c r="BZ42" s="304"/>
      <c r="CA42" s="304"/>
      <c r="CB42" s="304"/>
      <c r="CC42" s="304"/>
      <c r="CD42" s="304"/>
      <c r="CE42" s="304"/>
      <c r="CF42" s="304"/>
      <c r="CG42" s="304"/>
      <c r="CH42" s="304"/>
      <c r="CI42" s="304"/>
      <c r="CJ42" s="304"/>
      <c r="CK42" s="304"/>
      <c r="CL42" s="304"/>
      <c r="CM42" s="304"/>
      <c r="CN42" s="304"/>
      <c r="CO42" s="304"/>
      <c r="CP42" s="304"/>
      <c r="CQ42" s="304"/>
      <c r="CR42" s="304"/>
      <c r="CS42" s="304"/>
      <c r="CT42" s="304"/>
      <c r="CU42" s="304"/>
      <c r="CV42" s="304"/>
      <c r="CW42" s="304"/>
      <c r="CX42" s="304"/>
      <c r="CY42" s="304"/>
      <c r="CZ42" s="304"/>
      <c r="DA42" s="304"/>
      <c r="DB42" s="304"/>
      <c r="DC42" s="304"/>
      <c r="DD42" s="304"/>
      <c r="DE42" s="304"/>
      <c r="DF42" s="304"/>
      <c r="DG42" s="304"/>
      <c r="DH42" s="304"/>
      <c r="DI42" s="304"/>
      <c r="DJ42" s="304"/>
      <c r="DK42" s="304"/>
      <c r="DL42" s="304"/>
      <c r="DM42" s="304"/>
      <c r="DN42" s="304"/>
      <c r="DO42" s="304"/>
      <c r="DP42" s="304"/>
      <c r="DQ42" s="304"/>
      <c r="DR42" s="304"/>
      <c r="DS42" s="304"/>
      <c r="DT42" s="304"/>
      <c r="DU42" s="304"/>
      <c r="DV42" s="304"/>
      <c r="DW42" s="304"/>
      <c r="DX42" s="304"/>
      <c r="DY42" s="304"/>
      <c r="DZ42" s="304"/>
      <c r="EA42" s="304"/>
      <c r="EB42" s="304"/>
      <c r="EC42" s="304"/>
      <c r="ED42" s="304"/>
      <c r="EE42" s="304"/>
      <c r="EF42" s="304"/>
      <c r="EG42" s="304"/>
      <c r="EH42" s="304"/>
      <c r="EI42" s="304"/>
      <c r="EJ42" s="304"/>
      <c r="EK42" s="304"/>
      <c r="EL42" s="304"/>
      <c r="EM42" s="304"/>
      <c r="EN42" s="304"/>
      <c r="EO42" s="304"/>
      <c r="EP42" s="304"/>
      <c r="EQ42" s="304"/>
      <c r="ER42" s="304"/>
      <c r="ES42" s="304"/>
      <c r="ET42" s="304"/>
      <c r="EU42" s="304"/>
      <c r="EV42" s="304"/>
      <c r="EW42" s="304"/>
      <c r="EX42" s="304"/>
      <c r="EY42" s="304"/>
      <c r="EZ42" s="304"/>
      <c r="FA42" s="304"/>
      <c r="FB42" s="304"/>
      <c r="FC42" s="304"/>
      <c r="FD42" s="304"/>
      <c r="FE42" s="304"/>
      <c r="FF42" s="304"/>
      <c r="FG42" s="304"/>
      <c r="FH42" s="304"/>
      <c r="FI42" s="304"/>
      <c r="FJ42" s="304"/>
      <c r="FK42" s="304"/>
      <c r="FL42" s="304"/>
      <c r="FM42" s="304"/>
      <c r="FN42" s="304"/>
      <c r="FO42" s="304"/>
      <c r="FP42" s="304"/>
      <c r="FQ42" s="304"/>
      <c r="FR42" s="304"/>
      <c r="FS42" s="304"/>
      <c r="FT42" s="304"/>
      <c r="FU42" s="304"/>
      <c r="FV42" s="304"/>
      <c r="FW42" s="304"/>
      <c r="FX42" s="304"/>
      <c r="FY42" s="304"/>
      <c r="FZ42" s="304"/>
      <c r="GA42" s="304"/>
      <c r="GB42" s="304"/>
      <c r="GC42" s="304"/>
      <c r="GD42" s="304"/>
      <c r="GE42" s="304"/>
      <c r="GF42" s="304"/>
      <c r="GG42" s="304"/>
      <c r="GH42" s="304"/>
      <c r="GI42" s="304"/>
      <c r="GJ42" s="304"/>
      <c r="GK42" s="304"/>
      <c r="GL42" s="304"/>
      <c r="GM42" s="304"/>
      <c r="GN42" s="304"/>
      <c r="GO42" s="304"/>
      <c r="GP42" s="304"/>
      <c r="GQ42" s="304"/>
      <c r="GR42" s="304"/>
      <c r="GS42" s="304"/>
      <c r="GT42" s="304"/>
      <c r="GU42" s="304"/>
      <c r="GV42" s="304"/>
      <c r="GW42" s="304"/>
      <c r="GX42" s="304"/>
      <c r="GY42" s="304"/>
      <c r="GZ42" s="304"/>
      <c r="HA42" s="304"/>
      <c r="HB42" s="304"/>
      <c r="HC42" s="304"/>
      <c r="HD42" s="304"/>
      <c r="HE42" s="304"/>
      <c r="HF42" s="304"/>
      <c r="HG42" s="304"/>
      <c r="HH42" s="304"/>
      <c r="HI42" s="304"/>
      <c r="HJ42" s="304"/>
      <c r="HK42" s="304"/>
      <c r="HL42" s="304"/>
      <c r="HM42" s="304"/>
      <c r="HN42" s="304"/>
      <c r="HO42" s="304"/>
    </row>
    <row r="43" spans="1:223" ht="23.45" customHeight="1">
      <c r="A43" s="303"/>
      <c r="B43" s="365" t="s">
        <v>377</v>
      </c>
      <c r="C43" s="366"/>
      <c r="D43" s="366"/>
      <c r="E43" s="366"/>
      <c r="F43" s="366"/>
      <c r="G43" s="366"/>
      <c r="H43" s="366"/>
      <c r="I43" s="367"/>
      <c r="J43" s="359">
        <v>7187494</v>
      </c>
      <c r="K43" s="304"/>
      <c r="L43" s="304"/>
      <c r="M43" s="304"/>
      <c r="N43" s="304"/>
      <c r="O43" s="304"/>
      <c r="P43" s="304"/>
      <c r="Q43" s="304"/>
      <c r="R43" s="304"/>
      <c r="S43" s="304"/>
      <c r="T43" s="304"/>
      <c r="U43" s="304"/>
      <c r="V43" s="304"/>
      <c r="W43" s="304"/>
      <c r="X43" s="304"/>
      <c r="Y43" s="304"/>
      <c r="Z43" s="304"/>
      <c r="AA43" s="304"/>
      <c r="AB43" s="304"/>
      <c r="AC43" s="304"/>
      <c r="AD43" s="304"/>
      <c r="AE43" s="304"/>
      <c r="AF43" s="304"/>
      <c r="AG43" s="304"/>
      <c r="AH43" s="304"/>
      <c r="AI43" s="304"/>
      <c r="AJ43" s="304"/>
      <c r="AK43" s="304"/>
      <c r="AL43" s="304"/>
      <c r="AM43" s="304"/>
      <c r="AN43" s="304"/>
      <c r="AO43" s="304"/>
      <c r="AP43" s="304"/>
      <c r="AQ43" s="304"/>
      <c r="AR43" s="304"/>
      <c r="AS43" s="304"/>
      <c r="AT43" s="304"/>
      <c r="AU43" s="304"/>
      <c r="AV43" s="304"/>
      <c r="AW43" s="304"/>
      <c r="AX43" s="304"/>
      <c r="AY43" s="304"/>
      <c r="AZ43" s="304"/>
      <c r="BA43" s="304"/>
      <c r="BB43" s="304"/>
      <c r="BC43" s="304"/>
      <c r="BD43" s="304"/>
      <c r="BE43" s="304"/>
      <c r="BF43" s="304"/>
      <c r="BG43" s="304"/>
      <c r="BH43" s="304"/>
      <c r="BI43" s="304"/>
      <c r="BJ43" s="304"/>
      <c r="BK43" s="304"/>
      <c r="BL43" s="304"/>
      <c r="BM43" s="304"/>
      <c r="BN43" s="304"/>
      <c r="BO43" s="304"/>
      <c r="BP43" s="304"/>
      <c r="BQ43" s="304"/>
      <c r="BR43" s="304"/>
      <c r="BS43" s="304"/>
      <c r="BT43" s="304"/>
      <c r="BU43" s="304"/>
      <c r="BV43" s="304"/>
      <c r="BW43" s="304"/>
      <c r="BX43" s="304"/>
      <c r="BY43" s="304"/>
      <c r="BZ43" s="304"/>
      <c r="CA43" s="304"/>
      <c r="CB43" s="304"/>
      <c r="CC43" s="304"/>
      <c r="CD43" s="304"/>
      <c r="CE43" s="304"/>
      <c r="CF43" s="304"/>
      <c r="CG43" s="304"/>
      <c r="CH43" s="304"/>
      <c r="CI43" s="304"/>
      <c r="CJ43" s="304"/>
      <c r="CK43" s="304"/>
      <c r="CL43" s="304"/>
      <c r="CM43" s="304"/>
      <c r="CN43" s="304"/>
      <c r="CO43" s="304"/>
      <c r="CP43" s="304"/>
      <c r="CQ43" s="304"/>
      <c r="CR43" s="304"/>
      <c r="CS43" s="304"/>
      <c r="CT43" s="304"/>
      <c r="CU43" s="304"/>
      <c r="CV43" s="304"/>
      <c r="CW43" s="304"/>
      <c r="CX43" s="304"/>
      <c r="CY43" s="304"/>
      <c r="CZ43" s="304"/>
      <c r="DA43" s="304"/>
      <c r="DB43" s="304"/>
      <c r="DC43" s="304"/>
      <c r="DD43" s="304"/>
      <c r="DE43" s="304"/>
      <c r="DF43" s="304"/>
      <c r="DG43" s="304"/>
      <c r="DH43" s="304"/>
      <c r="DI43" s="304"/>
      <c r="DJ43" s="304"/>
      <c r="DK43" s="304"/>
      <c r="DL43" s="304"/>
      <c r="DM43" s="304"/>
      <c r="DN43" s="304"/>
      <c r="DO43" s="304"/>
      <c r="DP43" s="304"/>
      <c r="DQ43" s="304"/>
      <c r="DR43" s="304"/>
      <c r="DS43" s="304"/>
      <c r="DT43" s="304"/>
      <c r="DU43" s="304"/>
      <c r="DV43" s="304"/>
      <c r="DW43" s="304"/>
      <c r="DX43" s="304"/>
      <c r="DY43" s="304"/>
      <c r="DZ43" s="304"/>
      <c r="EA43" s="304"/>
      <c r="EB43" s="304"/>
      <c r="EC43" s="304"/>
      <c r="ED43" s="304"/>
      <c r="EE43" s="304"/>
      <c r="EF43" s="304"/>
      <c r="EG43" s="304"/>
      <c r="EH43" s="304"/>
      <c r="EI43" s="304"/>
      <c r="EJ43" s="304"/>
      <c r="EK43" s="304"/>
      <c r="EL43" s="304"/>
      <c r="EM43" s="304"/>
      <c r="EN43" s="304"/>
      <c r="EO43" s="304"/>
      <c r="EP43" s="304"/>
      <c r="EQ43" s="304"/>
      <c r="ER43" s="304"/>
      <c r="ES43" s="304"/>
      <c r="ET43" s="304"/>
      <c r="EU43" s="304"/>
      <c r="EV43" s="304"/>
      <c r="EW43" s="304"/>
      <c r="EX43" s="304"/>
      <c r="EY43" s="304"/>
      <c r="EZ43" s="304"/>
      <c r="FA43" s="304"/>
      <c r="FB43" s="304"/>
      <c r="FC43" s="304"/>
      <c r="FD43" s="304"/>
      <c r="FE43" s="304"/>
      <c r="FF43" s="304"/>
      <c r="FG43" s="304"/>
      <c r="FH43" s="304"/>
      <c r="FI43" s="304"/>
      <c r="FJ43" s="304"/>
      <c r="FK43" s="304"/>
      <c r="FL43" s="304"/>
      <c r="FM43" s="304"/>
      <c r="FN43" s="304"/>
      <c r="FO43" s="304"/>
      <c r="FP43" s="304"/>
      <c r="FQ43" s="304"/>
      <c r="FR43" s="304"/>
      <c r="FS43" s="304"/>
      <c r="FT43" s="304"/>
      <c r="FU43" s="304"/>
      <c r="FV43" s="304"/>
      <c r="FW43" s="304"/>
      <c r="FX43" s="304"/>
      <c r="FY43" s="304"/>
      <c r="FZ43" s="304"/>
      <c r="GA43" s="304"/>
      <c r="GB43" s="304"/>
      <c r="GC43" s="304"/>
      <c r="GD43" s="304"/>
      <c r="GE43" s="304"/>
      <c r="GF43" s="304"/>
      <c r="GG43" s="304"/>
      <c r="GH43" s="304"/>
      <c r="GI43" s="304"/>
      <c r="GJ43" s="304"/>
      <c r="GK43" s="304"/>
      <c r="GL43" s="304"/>
      <c r="GM43" s="304"/>
      <c r="GN43" s="304"/>
      <c r="GO43" s="304"/>
      <c r="GP43" s="304"/>
      <c r="GQ43" s="304"/>
      <c r="GR43" s="304"/>
      <c r="GS43" s="304"/>
      <c r="GT43" s="304"/>
      <c r="GU43" s="304"/>
      <c r="GV43" s="304"/>
      <c r="GW43" s="304"/>
      <c r="GX43" s="304"/>
      <c r="GY43" s="304"/>
      <c r="GZ43" s="304"/>
      <c r="HA43" s="304"/>
      <c r="HB43" s="304"/>
      <c r="HC43" s="304"/>
      <c r="HD43" s="304"/>
      <c r="HE43" s="304"/>
      <c r="HF43" s="304"/>
      <c r="HG43" s="304"/>
      <c r="HH43" s="304"/>
      <c r="HI43" s="304"/>
      <c r="HJ43" s="304"/>
      <c r="HK43" s="304"/>
      <c r="HL43" s="304"/>
      <c r="HM43" s="304"/>
      <c r="HN43" s="304"/>
      <c r="HO43" s="304"/>
    </row>
    <row r="44" spans="1:223" ht="23.45" customHeight="1">
      <c r="A44" s="303"/>
      <c r="B44" s="365" t="s">
        <v>21</v>
      </c>
      <c r="C44" s="366"/>
      <c r="D44" s="366"/>
      <c r="E44" s="366"/>
      <c r="F44" s="366"/>
      <c r="G44" s="366"/>
      <c r="H44" s="366"/>
      <c r="I44" s="367"/>
      <c r="J44" s="349">
        <v>22509261</v>
      </c>
      <c r="K44" s="304"/>
      <c r="L44" s="318"/>
      <c r="M44" s="304"/>
      <c r="N44" s="304"/>
      <c r="O44" s="304"/>
      <c r="P44" s="304"/>
      <c r="Q44" s="304"/>
      <c r="R44" s="304"/>
      <c r="S44" s="304"/>
      <c r="T44" s="304"/>
      <c r="U44" s="304"/>
      <c r="V44" s="304"/>
      <c r="W44" s="304"/>
      <c r="X44" s="304"/>
      <c r="Y44" s="304"/>
      <c r="Z44" s="304"/>
      <c r="AA44" s="304"/>
      <c r="AB44" s="304"/>
      <c r="AC44" s="304"/>
      <c r="AD44" s="304"/>
      <c r="AE44" s="304"/>
      <c r="AF44" s="304"/>
      <c r="AG44" s="304"/>
      <c r="AH44" s="304"/>
      <c r="AI44" s="304"/>
      <c r="AJ44" s="304"/>
      <c r="AK44" s="304"/>
      <c r="AL44" s="304"/>
      <c r="AM44" s="304"/>
      <c r="AN44" s="304"/>
      <c r="AO44" s="304"/>
      <c r="AP44" s="304"/>
      <c r="AQ44" s="304"/>
      <c r="AR44" s="304"/>
      <c r="AS44" s="304"/>
      <c r="AT44" s="304"/>
      <c r="AU44" s="304"/>
      <c r="AV44" s="304"/>
      <c r="AW44" s="304"/>
      <c r="AX44" s="304"/>
      <c r="AY44" s="304"/>
      <c r="AZ44" s="304"/>
      <c r="BA44" s="304"/>
      <c r="BB44" s="304"/>
      <c r="BC44" s="304"/>
      <c r="BD44" s="304"/>
      <c r="BE44" s="304"/>
      <c r="BF44" s="304"/>
      <c r="BG44" s="304"/>
      <c r="BH44" s="304"/>
      <c r="BI44" s="304"/>
      <c r="BJ44" s="304"/>
      <c r="BK44" s="304"/>
      <c r="BL44" s="304"/>
      <c r="BM44" s="304"/>
      <c r="BN44" s="304"/>
      <c r="BO44" s="304"/>
      <c r="BP44" s="304"/>
      <c r="BQ44" s="304"/>
      <c r="BR44" s="304"/>
      <c r="BS44" s="304"/>
      <c r="BT44" s="304"/>
      <c r="BU44" s="304"/>
      <c r="BV44" s="304"/>
      <c r="BW44" s="304"/>
      <c r="BX44" s="304"/>
      <c r="BY44" s="304"/>
      <c r="BZ44" s="304"/>
      <c r="CA44" s="304"/>
      <c r="CB44" s="304"/>
      <c r="CC44" s="304"/>
      <c r="CD44" s="304"/>
      <c r="CE44" s="304"/>
      <c r="CF44" s="304"/>
      <c r="CG44" s="304"/>
      <c r="CH44" s="304"/>
      <c r="CI44" s="304"/>
      <c r="CJ44" s="304"/>
      <c r="CK44" s="304"/>
      <c r="CL44" s="304"/>
      <c r="CM44" s="304"/>
      <c r="CN44" s="304"/>
      <c r="CO44" s="304"/>
      <c r="CP44" s="304"/>
      <c r="CQ44" s="304"/>
      <c r="CR44" s="304"/>
      <c r="CS44" s="304"/>
      <c r="CT44" s="304"/>
      <c r="CU44" s="304"/>
      <c r="CV44" s="304"/>
      <c r="CW44" s="304"/>
      <c r="CX44" s="304"/>
      <c r="CY44" s="304"/>
      <c r="CZ44" s="304"/>
      <c r="DA44" s="304"/>
      <c r="DB44" s="304"/>
      <c r="DC44" s="304"/>
      <c r="DD44" s="304"/>
      <c r="DE44" s="304"/>
      <c r="DF44" s="304"/>
      <c r="DG44" s="304"/>
      <c r="DH44" s="304"/>
      <c r="DI44" s="304"/>
      <c r="DJ44" s="304"/>
      <c r="DK44" s="304"/>
      <c r="DL44" s="304"/>
      <c r="DM44" s="304"/>
      <c r="DN44" s="304"/>
      <c r="DO44" s="304"/>
      <c r="DP44" s="304"/>
      <c r="DQ44" s="304"/>
      <c r="DR44" s="304"/>
      <c r="DS44" s="304"/>
      <c r="DT44" s="304"/>
      <c r="DU44" s="304"/>
      <c r="DV44" s="304"/>
      <c r="DW44" s="304"/>
      <c r="DX44" s="304"/>
      <c r="DY44" s="304"/>
      <c r="DZ44" s="304"/>
      <c r="EA44" s="304"/>
      <c r="EB44" s="304"/>
      <c r="EC44" s="304"/>
      <c r="ED44" s="304"/>
      <c r="EE44" s="304"/>
      <c r="EF44" s="304"/>
      <c r="EG44" s="304"/>
      <c r="EH44" s="304"/>
      <c r="EI44" s="304"/>
      <c r="EJ44" s="304"/>
      <c r="EK44" s="304"/>
      <c r="EL44" s="304"/>
      <c r="EM44" s="304"/>
      <c r="EN44" s="304"/>
      <c r="EO44" s="304"/>
      <c r="EP44" s="304"/>
      <c r="EQ44" s="304"/>
      <c r="ER44" s="304"/>
      <c r="ES44" s="304"/>
      <c r="ET44" s="304"/>
      <c r="EU44" s="304"/>
      <c r="EV44" s="304"/>
      <c r="EW44" s="304"/>
      <c r="EX44" s="304"/>
      <c r="EY44" s="304"/>
      <c r="EZ44" s="304"/>
      <c r="FA44" s="304"/>
      <c r="FB44" s="304"/>
      <c r="FC44" s="304"/>
      <c r="FD44" s="304"/>
      <c r="FE44" s="304"/>
      <c r="FF44" s="304"/>
      <c r="FG44" s="304"/>
      <c r="FH44" s="304"/>
      <c r="FI44" s="304"/>
      <c r="FJ44" s="304"/>
      <c r="FK44" s="304"/>
      <c r="FL44" s="304"/>
      <c r="FM44" s="304"/>
      <c r="FN44" s="304"/>
      <c r="FO44" s="304"/>
      <c r="FP44" s="304"/>
      <c r="FQ44" s="304"/>
      <c r="FR44" s="304"/>
      <c r="FS44" s="304"/>
      <c r="FT44" s="304"/>
      <c r="FU44" s="304"/>
      <c r="FV44" s="304"/>
      <c r="FW44" s="304"/>
      <c r="FX44" s="304"/>
      <c r="FY44" s="304"/>
      <c r="FZ44" s="304"/>
      <c r="GA44" s="304"/>
      <c r="GB44" s="304"/>
      <c r="GC44" s="304"/>
      <c r="GD44" s="304"/>
      <c r="GE44" s="304"/>
      <c r="GF44" s="304"/>
      <c r="GG44" s="304"/>
      <c r="GH44" s="304"/>
      <c r="GI44" s="304"/>
      <c r="GJ44" s="304"/>
      <c r="GK44" s="304"/>
      <c r="GL44" s="304"/>
      <c r="GM44" s="304"/>
      <c r="GN44" s="304"/>
      <c r="GO44" s="304"/>
      <c r="GP44" s="304"/>
      <c r="GQ44" s="304"/>
      <c r="GR44" s="304"/>
      <c r="GS44" s="304"/>
      <c r="GT44" s="304"/>
      <c r="GU44" s="304"/>
      <c r="GV44" s="304"/>
      <c r="GW44" s="304"/>
      <c r="GX44" s="304"/>
      <c r="GY44" s="304"/>
      <c r="GZ44" s="304"/>
      <c r="HA44" s="304"/>
      <c r="HB44" s="304"/>
      <c r="HC44" s="304"/>
      <c r="HD44" s="304"/>
      <c r="HE44" s="304"/>
      <c r="HF44" s="304"/>
      <c r="HG44" s="304"/>
      <c r="HH44" s="304"/>
      <c r="HI44" s="304"/>
      <c r="HJ44" s="304"/>
      <c r="HK44" s="304"/>
      <c r="HL44" s="304"/>
      <c r="HM44" s="304"/>
      <c r="HN44" s="304"/>
      <c r="HO44" s="304"/>
    </row>
    <row r="45" spans="1:223" s="1" customFormat="1" ht="41.45" customHeight="1">
      <c r="A45" s="287"/>
      <c r="B45" s="379" t="s">
        <v>22</v>
      </c>
      <c r="C45" s="380"/>
      <c r="D45" s="380"/>
      <c r="E45" s="380"/>
      <c r="F45" s="380"/>
      <c r="G45" s="380"/>
      <c r="H45" s="380"/>
      <c r="I45" s="381"/>
      <c r="J45" s="5">
        <f>+SUM(J41:J44)</f>
        <v>1637837279</v>
      </c>
      <c r="K45" s="287"/>
      <c r="L45" s="287"/>
      <c r="M45" s="287"/>
      <c r="N45" s="287"/>
      <c r="O45" s="287"/>
      <c r="P45" s="287"/>
      <c r="Q45" s="287"/>
      <c r="R45" s="287"/>
      <c r="S45" s="287"/>
      <c r="T45" s="287"/>
      <c r="U45" s="287"/>
      <c r="V45" s="287"/>
      <c r="W45" s="287"/>
      <c r="X45" s="287"/>
      <c r="Y45" s="287"/>
      <c r="Z45" s="287"/>
      <c r="AA45" s="287"/>
      <c r="AB45" s="287"/>
      <c r="AC45" s="287"/>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7"/>
      <c r="CG45" s="287"/>
      <c r="CH45" s="287"/>
      <c r="CI45" s="287"/>
      <c r="CJ45" s="287"/>
      <c r="CK45" s="287"/>
      <c r="CL45" s="287"/>
      <c r="CM45" s="287"/>
      <c r="CN45" s="287"/>
      <c r="CO45" s="287"/>
      <c r="CP45" s="287"/>
      <c r="CQ45" s="287"/>
      <c r="CR45" s="287"/>
      <c r="CS45" s="287"/>
      <c r="CT45" s="287"/>
      <c r="CU45" s="287"/>
      <c r="CV45" s="287"/>
      <c r="CW45" s="287"/>
      <c r="CX45" s="287"/>
      <c r="CY45" s="287"/>
      <c r="CZ45" s="287"/>
      <c r="DA45" s="287"/>
      <c r="DB45" s="287"/>
      <c r="DC45" s="287"/>
      <c r="DD45" s="287"/>
      <c r="DE45" s="287"/>
      <c r="DF45" s="287"/>
      <c r="DG45" s="287"/>
      <c r="DH45" s="287"/>
      <c r="DI45" s="287"/>
      <c r="DJ45" s="287"/>
      <c r="DK45" s="287"/>
      <c r="DL45" s="287"/>
      <c r="DM45" s="287"/>
      <c r="DN45" s="287"/>
      <c r="DO45" s="287"/>
      <c r="DP45" s="287"/>
      <c r="DQ45" s="287"/>
      <c r="DR45" s="287"/>
      <c r="DS45" s="287"/>
      <c r="DT45" s="287"/>
      <c r="DU45" s="287"/>
      <c r="DV45" s="287"/>
      <c r="DW45" s="287"/>
      <c r="DX45" s="287"/>
      <c r="DY45" s="287"/>
      <c r="DZ45" s="287"/>
      <c r="EA45" s="287"/>
      <c r="EB45" s="287"/>
      <c r="EC45" s="287"/>
      <c r="ED45" s="287"/>
      <c r="EE45" s="287"/>
      <c r="EF45" s="287"/>
      <c r="EG45" s="287"/>
      <c r="EH45" s="287"/>
      <c r="EI45" s="287"/>
      <c r="EJ45" s="287"/>
      <c r="EK45" s="287"/>
      <c r="EL45" s="287"/>
      <c r="EM45" s="287"/>
      <c r="EN45" s="287"/>
      <c r="EO45" s="287"/>
      <c r="EP45" s="287"/>
      <c r="EQ45" s="287"/>
      <c r="ER45" s="287"/>
      <c r="ES45" s="287"/>
      <c r="ET45" s="287"/>
      <c r="EU45" s="287"/>
      <c r="EV45" s="287"/>
      <c r="EW45" s="287"/>
      <c r="EX45" s="287"/>
      <c r="EY45" s="287"/>
      <c r="EZ45" s="287"/>
      <c r="FA45" s="287"/>
      <c r="FB45" s="287"/>
      <c r="FC45" s="287"/>
      <c r="FD45" s="287"/>
      <c r="FE45" s="287"/>
      <c r="FF45" s="287"/>
      <c r="FG45" s="287"/>
      <c r="FH45" s="287"/>
      <c r="FI45" s="287"/>
      <c r="FJ45" s="287"/>
      <c r="FK45" s="287"/>
      <c r="FL45" s="287"/>
      <c r="FM45" s="287"/>
      <c r="FN45" s="287"/>
      <c r="FO45" s="287"/>
      <c r="FP45" s="287"/>
      <c r="FQ45" s="287"/>
      <c r="FR45" s="287"/>
      <c r="FS45" s="287"/>
      <c r="FT45" s="287"/>
      <c r="FU45" s="287"/>
      <c r="FV45" s="287"/>
      <c r="FW45" s="287"/>
      <c r="FX45" s="287"/>
      <c r="FY45" s="287"/>
      <c r="FZ45" s="287"/>
      <c r="GA45" s="287"/>
      <c r="GB45" s="287"/>
      <c r="GC45" s="287"/>
      <c r="GD45" s="287"/>
      <c r="GE45" s="287"/>
      <c r="GF45" s="287"/>
      <c r="GG45" s="287"/>
      <c r="GH45" s="287"/>
      <c r="GI45" s="287"/>
      <c r="GJ45" s="287"/>
      <c r="GK45" s="287"/>
      <c r="GL45" s="287"/>
      <c r="GM45" s="287"/>
      <c r="GN45" s="287"/>
      <c r="GO45" s="287"/>
      <c r="GP45" s="287"/>
      <c r="GQ45" s="287"/>
      <c r="GR45" s="287"/>
      <c r="GS45" s="287"/>
      <c r="GT45" s="287"/>
      <c r="GU45" s="287"/>
      <c r="GV45" s="287"/>
      <c r="GW45" s="287"/>
      <c r="GX45" s="287"/>
      <c r="GY45" s="287"/>
      <c r="GZ45" s="287"/>
      <c r="HA45" s="287"/>
      <c r="HB45" s="287"/>
      <c r="HC45" s="287"/>
      <c r="HD45" s="287"/>
      <c r="HE45" s="287"/>
      <c r="HF45" s="287"/>
      <c r="HG45" s="287"/>
      <c r="HH45" s="287"/>
      <c r="HI45" s="287"/>
      <c r="HJ45" s="287"/>
      <c r="HK45" s="287"/>
      <c r="HL45" s="287"/>
      <c r="HM45" s="287"/>
      <c r="HN45" s="287"/>
      <c r="HO45" s="287"/>
    </row>
    <row r="46" spans="1:223" s="1" customFormat="1" ht="23.45" customHeight="1">
      <c r="A46" s="303"/>
      <c r="B46" s="365" t="s">
        <v>23</v>
      </c>
      <c r="C46" s="366"/>
      <c r="D46" s="366"/>
      <c r="E46" s="366"/>
      <c r="F46" s="366"/>
      <c r="G46" s="366"/>
      <c r="H46" s="366"/>
      <c r="I46" s="367"/>
      <c r="J46" s="6">
        <f>+ROUND((J45/(1+J58))*J57*19%,0)</f>
        <v>11787465</v>
      </c>
      <c r="K46" s="304"/>
      <c r="L46" s="306"/>
      <c r="M46" s="304"/>
      <c r="N46" s="304"/>
      <c r="O46" s="304"/>
      <c r="P46" s="304"/>
      <c r="Q46" s="304"/>
      <c r="R46" s="304"/>
      <c r="S46" s="304"/>
      <c r="T46" s="304"/>
      <c r="U46" s="304"/>
      <c r="V46" s="304"/>
      <c r="W46" s="304"/>
      <c r="X46" s="304"/>
      <c r="Y46" s="304"/>
      <c r="Z46" s="304"/>
      <c r="AA46" s="304"/>
      <c r="AB46" s="304"/>
      <c r="AC46" s="304"/>
      <c r="AD46" s="304"/>
      <c r="AE46" s="304"/>
      <c r="AF46" s="304"/>
      <c r="AG46" s="304"/>
      <c r="AH46" s="304"/>
      <c r="AI46" s="304"/>
      <c r="AJ46" s="304"/>
      <c r="AK46" s="304"/>
      <c r="AL46" s="304"/>
      <c r="AM46" s="304"/>
      <c r="AN46" s="304"/>
      <c r="AO46" s="304"/>
      <c r="AP46" s="304"/>
      <c r="AQ46" s="304"/>
      <c r="AR46" s="304"/>
      <c r="AS46" s="304"/>
      <c r="AT46" s="304"/>
      <c r="AU46" s="304"/>
      <c r="AV46" s="304"/>
      <c r="AW46" s="304"/>
      <c r="AX46" s="304"/>
      <c r="AY46" s="304"/>
      <c r="AZ46" s="304"/>
      <c r="BA46" s="304"/>
      <c r="BB46" s="304"/>
      <c r="BC46" s="304"/>
      <c r="BD46" s="304"/>
      <c r="BE46" s="304"/>
      <c r="BF46" s="304"/>
      <c r="BG46" s="304"/>
      <c r="BH46" s="304"/>
      <c r="BI46" s="304"/>
      <c r="BJ46" s="304"/>
      <c r="BK46" s="304"/>
      <c r="BL46" s="304"/>
      <c r="BM46" s="304"/>
      <c r="BN46" s="304"/>
      <c r="BO46" s="304"/>
      <c r="BP46" s="304"/>
      <c r="BQ46" s="304"/>
      <c r="BR46" s="304"/>
      <c r="BS46" s="304"/>
      <c r="BT46" s="304"/>
      <c r="BU46" s="304"/>
      <c r="BV46" s="304"/>
      <c r="BW46" s="304"/>
      <c r="BX46" s="304"/>
      <c r="BY46" s="304"/>
      <c r="BZ46" s="304"/>
      <c r="CA46" s="304"/>
      <c r="CB46" s="304"/>
      <c r="CC46" s="304"/>
      <c r="CD46" s="304"/>
      <c r="CE46" s="304"/>
      <c r="CF46" s="304"/>
      <c r="CG46" s="304"/>
      <c r="CH46" s="304"/>
      <c r="CI46" s="304"/>
      <c r="CJ46" s="304"/>
      <c r="CK46" s="304"/>
      <c r="CL46" s="304"/>
      <c r="CM46" s="304"/>
      <c r="CN46" s="304"/>
      <c r="CO46" s="304"/>
      <c r="CP46" s="304"/>
      <c r="CQ46" s="304"/>
      <c r="CR46" s="304"/>
      <c r="CS46" s="304"/>
      <c r="CT46" s="304"/>
      <c r="CU46" s="304"/>
      <c r="CV46" s="304"/>
      <c r="CW46" s="304"/>
      <c r="CX46" s="304"/>
      <c r="CY46" s="304"/>
      <c r="CZ46" s="304"/>
      <c r="DA46" s="304"/>
      <c r="DB46" s="304"/>
      <c r="DC46" s="304"/>
      <c r="DD46" s="304"/>
      <c r="DE46" s="304"/>
      <c r="DF46" s="304"/>
      <c r="DG46" s="304"/>
      <c r="DH46" s="304"/>
      <c r="DI46" s="304"/>
      <c r="DJ46" s="304"/>
      <c r="DK46" s="304"/>
      <c r="DL46" s="304"/>
      <c r="DM46" s="304"/>
      <c r="DN46" s="304"/>
      <c r="DO46" s="304"/>
      <c r="DP46" s="304"/>
      <c r="DQ46" s="304"/>
      <c r="DR46" s="304"/>
      <c r="DS46" s="304"/>
      <c r="DT46" s="304"/>
      <c r="DU46" s="304"/>
      <c r="DV46" s="304"/>
      <c r="DW46" s="304"/>
      <c r="DX46" s="304"/>
      <c r="DY46" s="304"/>
      <c r="DZ46" s="304"/>
      <c r="EA46" s="304"/>
      <c r="EB46" s="304"/>
      <c r="EC46" s="304"/>
      <c r="ED46" s="304"/>
      <c r="EE46" s="304"/>
      <c r="EF46" s="304"/>
      <c r="EG46" s="304"/>
      <c r="EH46" s="304"/>
      <c r="EI46" s="304"/>
      <c r="EJ46" s="304"/>
      <c r="EK46" s="304"/>
      <c r="EL46" s="304"/>
      <c r="EM46" s="304"/>
      <c r="EN46" s="304"/>
      <c r="EO46" s="304"/>
      <c r="EP46" s="304"/>
      <c r="EQ46" s="304"/>
      <c r="ER46" s="304"/>
      <c r="ES46" s="304"/>
      <c r="ET46" s="304"/>
      <c r="EU46" s="304"/>
      <c r="EV46" s="304"/>
      <c r="EW46" s="304"/>
      <c r="EX46" s="304"/>
      <c r="EY46" s="304"/>
      <c r="EZ46" s="304"/>
      <c r="FA46" s="304"/>
      <c r="FB46" s="304"/>
      <c r="FC46" s="304"/>
      <c r="FD46" s="304"/>
      <c r="FE46" s="304"/>
      <c r="FF46" s="304"/>
      <c r="FG46" s="304"/>
      <c r="FH46" s="304"/>
      <c r="FI46" s="304"/>
      <c r="FJ46" s="304"/>
      <c r="FK46" s="304"/>
      <c r="FL46" s="304"/>
      <c r="FM46" s="304"/>
      <c r="FN46" s="304"/>
      <c r="FO46" s="304"/>
      <c r="FP46" s="304"/>
      <c r="FQ46" s="304"/>
      <c r="FR46" s="304"/>
      <c r="FS46" s="304"/>
      <c r="FT46" s="304"/>
      <c r="FU46" s="304"/>
      <c r="FV46" s="304"/>
      <c r="FW46" s="304"/>
      <c r="FX46" s="304"/>
      <c r="FY46" s="304"/>
      <c r="FZ46" s="304"/>
      <c r="GA46" s="304"/>
      <c r="GB46" s="304"/>
      <c r="GC46" s="304"/>
      <c r="GD46" s="304"/>
      <c r="GE46" s="304"/>
      <c r="GF46" s="304"/>
      <c r="GG46" s="304"/>
      <c r="GH46" s="304"/>
      <c r="GI46" s="304"/>
      <c r="GJ46" s="304"/>
      <c r="GK46" s="304"/>
      <c r="GL46" s="304"/>
      <c r="GM46" s="304"/>
      <c r="GN46" s="304"/>
      <c r="GO46" s="304"/>
      <c r="GP46" s="304"/>
      <c r="GQ46" s="304"/>
      <c r="GR46" s="304"/>
      <c r="GS46" s="304"/>
      <c r="GT46" s="304"/>
      <c r="GU46" s="304"/>
      <c r="GV46" s="304"/>
      <c r="GW46" s="304"/>
      <c r="GX46" s="304"/>
      <c r="GY46" s="304"/>
      <c r="GZ46" s="304"/>
      <c r="HA46" s="304"/>
      <c r="HB46" s="304"/>
      <c r="HC46" s="304"/>
      <c r="HD46" s="304"/>
      <c r="HE46" s="304"/>
      <c r="HF46" s="304"/>
      <c r="HG46" s="304"/>
      <c r="HH46" s="304"/>
      <c r="HI46" s="304"/>
      <c r="HJ46" s="304"/>
      <c r="HK46" s="304"/>
      <c r="HL46" s="304"/>
      <c r="HM46" s="304"/>
      <c r="HN46" s="304"/>
      <c r="HO46" s="304"/>
    </row>
    <row r="47" spans="1:223" s="288" customFormat="1" ht="43.5" customHeight="1">
      <c r="A47" s="303"/>
      <c r="B47" s="368" t="s">
        <v>24</v>
      </c>
      <c r="C47" s="369"/>
      <c r="D47" s="369"/>
      <c r="E47" s="369"/>
      <c r="F47" s="369"/>
      <c r="G47" s="369"/>
      <c r="H47" s="369"/>
      <c r="I47" s="370"/>
      <c r="J47" s="7">
        <f>+J46+J45</f>
        <v>1649624744</v>
      </c>
      <c r="K47" s="304"/>
      <c r="L47" s="304"/>
      <c r="M47" s="304"/>
      <c r="N47" s="304"/>
      <c r="O47" s="304"/>
      <c r="P47" s="304"/>
      <c r="Q47" s="304"/>
      <c r="R47" s="304"/>
      <c r="S47" s="304"/>
      <c r="T47" s="304"/>
      <c r="U47" s="304"/>
      <c r="V47" s="304"/>
      <c r="W47" s="304"/>
      <c r="X47" s="304"/>
      <c r="Y47" s="304"/>
      <c r="Z47" s="304"/>
      <c r="AA47" s="304"/>
      <c r="AB47" s="304"/>
      <c r="AC47" s="304"/>
      <c r="AD47" s="304"/>
      <c r="AE47" s="304"/>
      <c r="AF47" s="304"/>
      <c r="AG47" s="304"/>
      <c r="AH47" s="304"/>
      <c r="AI47" s="304"/>
      <c r="AJ47" s="304"/>
      <c r="AK47" s="304"/>
      <c r="AL47" s="304"/>
      <c r="AM47" s="304"/>
      <c r="AN47" s="304"/>
      <c r="AO47" s="304"/>
      <c r="AP47" s="304"/>
      <c r="AQ47" s="304"/>
      <c r="AR47" s="304"/>
      <c r="AS47" s="304"/>
      <c r="AT47" s="304"/>
      <c r="AU47" s="304"/>
      <c r="AV47" s="304"/>
      <c r="AW47" s="304"/>
      <c r="AX47" s="304"/>
      <c r="AY47" s="304"/>
      <c r="AZ47" s="304"/>
      <c r="BA47" s="304"/>
      <c r="BB47" s="304"/>
      <c r="BC47" s="304"/>
      <c r="BD47" s="304"/>
      <c r="BE47" s="304"/>
      <c r="BF47" s="304"/>
      <c r="BG47" s="304"/>
      <c r="BH47" s="304"/>
      <c r="BI47" s="304"/>
      <c r="BJ47" s="304"/>
      <c r="BK47" s="304"/>
      <c r="BL47" s="304"/>
      <c r="BM47" s="304"/>
      <c r="BN47" s="304"/>
      <c r="BO47" s="304"/>
      <c r="BP47" s="304"/>
      <c r="BQ47" s="304"/>
      <c r="BR47" s="304"/>
      <c r="BS47" s="304"/>
      <c r="BT47" s="304"/>
      <c r="BU47" s="304"/>
      <c r="BV47" s="304"/>
      <c r="BW47" s="304"/>
      <c r="BX47" s="304"/>
      <c r="BY47" s="304"/>
      <c r="BZ47" s="304"/>
      <c r="CA47" s="304"/>
      <c r="CB47" s="304"/>
      <c r="CC47" s="304"/>
      <c r="CD47" s="304"/>
      <c r="CE47" s="304"/>
      <c r="CF47" s="304"/>
      <c r="CG47" s="304"/>
      <c r="CH47" s="304"/>
      <c r="CI47" s="304"/>
      <c r="CJ47" s="304"/>
      <c r="CK47" s="304"/>
      <c r="CL47" s="304"/>
      <c r="CM47" s="304"/>
      <c r="CN47" s="304"/>
      <c r="CO47" s="304"/>
      <c r="CP47" s="304"/>
      <c r="CQ47" s="304"/>
      <c r="CR47" s="304"/>
      <c r="CS47" s="304"/>
      <c r="CT47" s="304"/>
      <c r="CU47" s="304"/>
      <c r="CV47" s="304"/>
      <c r="CW47" s="304"/>
      <c r="CX47" s="304"/>
      <c r="CY47" s="304"/>
      <c r="CZ47" s="304"/>
      <c r="DA47" s="304"/>
      <c r="DB47" s="304"/>
      <c r="DC47" s="304"/>
      <c r="DD47" s="304"/>
      <c r="DE47" s="304"/>
      <c r="DF47" s="304"/>
      <c r="DG47" s="304"/>
      <c r="DH47" s="304"/>
      <c r="DI47" s="304"/>
      <c r="DJ47" s="304"/>
      <c r="DK47" s="304"/>
      <c r="DL47" s="304"/>
      <c r="DM47" s="304"/>
      <c r="DN47" s="304"/>
      <c r="DO47" s="304"/>
      <c r="DP47" s="304"/>
      <c r="DQ47" s="304"/>
      <c r="DR47" s="304"/>
      <c r="DS47" s="304"/>
      <c r="DT47" s="304"/>
      <c r="DU47" s="304"/>
      <c r="DV47" s="304"/>
      <c r="DW47" s="304"/>
      <c r="DX47" s="304"/>
      <c r="DY47" s="304"/>
      <c r="DZ47" s="304"/>
      <c r="EA47" s="304"/>
      <c r="EB47" s="304"/>
      <c r="EC47" s="304"/>
      <c r="ED47" s="304"/>
      <c r="EE47" s="304"/>
      <c r="EF47" s="304"/>
      <c r="EG47" s="304"/>
      <c r="EH47" s="304"/>
      <c r="EI47" s="304"/>
      <c r="EJ47" s="304"/>
      <c r="EK47" s="304"/>
      <c r="EL47" s="304"/>
      <c r="EM47" s="304"/>
      <c r="EN47" s="304"/>
      <c r="EO47" s="304"/>
      <c r="EP47" s="304"/>
      <c r="EQ47" s="304"/>
      <c r="ER47" s="304"/>
      <c r="ES47" s="304"/>
      <c r="ET47" s="304"/>
      <c r="EU47" s="304"/>
      <c r="EV47" s="304"/>
      <c r="EW47" s="304"/>
      <c r="EX47" s="304"/>
      <c r="EY47" s="304"/>
      <c r="EZ47" s="304"/>
      <c r="FA47" s="304"/>
      <c r="FB47" s="304"/>
      <c r="FC47" s="304"/>
      <c r="FD47" s="304"/>
      <c r="FE47" s="304"/>
      <c r="FF47" s="304"/>
      <c r="FG47" s="304"/>
      <c r="FH47" s="304"/>
      <c r="FI47" s="304"/>
      <c r="FJ47" s="304"/>
      <c r="FK47" s="304"/>
      <c r="FL47" s="304"/>
      <c r="FM47" s="304"/>
      <c r="FN47" s="304"/>
      <c r="FO47" s="304"/>
      <c r="FP47" s="304"/>
      <c r="FQ47" s="304"/>
      <c r="FR47" s="304"/>
      <c r="FS47" s="304"/>
      <c r="FT47" s="304"/>
      <c r="FU47" s="304"/>
      <c r="FV47" s="304"/>
      <c r="FW47" s="304"/>
      <c r="FX47" s="304"/>
      <c r="FY47" s="304"/>
      <c r="FZ47" s="304"/>
      <c r="GA47" s="304"/>
      <c r="GB47" s="304"/>
      <c r="GC47" s="304"/>
      <c r="GD47" s="304"/>
      <c r="GE47" s="304"/>
      <c r="GF47" s="304"/>
      <c r="GG47" s="304"/>
      <c r="GH47" s="304"/>
      <c r="GI47" s="304"/>
      <c r="GJ47" s="304"/>
      <c r="GK47" s="304"/>
      <c r="GL47" s="304"/>
      <c r="GM47" s="304"/>
      <c r="GN47" s="304"/>
      <c r="GO47" s="304"/>
      <c r="GP47" s="304"/>
      <c r="GQ47" s="304"/>
      <c r="GR47" s="304"/>
      <c r="GS47" s="304"/>
      <c r="GT47" s="304"/>
      <c r="GU47" s="304"/>
      <c r="GV47" s="304"/>
      <c r="GW47" s="304"/>
      <c r="GX47" s="304"/>
      <c r="GY47" s="304"/>
      <c r="GZ47" s="304"/>
      <c r="HA47" s="304"/>
      <c r="HB47" s="304"/>
      <c r="HC47" s="304"/>
      <c r="HD47" s="304"/>
      <c r="HE47" s="304"/>
      <c r="HF47" s="304"/>
      <c r="HG47" s="304"/>
      <c r="HH47" s="304"/>
      <c r="HI47" s="304"/>
      <c r="HJ47" s="304"/>
      <c r="HK47" s="304"/>
      <c r="HL47" s="304"/>
      <c r="HM47" s="304"/>
      <c r="HN47" s="304"/>
      <c r="HO47" s="304"/>
    </row>
    <row r="48" spans="1:223" s="288" customFormat="1" ht="8.4499999999999993" customHeight="1">
      <c r="A48" s="303"/>
      <c r="B48" s="8"/>
      <c r="C48" s="9"/>
      <c r="D48" s="9"/>
      <c r="E48" s="9"/>
      <c r="F48" s="9"/>
      <c r="G48" s="9"/>
      <c r="H48" s="9"/>
      <c r="I48" s="9"/>
      <c r="J48" s="10"/>
      <c r="K48" s="304"/>
      <c r="L48" s="304"/>
      <c r="M48" s="304"/>
      <c r="N48" s="304"/>
      <c r="O48" s="304"/>
      <c r="P48" s="304"/>
      <c r="Q48" s="304"/>
      <c r="R48" s="304"/>
      <c r="S48" s="304"/>
      <c r="T48" s="304"/>
      <c r="U48" s="304"/>
      <c r="V48" s="304"/>
      <c r="W48" s="304"/>
      <c r="X48" s="304"/>
      <c r="Y48" s="304"/>
      <c r="Z48" s="304"/>
      <c r="AA48" s="304"/>
      <c r="AB48" s="304"/>
      <c r="AC48" s="304"/>
      <c r="AD48" s="304"/>
      <c r="AE48" s="304"/>
      <c r="AF48" s="304"/>
      <c r="AG48" s="304"/>
      <c r="AH48" s="304"/>
      <c r="AI48" s="304"/>
      <c r="AJ48" s="304"/>
      <c r="AK48" s="304"/>
      <c r="AL48" s="304"/>
      <c r="AM48" s="304"/>
      <c r="AN48" s="304"/>
      <c r="AO48" s="304"/>
      <c r="AP48" s="304"/>
      <c r="AQ48" s="304"/>
      <c r="AR48" s="304"/>
      <c r="AS48" s="304"/>
      <c r="AT48" s="304"/>
      <c r="AU48" s="304"/>
      <c r="AV48" s="304"/>
      <c r="AW48" s="304"/>
      <c r="AX48" s="304"/>
      <c r="AY48" s="304"/>
      <c r="AZ48" s="304"/>
      <c r="BA48" s="304"/>
      <c r="BB48" s="304"/>
      <c r="BC48" s="304"/>
      <c r="BD48" s="304"/>
      <c r="BE48" s="304"/>
      <c r="BF48" s="304"/>
      <c r="BG48" s="304"/>
      <c r="BH48" s="304"/>
      <c r="BI48" s="304"/>
      <c r="BJ48" s="304"/>
      <c r="BK48" s="304"/>
      <c r="BL48" s="304"/>
      <c r="BM48" s="304"/>
      <c r="BN48" s="304"/>
      <c r="BO48" s="304"/>
      <c r="BP48" s="304"/>
      <c r="BQ48" s="304"/>
      <c r="BR48" s="304"/>
      <c r="BS48" s="304"/>
      <c r="BT48" s="304"/>
      <c r="BU48" s="304"/>
      <c r="BV48" s="304"/>
      <c r="BW48" s="304"/>
      <c r="BX48" s="304"/>
      <c r="BY48" s="304"/>
      <c r="BZ48" s="304"/>
      <c r="CA48" s="304"/>
      <c r="CB48" s="304"/>
      <c r="CC48" s="304"/>
      <c r="CD48" s="304"/>
      <c r="CE48" s="304"/>
      <c r="CF48" s="304"/>
      <c r="CG48" s="304"/>
      <c r="CH48" s="304"/>
      <c r="CI48" s="304"/>
      <c r="CJ48" s="304"/>
      <c r="CK48" s="304"/>
      <c r="CL48" s="304"/>
      <c r="CM48" s="304"/>
      <c r="CN48" s="304"/>
      <c r="CO48" s="304"/>
      <c r="CP48" s="304"/>
      <c r="CQ48" s="304"/>
      <c r="CR48" s="304"/>
      <c r="CS48" s="304"/>
      <c r="CT48" s="304"/>
      <c r="CU48" s="304"/>
      <c r="CV48" s="304"/>
      <c r="CW48" s="304"/>
      <c r="CX48" s="304"/>
      <c r="CY48" s="304"/>
      <c r="CZ48" s="304"/>
      <c r="DA48" s="304"/>
      <c r="DB48" s="304"/>
      <c r="DC48" s="304"/>
      <c r="DD48" s="304"/>
      <c r="DE48" s="304"/>
      <c r="DF48" s="304"/>
      <c r="DG48" s="304"/>
      <c r="DH48" s="304"/>
      <c r="DI48" s="304"/>
      <c r="DJ48" s="304"/>
      <c r="DK48" s="304"/>
      <c r="DL48" s="304"/>
      <c r="DM48" s="304"/>
      <c r="DN48" s="304"/>
      <c r="DO48" s="304"/>
      <c r="DP48" s="304"/>
      <c r="DQ48" s="304"/>
      <c r="DR48" s="304"/>
      <c r="DS48" s="304"/>
      <c r="DT48" s="304"/>
      <c r="DU48" s="304"/>
      <c r="DV48" s="304"/>
      <c r="DW48" s="304"/>
      <c r="DX48" s="304"/>
      <c r="DY48" s="304"/>
      <c r="DZ48" s="304"/>
      <c r="EA48" s="304"/>
      <c r="EB48" s="304"/>
      <c r="EC48" s="304"/>
      <c r="ED48" s="304"/>
      <c r="EE48" s="304"/>
      <c r="EF48" s="304"/>
      <c r="EG48" s="304"/>
      <c r="EH48" s="304"/>
      <c r="EI48" s="304"/>
      <c r="EJ48" s="304"/>
      <c r="EK48" s="304"/>
      <c r="EL48" s="304"/>
      <c r="EM48" s="304"/>
      <c r="EN48" s="304"/>
      <c r="EO48" s="304"/>
      <c r="EP48" s="304"/>
      <c r="EQ48" s="304"/>
      <c r="ER48" s="304"/>
      <c r="ES48" s="304"/>
      <c r="ET48" s="304"/>
      <c r="EU48" s="304"/>
      <c r="EV48" s="304"/>
      <c r="EW48" s="304"/>
      <c r="EX48" s="304"/>
      <c r="EY48" s="304"/>
      <c r="EZ48" s="304"/>
      <c r="FA48" s="304"/>
      <c r="FB48" s="304"/>
      <c r="FC48" s="304"/>
      <c r="FD48" s="304"/>
      <c r="FE48" s="304"/>
      <c r="FF48" s="304"/>
      <c r="FG48" s="304"/>
      <c r="FH48" s="304"/>
      <c r="FI48" s="304"/>
      <c r="FJ48" s="304"/>
      <c r="FK48" s="304"/>
      <c r="FL48" s="304"/>
      <c r="FM48" s="304"/>
      <c r="FN48" s="304"/>
      <c r="FO48" s="304"/>
      <c r="FP48" s="304"/>
      <c r="FQ48" s="304"/>
      <c r="FR48" s="304"/>
      <c r="FS48" s="304"/>
      <c r="FT48" s="304"/>
      <c r="FU48" s="304"/>
      <c r="FV48" s="304"/>
      <c r="FW48" s="304"/>
      <c r="FX48" s="304"/>
      <c r="FY48" s="304"/>
      <c r="FZ48" s="304"/>
      <c r="GA48" s="304"/>
      <c r="GB48" s="304"/>
      <c r="GC48" s="304"/>
      <c r="GD48" s="304"/>
      <c r="GE48" s="304"/>
      <c r="GF48" s="304"/>
      <c r="GG48" s="304"/>
      <c r="GH48" s="304"/>
      <c r="GI48" s="304"/>
      <c r="GJ48" s="304"/>
      <c r="GK48" s="304"/>
      <c r="GL48" s="304"/>
      <c r="GM48" s="304"/>
      <c r="GN48" s="304"/>
      <c r="GO48" s="304"/>
      <c r="GP48" s="304"/>
      <c r="GQ48" s="304"/>
      <c r="GR48" s="304"/>
      <c r="GS48" s="304"/>
      <c r="GT48" s="304"/>
      <c r="GU48" s="304"/>
      <c r="GV48" s="304"/>
      <c r="GW48" s="304"/>
      <c r="GX48" s="304"/>
      <c r="GY48" s="304"/>
      <c r="GZ48" s="304"/>
      <c r="HA48" s="304"/>
      <c r="HB48" s="304"/>
      <c r="HC48" s="304"/>
      <c r="HD48" s="304"/>
      <c r="HE48" s="304"/>
      <c r="HF48" s="304"/>
      <c r="HG48" s="304"/>
      <c r="HH48" s="304"/>
      <c r="HI48" s="304"/>
      <c r="HJ48" s="304"/>
      <c r="HK48" s="304"/>
      <c r="HL48" s="304"/>
      <c r="HM48" s="304"/>
      <c r="HN48" s="304"/>
      <c r="HO48" s="304"/>
    </row>
    <row r="49" spans="1:223" s="288" customFormat="1" ht="81" customHeight="1">
      <c r="A49" s="303"/>
      <c r="B49" s="294">
        <v>25</v>
      </c>
      <c r="C49" s="354" t="s">
        <v>25</v>
      </c>
      <c r="D49" s="371" t="s">
        <v>379</v>
      </c>
      <c r="E49" s="372"/>
      <c r="F49" s="373"/>
      <c r="G49" s="355" t="s">
        <v>26</v>
      </c>
      <c r="H49" s="355">
        <v>1</v>
      </c>
      <c r="I49" s="356"/>
      <c r="J49" s="357">
        <v>17000000</v>
      </c>
      <c r="K49" s="304"/>
      <c r="L49" s="304"/>
      <c r="M49" s="304"/>
      <c r="N49" s="304"/>
      <c r="O49" s="304"/>
      <c r="P49" s="304"/>
      <c r="Q49" s="304"/>
      <c r="R49" s="304"/>
      <c r="S49" s="304"/>
      <c r="T49" s="304"/>
      <c r="U49" s="304"/>
      <c r="V49" s="304"/>
      <c r="W49" s="304"/>
      <c r="X49" s="304"/>
      <c r="Y49" s="304"/>
      <c r="Z49" s="304"/>
      <c r="AA49" s="304"/>
      <c r="AB49" s="304"/>
      <c r="AC49" s="304"/>
      <c r="AD49" s="304"/>
      <c r="AE49" s="304"/>
      <c r="AF49" s="304"/>
      <c r="AG49" s="304"/>
      <c r="AH49" s="304"/>
      <c r="AI49" s="304"/>
      <c r="AJ49" s="304"/>
      <c r="AK49" s="304"/>
      <c r="AL49" s="304"/>
      <c r="AM49" s="304"/>
      <c r="AN49" s="304"/>
      <c r="AO49" s="304"/>
      <c r="AP49" s="304"/>
      <c r="AQ49" s="304"/>
      <c r="AR49" s="304"/>
      <c r="AS49" s="304"/>
      <c r="AT49" s="304"/>
      <c r="AU49" s="304"/>
      <c r="AV49" s="304"/>
      <c r="AW49" s="304"/>
      <c r="AX49" s="304"/>
      <c r="AY49" s="304"/>
      <c r="AZ49" s="304"/>
      <c r="BA49" s="304"/>
      <c r="BB49" s="304"/>
      <c r="BC49" s="304"/>
      <c r="BD49" s="304"/>
      <c r="BE49" s="304"/>
      <c r="BF49" s="304"/>
      <c r="BG49" s="304"/>
      <c r="BH49" s="304"/>
      <c r="BI49" s="304"/>
      <c r="BJ49" s="304"/>
      <c r="BK49" s="304"/>
      <c r="BL49" s="304"/>
      <c r="BM49" s="304"/>
      <c r="BN49" s="304"/>
      <c r="BO49" s="304"/>
      <c r="BP49" s="304"/>
      <c r="BQ49" s="304"/>
      <c r="BR49" s="304"/>
      <c r="BS49" s="304"/>
      <c r="BT49" s="304"/>
      <c r="BU49" s="304"/>
      <c r="BV49" s="304"/>
      <c r="BW49" s="304"/>
      <c r="BX49" s="304"/>
      <c r="BY49" s="304"/>
      <c r="BZ49" s="304"/>
      <c r="CA49" s="304"/>
      <c r="CB49" s="304"/>
      <c r="CC49" s="304"/>
      <c r="CD49" s="304"/>
      <c r="CE49" s="304"/>
      <c r="CF49" s="304"/>
      <c r="CG49" s="304"/>
      <c r="CH49" s="304"/>
      <c r="CI49" s="304"/>
      <c r="CJ49" s="304"/>
      <c r="CK49" s="304"/>
      <c r="CL49" s="304"/>
      <c r="CM49" s="304"/>
      <c r="CN49" s="304"/>
      <c r="CO49" s="304"/>
      <c r="CP49" s="304"/>
      <c r="CQ49" s="304"/>
      <c r="CR49" s="304"/>
      <c r="CS49" s="304"/>
      <c r="CT49" s="304"/>
      <c r="CU49" s="304"/>
      <c r="CV49" s="304"/>
      <c r="CW49" s="304"/>
      <c r="CX49" s="304"/>
      <c r="CY49" s="304"/>
      <c r="CZ49" s="304"/>
      <c r="DA49" s="304"/>
      <c r="DB49" s="304"/>
      <c r="DC49" s="304"/>
      <c r="DD49" s="304"/>
      <c r="DE49" s="304"/>
      <c r="DF49" s="304"/>
      <c r="DG49" s="304"/>
      <c r="DH49" s="304"/>
      <c r="DI49" s="304"/>
      <c r="DJ49" s="304"/>
      <c r="DK49" s="304"/>
      <c r="DL49" s="304"/>
      <c r="DM49" s="304"/>
      <c r="DN49" s="304"/>
      <c r="DO49" s="304"/>
      <c r="DP49" s="304"/>
      <c r="DQ49" s="304"/>
      <c r="DR49" s="304"/>
      <c r="DS49" s="304"/>
      <c r="DT49" s="304"/>
      <c r="DU49" s="304"/>
      <c r="DV49" s="304"/>
      <c r="DW49" s="304"/>
      <c r="DX49" s="304"/>
      <c r="DY49" s="304"/>
      <c r="DZ49" s="304"/>
      <c r="EA49" s="304"/>
      <c r="EB49" s="304"/>
      <c r="EC49" s="304"/>
      <c r="ED49" s="304"/>
      <c r="EE49" s="304"/>
      <c r="EF49" s="304"/>
      <c r="EG49" s="304"/>
      <c r="EH49" s="304"/>
      <c r="EI49" s="304"/>
      <c r="EJ49" s="304"/>
      <c r="EK49" s="304"/>
      <c r="EL49" s="304"/>
      <c r="EM49" s="304"/>
      <c r="EN49" s="304"/>
      <c r="EO49" s="304"/>
      <c r="EP49" s="304"/>
      <c r="EQ49" s="304"/>
      <c r="ER49" s="304"/>
      <c r="ES49" s="304"/>
      <c r="ET49" s="304"/>
      <c r="EU49" s="304"/>
      <c r="EV49" s="304"/>
      <c r="EW49" s="304"/>
      <c r="EX49" s="304"/>
      <c r="EY49" s="304"/>
      <c r="EZ49" s="304"/>
      <c r="FA49" s="304"/>
      <c r="FB49" s="304"/>
      <c r="FC49" s="304"/>
      <c r="FD49" s="304"/>
      <c r="FE49" s="304"/>
      <c r="FF49" s="304"/>
      <c r="FG49" s="304"/>
      <c r="FH49" s="304"/>
      <c r="FI49" s="304"/>
      <c r="FJ49" s="304"/>
      <c r="FK49" s="304"/>
      <c r="FL49" s="304"/>
      <c r="FM49" s="304"/>
      <c r="FN49" s="304"/>
      <c r="FO49" s="304"/>
      <c r="FP49" s="304"/>
      <c r="FQ49" s="304"/>
      <c r="FR49" s="304"/>
      <c r="FS49" s="304"/>
      <c r="FT49" s="304"/>
      <c r="FU49" s="304"/>
      <c r="FV49" s="304"/>
      <c r="FW49" s="304"/>
      <c r="FX49" s="304"/>
      <c r="FY49" s="304"/>
      <c r="FZ49" s="304"/>
      <c r="GA49" s="304"/>
      <c r="GB49" s="304"/>
      <c r="GC49" s="304"/>
      <c r="GD49" s="304"/>
      <c r="GE49" s="304"/>
      <c r="GF49" s="304"/>
      <c r="GG49" s="304"/>
      <c r="GH49" s="304"/>
      <c r="GI49" s="304"/>
      <c r="GJ49" s="304"/>
      <c r="GK49" s="304"/>
      <c r="GL49" s="304"/>
      <c r="GM49" s="304"/>
      <c r="GN49" s="304"/>
      <c r="GO49" s="304"/>
      <c r="GP49" s="304"/>
      <c r="GQ49" s="304"/>
      <c r="GR49" s="304"/>
      <c r="GS49" s="304"/>
      <c r="GT49" s="304"/>
      <c r="GU49" s="304"/>
      <c r="GV49" s="304"/>
      <c r="GW49" s="304"/>
      <c r="GX49" s="304"/>
      <c r="GY49" s="304"/>
      <c r="GZ49" s="304"/>
      <c r="HA49" s="304"/>
      <c r="HB49" s="304"/>
      <c r="HC49" s="304"/>
      <c r="HD49" s="304"/>
      <c r="HE49" s="304"/>
      <c r="HF49" s="304"/>
      <c r="HG49" s="304"/>
      <c r="HH49" s="304"/>
      <c r="HI49" s="304"/>
      <c r="HJ49" s="304"/>
      <c r="HK49" s="304"/>
      <c r="HL49" s="304"/>
      <c r="HM49" s="304"/>
      <c r="HN49" s="304"/>
      <c r="HO49" s="304"/>
    </row>
    <row r="50" spans="1:223" s="288" customFormat="1" ht="51" customHeight="1">
      <c r="A50" s="303"/>
      <c r="B50" s="365" t="s">
        <v>380</v>
      </c>
      <c r="C50" s="366"/>
      <c r="D50" s="366"/>
      <c r="E50" s="366"/>
      <c r="F50" s="366"/>
      <c r="G50" s="366"/>
      <c r="H50" s="366"/>
      <c r="I50" s="367"/>
      <c r="J50" s="6">
        <f>+J49*19%</f>
        <v>3230000</v>
      </c>
      <c r="K50" s="304"/>
      <c r="L50" s="346"/>
      <c r="M50" s="304"/>
      <c r="N50" s="304"/>
      <c r="O50" s="304"/>
      <c r="P50" s="304"/>
      <c r="Q50" s="304"/>
      <c r="R50" s="304"/>
      <c r="S50" s="304"/>
      <c r="T50" s="304"/>
      <c r="U50" s="304"/>
      <c r="V50" s="304"/>
      <c r="W50" s="304"/>
      <c r="X50" s="304"/>
      <c r="Y50" s="304"/>
      <c r="Z50" s="304"/>
      <c r="AA50" s="304"/>
      <c r="AB50" s="304"/>
      <c r="AC50" s="304"/>
      <c r="AD50" s="304"/>
      <c r="AE50" s="304"/>
      <c r="AF50" s="304"/>
      <c r="AG50" s="304"/>
      <c r="AH50" s="304"/>
      <c r="AI50" s="304"/>
      <c r="AJ50" s="304"/>
      <c r="AK50" s="304"/>
      <c r="AL50" s="304"/>
      <c r="AM50" s="304"/>
      <c r="AN50" s="304"/>
      <c r="AO50" s="304"/>
      <c r="AP50" s="304"/>
      <c r="AQ50" s="304"/>
      <c r="AR50" s="304"/>
      <c r="AS50" s="304"/>
      <c r="AT50" s="304"/>
      <c r="AU50" s="304"/>
      <c r="AV50" s="304"/>
      <c r="AW50" s="304"/>
      <c r="AX50" s="304"/>
      <c r="AY50" s="304"/>
      <c r="AZ50" s="304"/>
      <c r="BA50" s="304"/>
      <c r="BB50" s="304"/>
      <c r="BC50" s="304"/>
      <c r="BD50" s="304"/>
      <c r="BE50" s="304"/>
      <c r="BF50" s="304"/>
      <c r="BG50" s="304"/>
      <c r="BH50" s="304"/>
      <c r="BI50" s="304"/>
      <c r="BJ50" s="304"/>
      <c r="BK50" s="304"/>
      <c r="BL50" s="304"/>
      <c r="BM50" s="304"/>
      <c r="BN50" s="304"/>
      <c r="BO50" s="304"/>
      <c r="BP50" s="304"/>
      <c r="BQ50" s="304"/>
      <c r="BR50" s="304"/>
      <c r="BS50" s="304"/>
      <c r="BT50" s="304"/>
      <c r="BU50" s="304"/>
      <c r="BV50" s="304"/>
      <c r="BW50" s="304"/>
      <c r="BX50" s="304"/>
      <c r="BY50" s="304"/>
      <c r="BZ50" s="304"/>
      <c r="CA50" s="304"/>
      <c r="CB50" s="304"/>
      <c r="CC50" s="304"/>
      <c r="CD50" s="304"/>
      <c r="CE50" s="304"/>
      <c r="CF50" s="304"/>
      <c r="CG50" s="304"/>
      <c r="CH50" s="304"/>
      <c r="CI50" s="304"/>
      <c r="CJ50" s="304"/>
      <c r="CK50" s="304"/>
      <c r="CL50" s="304"/>
      <c r="CM50" s="304"/>
      <c r="CN50" s="304"/>
      <c r="CO50" s="304"/>
      <c r="CP50" s="304"/>
      <c r="CQ50" s="304"/>
      <c r="CR50" s="304"/>
      <c r="CS50" s="304"/>
      <c r="CT50" s="304"/>
      <c r="CU50" s="304"/>
      <c r="CV50" s="304"/>
      <c r="CW50" s="304"/>
      <c r="CX50" s="304"/>
      <c r="CY50" s="304"/>
      <c r="CZ50" s="304"/>
      <c r="DA50" s="304"/>
      <c r="DB50" s="304"/>
      <c r="DC50" s="304"/>
      <c r="DD50" s="304"/>
      <c r="DE50" s="304"/>
      <c r="DF50" s="304"/>
      <c r="DG50" s="304"/>
      <c r="DH50" s="304"/>
      <c r="DI50" s="304"/>
      <c r="DJ50" s="304"/>
      <c r="DK50" s="304"/>
      <c r="DL50" s="304"/>
      <c r="DM50" s="304"/>
      <c r="DN50" s="304"/>
      <c r="DO50" s="304"/>
      <c r="DP50" s="304"/>
      <c r="DQ50" s="304"/>
      <c r="DR50" s="304"/>
      <c r="DS50" s="304"/>
      <c r="DT50" s="304"/>
      <c r="DU50" s="304"/>
      <c r="DV50" s="304"/>
      <c r="DW50" s="304"/>
      <c r="DX50" s="304"/>
      <c r="DY50" s="304"/>
      <c r="DZ50" s="304"/>
      <c r="EA50" s="304"/>
      <c r="EB50" s="304"/>
      <c r="EC50" s="304"/>
      <c r="ED50" s="304"/>
      <c r="EE50" s="304"/>
      <c r="EF50" s="304"/>
      <c r="EG50" s="304"/>
      <c r="EH50" s="304"/>
      <c r="EI50" s="304"/>
      <c r="EJ50" s="304"/>
      <c r="EK50" s="304"/>
      <c r="EL50" s="304"/>
      <c r="EM50" s="304"/>
      <c r="EN50" s="304"/>
      <c r="EO50" s="304"/>
      <c r="EP50" s="304"/>
      <c r="EQ50" s="304"/>
      <c r="ER50" s="304"/>
      <c r="ES50" s="304"/>
      <c r="ET50" s="304"/>
      <c r="EU50" s="304"/>
      <c r="EV50" s="304"/>
      <c r="EW50" s="304"/>
      <c r="EX50" s="304"/>
      <c r="EY50" s="304"/>
      <c r="EZ50" s="304"/>
      <c r="FA50" s="304"/>
      <c r="FB50" s="304"/>
      <c r="FC50" s="304"/>
      <c r="FD50" s="304"/>
      <c r="FE50" s="304"/>
      <c r="FF50" s="304"/>
      <c r="FG50" s="304"/>
      <c r="FH50" s="304"/>
      <c r="FI50" s="304"/>
      <c r="FJ50" s="304"/>
      <c r="FK50" s="304"/>
      <c r="FL50" s="304"/>
      <c r="FM50" s="304"/>
      <c r="FN50" s="304"/>
      <c r="FO50" s="304"/>
      <c r="FP50" s="304"/>
      <c r="FQ50" s="304"/>
      <c r="FR50" s="304"/>
      <c r="FS50" s="304"/>
      <c r="FT50" s="304"/>
      <c r="FU50" s="304"/>
      <c r="FV50" s="304"/>
      <c r="FW50" s="304"/>
      <c r="FX50" s="304"/>
      <c r="FY50" s="304"/>
      <c r="FZ50" s="304"/>
      <c r="GA50" s="304"/>
      <c r="GB50" s="304"/>
      <c r="GC50" s="304"/>
      <c r="GD50" s="304"/>
      <c r="GE50" s="304"/>
      <c r="GF50" s="304"/>
      <c r="GG50" s="304"/>
      <c r="GH50" s="304"/>
      <c r="GI50" s="304"/>
      <c r="GJ50" s="304"/>
      <c r="GK50" s="304"/>
      <c r="GL50" s="304"/>
      <c r="GM50" s="304"/>
      <c r="GN50" s="304"/>
      <c r="GO50" s="304"/>
      <c r="GP50" s="304"/>
      <c r="GQ50" s="304"/>
      <c r="GR50" s="304"/>
      <c r="GS50" s="304"/>
      <c r="GT50" s="304"/>
      <c r="GU50" s="304"/>
      <c r="GV50" s="304"/>
      <c r="GW50" s="304"/>
      <c r="GX50" s="304"/>
      <c r="GY50" s="304"/>
      <c r="GZ50" s="304"/>
      <c r="HA50" s="304"/>
      <c r="HB50" s="304"/>
      <c r="HC50" s="304"/>
      <c r="HD50" s="304"/>
      <c r="HE50" s="304"/>
      <c r="HF50" s="304"/>
      <c r="HG50" s="304"/>
      <c r="HH50" s="304"/>
      <c r="HI50" s="304"/>
      <c r="HJ50" s="304"/>
      <c r="HK50" s="304"/>
      <c r="HL50" s="304"/>
      <c r="HM50" s="304"/>
      <c r="HN50" s="304"/>
      <c r="HO50" s="304"/>
    </row>
    <row r="51" spans="1:223" s="288" customFormat="1" ht="49.5" customHeight="1" thickBot="1">
      <c r="A51" s="303"/>
      <c r="B51" s="365" t="s">
        <v>381</v>
      </c>
      <c r="C51" s="366"/>
      <c r="D51" s="366"/>
      <c r="E51" s="366"/>
      <c r="F51" s="366"/>
      <c r="G51" s="366"/>
      <c r="H51" s="366"/>
      <c r="I51" s="367"/>
      <c r="J51" s="7">
        <f>+J50+J49</f>
        <v>20230000</v>
      </c>
      <c r="K51" s="304"/>
      <c r="L51" s="304"/>
      <c r="M51" s="304"/>
      <c r="N51" s="304"/>
      <c r="O51" s="304"/>
      <c r="P51" s="304"/>
      <c r="Q51" s="304"/>
      <c r="R51" s="304"/>
      <c r="S51" s="304"/>
      <c r="T51" s="304"/>
      <c r="U51" s="304"/>
      <c r="V51" s="304"/>
      <c r="W51" s="304"/>
      <c r="X51" s="304"/>
      <c r="Y51" s="304"/>
      <c r="Z51" s="304"/>
      <c r="AA51" s="304"/>
      <c r="AB51" s="304"/>
      <c r="AC51" s="304"/>
      <c r="AD51" s="304"/>
      <c r="AE51" s="304"/>
      <c r="AF51" s="304"/>
      <c r="AG51" s="304"/>
      <c r="AH51" s="304"/>
      <c r="AI51" s="304"/>
      <c r="AJ51" s="304"/>
      <c r="AK51" s="304"/>
      <c r="AL51" s="304"/>
      <c r="AM51" s="304"/>
      <c r="AN51" s="304"/>
      <c r="AO51" s="304"/>
      <c r="AP51" s="304"/>
      <c r="AQ51" s="304"/>
      <c r="AR51" s="304"/>
      <c r="AS51" s="304"/>
      <c r="AT51" s="304"/>
      <c r="AU51" s="304"/>
      <c r="AV51" s="304"/>
      <c r="AW51" s="304"/>
      <c r="AX51" s="304"/>
      <c r="AY51" s="304"/>
      <c r="AZ51" s="304"/>
      <c r="BA51" s="304"/>
      <c r="BB51" s="304"/>
      <c r="BC51" s="304"/>
      <c r="BD51" s="304"/>
      <c r="BE51" s="304"/>
      <c r="BF51" s="304"/>
      <c r="BG51" s="304"/>
      <c r="BH51" s="304"/>
      <c r="BI51" s="304"/>
      <c r="BJ51" s="304"/>
      <c r="BK51" s="304"/>
      <c r="BL51" s="304"/>
      <c r="BM51" s="304"/>
      <c r="BN51" s="304"/>
      <c r="BO51" s="304"/>
      <c r="BP51" s="304"/>
      <c r="BQ51" s="304"/>
      <c r="BR51" s="304"/>
      <c r="BS51" s="304"/>
      <c r="BT51" s="304"/>
      <c r="BU51" s="304"/>
      <c r="BV51" s="304"/>
      <c r="BW51" s="304"/>
      <c r="BX51" s="304"/>
      <c r="BY51" s="304"/>
      <c r="BZ51" s="304"/>
      <c r="CA51" s="304"/>
      <c r="CB51" s="304"/>
      <c r="CC51" s="304"/>
      <c r="CD51" s="304"/>
      <c r="CE51" s="304"/>
      <c r="CF51" s="304"/>
      <c r="CG51" s="304"/>
      <c r="CH51" s="304"/>
      <c r="CI51" s="304"/>
      <c r="CJ51" s="304"/>
      <c r="CK51" s="304"/>
      <c r="CL51" s="304"/>
      <c r="CM51" s="304"/>
      <c r="CN51" s="304"/>
      <c r="CO51" s="304"/>
      <c r="CP51" s="304"/>
      <c r="CQ51" s="304"/>
      <c r="CR51" s="304"/>
      <c r="CS51" s="304"/>
      <c r="CT51" s="304"/>
      <c r="CU51" s="304"/>
      <c r="CV51" s="304"/>
      <c r="CW51" s="304"/>
      <c r="CX51" s="304"/>
      <c r="CY51" s="304"/>
      <c r="CZ51" s="304"/>
      <c r="DA51" s="304"/>
      <c r="DB51" s="304"/>
      <c r="DC51" s="304"/>
      <c r="DD51" s="304"/>
      <c r="DE51" s="304"/>
      <c r="DF51" s="304"/>
      <c r="DG51" s="304"/>
      <c r="DH51" s="304"/>
      <c r="DI51" s="304"/>
      <c r="DJ51" s="304"/>
      <c r="DK51" s="304"/>
      <c r="DL51" s="304"/>
      <c r="DM51" s="304"/>
      <c r="DN51" s="304"/>
      <c r="DO51" s="304"/>
      <c r="DP51" s="304"/>
      <c r="DQ51" s="304"/>
      <c r="DR51" s="304"/>
      <c r="DS51" s="304"/>
      <c r="DT51" s="304"/>
      <c r="DU51" s="304"/>
      <c r="DV51" s="304"/>
      <c r="DW51" s="304"/>
      <c r="DX51" s="304"/>
      <c r="DY51" s="304"/>
      <c r="DZ51" s="304"/>
      <c r="EA51" s="304"/>
      <c r="EB51" s="304"/>
      <c r="EC51" s="304"/>
      <c r="ED51" s="304"/>
      <c r="EE51" s="304"/>
      <c r="EF51" s="304"/>
      <c r="EG51" s="304"/>
      <c r="EH51" s="304"/>
      <c r="EI51" s="304"/>
      <c r="EJ51" s="304"/>
      <c r="EK51" s="304"/>
      <c r="EL51" s="304"/>
      <c r="EM51" s="304"/>
      <c r="EN51" s="304"/>
      <c r="EO51" s="304"/>
      <c r="EP51" s="304"/>
      <c r="EQ51" s="304"/>
      <c r="ER51" s="304"/>
      <c r="ES51" s="304"/>
      <c r="ET51" s="304"/>
      <c r="EU51" s="304"/>
      <c r="EV51" s="304"/>
      <c r="EW51" s="304"/>
      <c r="EX51" s="304"/>
      <c r="EY51" s="304"/>
      <c r="EZ51" s="304"/>
      <c r="FA51" s="304"/>
      <c r="FB51" s="304"/>
      <c r="FC51" s="304"/>
      <c r="FD51" s="304"/>
      <c r="FE51" s="304"/>
      <c r="FF51" s="304"/>
      <c r="FG51" s="304"/>
      <c r="FH51" s="304"/>
      <c r="FI51" s="304"/>
      <c r="FJ51" s="304"/>
      <c r="FK51" s="304"/>
      <c r="FL51" s="304"/>
      <c r="FM51" s="304"/>
      <c r="FN51" s="304"/>
      <c r="FO51" s="304"/>
      <c r="FP51" s="304"/>
      <c r="FQ51" s="304"/>
      <c r="FR51" s="304"/>
      <c r="FS51" s="304"/>
      <c r="FT51" s="304"/>
      <c r="FU51" s="304"/>
      <c r="FV51" s="304"/>
      <c r="FW51" s="304"/>
      <c r="FX51" s="304"/>
      <c r="FY51" s="304"/>
      <c r="FZ51" s="304"/>
      <c r="GA51" s="304"/>
      <c r="GB51" s="304"/>
      <c r="GC51" s="304"/>
      <c r="GD51" s="304"/>
      <c r="GE51" s="304"/>
      <c r="GF51" s="304"/>
      <c r="GG51" s="304"/>
      <c r="GH51" s="304"/>
      <c r="GI51" s="304"/>
      <c r="GJ51" s="304"/>
      <c r="GK51" s="304"/>
      <c r="GL51" s="304"/>
      <c r="GM51" s="304"/>
      <c r="GN51" s="304"/>
      <c r="GO51" s="304"/>
      <c r="GP51" s="304"/>
      <c r="GQ51" s="304"/>
      <c r="GR51" s="304"/>
      <c r="GS51" s="304"/>
      <c r="GT51" s="304"/>
      <c r="GU51" s="304"/>
      <c r="GV51" s="304"/>
      <c r="GW51" s="304"/>
      <c r="GX51" s="304"/>
      <c r="GY51" s="304"/>
      <c r="GZ51" s="304"/>
      <c r="HA51" s="304"/>
      <c r="HB51" s="304"/>
      <c r="HC51" s="304"/>
      <c r="HD51" s="304"/>
      <c r="HE51" s="304"/>
      <c r="HF51" s="304"/>
      <c r="HG51" s="304"/>
      <c r="HH51" s="304"/>
      <c r="HI51" s="304"/>
      <c r="HJ51" s="304"/>
      <c r="HK51" s="304"/>
      <c r="HL51" s="304"/>
      <c r="HM51" s="304"/>
      <c r="HN51" s="304"/>
      <c r="HO51" s="304"/>
    </row>
    <row r="52" spans="1:223" s="288" customFormat="1" ht="41.45" customHeight="1" thickBot="1">
      <c r="A52" s="303"/>
      <c r="B52" s="389" t="s">
        <v>27</v>
      </c>
      <c r="C52" s="390"/>
      <c r="D52" s="390"/>
      <c r="E52" s="390"/>
      <c r="F52" s="390"/>
      <c r="G52" s="390"/>
      <c r="H52" s="390"/>
      <c r="I52" s="390"/>
      <c r="J52" s="305">
        <f>+J47+J51</f>
        <v>1669854744</v>
      </c>
      <c r="K52" s="303"/>
      <c r="L52" s="358"/>
      <c r="M52" s="303"/>
      <c r="N52" s="303"/>
      <c r="O52" s="303"/>
      <c r="P52" s="303"/>
      <c r="Q52" s="303"/>
      <c r="R52" s="303"/>
      <c r="S52" s="303"/>
      <c r="T52" s="303"/>
      <c r="U52" s="303"/>
      <c r="V52" s="303"/>
      <c r="W52" s="303"/>
      <c r="X52" s="303"/>
      <c r="Y52" s="303"/>
      <c r="Z52" s="303"/>
      <c r="AA52" s="303"/>
      <c r="AB52" s="303"/>
      <c r="AC52" s="303"/>
      <c r="AD52" s="303"/>
      <c r="AE52" s="303"/>
      <c r="AF52" s="303"/>
      <c r="AG52" s="303"/>
      <c r="AH52" s="303"/>
      <c r="AI52" s="303"/>
      <c r="AJ52" s="303"/>
      <c r="AK52" s="303"/>
      <c r="AL52" s="303"/>
      <c r="AM52" s="303"/>
      <c r="AN52" s="303"/>
      <c r="AO52" s="303"/>
      <c r="AP52" s="303"/>
      <c r="AQ52" s="303"/>
      <c r="AR52" s="303"/>
      <c r="AS52" s="303"/>
      <c r="AT52" s="303"/>
      <c r="AU52" s="303"/>
      <c r="AV52" s="303"/>
      <c r="AW52" s="303"/>
      <c r="AX52" s="303"/>
      <c r="AY52" s="303"/>
      <c r="AZ52" s="303"/>
      <c r="BA52" s="303"/>
      <c r="BB52" s="303"/>
      <c r="BC52" s="303"/>
      <c r="BD52" s="303"/>
      <c r="BE52" s="303"/>
      <c r="BF52" s="303"/>
      <c r="BG52" s="303"/>
      <c r="BH52" s="303"/>
      <c r="BI52" s="303"/>
      <c r="BJ52" s="303"/>
      <c r="BK52" s="303"/>
      <c r="BL52" s="303"/>
      <c r="BM52" s="303"/>
      <c r="BN52" s="303"/>
      <c r="BO52" s="303"/>
      <c r="BP52" s="303"/>
      <c r="BQ52" s="303"/>
      <c r="BR52" s="303"/>
      <c r="BS52" s="303"/>
      <c r="BT52" s="303"/>
      <c r="BU52" s="303"/>
      <c r="BV52" s="303"/>
      <c r="BW52" s="303"/>
      <c r="BX52" s="303"/>
      <c r="BY52" s="303"/>
      <c r="BZ52" s="303"/>
      <c r="CA52" s="303"/>
      <c r="CB52" s="303"/>
      <c r="CC52" s="303"/>
      <c r="CD52" s="303"/>
      <c r="CE52" s="303"/>
      <c r="CF52" s="303"/>
      <c r="CG52" s="303"/>
      <c r="CH52" s="303"/>
      <c r="CI52" s="303"/>
      <c r="CJ52" s="303"/>
      <c r="CK52" s="303"/>
      <c r="CL52" s="303"/>
      <c r="CM52" s="303"/>
      <c r="CN52" s="303"/>
      <c r="CO52" s="303"/>
      <c r="CP52" s="303"/>
      <c r="CQ52" s="303"/>
      <c r="CR52" s="303"/>
      <c r="CS52" s="303"/>
      <c r="CT52" s="303"/>
      <c r="CU52" s="303"/>
      <c r="CV52" s="303"/>
      <c r="CW52" s="303"/>
      <c r="CX52" s="303"/>
      <c r="CY52" s="303"/>
      <c r="CZ52" s="303"/>
      <c r="DA52" s="303"/>
      <c r="DB52" s="303"/>
      <c r="DC52" s="303"/>
      <c r="DD52" s="303"/>
      <c r="DE52" s="303"/>
      <c r="DF52" s="303"/>
      <c r="DG52" s="303"/>
      <c r="DH52" s="303"/>
      <c r="DI52" s="303"/>
      <c r="DJ52" s="303"/>
      <c r="DK52" s="303"/>
      <c r="DL52" s="303"/>
      <c r="DM52" s="303"/>
      <c r="DN52" s="303"/>
      <c r="DO52" s="303"/>
      <c r="DP52" s="303"/>
      <c r="DQ52" s="303"/>
      <c r="DR52" s="303"/>
      <c r="DS52" s="303"/>
      <c r="DT52" s="303"/>
      <c r="DU52" s="303"/>
      <c r="DV52" s="303"/>
      <c r="DW52" s="303"/>
      <c r="DX52" s="303"/>
      <c r="DY52" s="303"/>
      <c r="DZ52" s="303"/>
      <c r="EA52" s="303"/>
      <c r="EB52" s="303"/>
      <c r="EC52" s="303"/>
      <c r="ED52" s="303"/>
      <c r="EE52" s="303"/>
      <c r="EF52" s="303"/>
      <c r="EG52" s="303"/>
      <c r="EH52" s="303"/>
      <c r="EI52" s="303"/>
      <c r="EJ52" s="303"/>
      <c r="EK52" s="303"/>
      <c r="EL52" s="303"/>
      <c r="EM52" s="303"/>
      <c r="EN52" s="303"/>
      <c r="EO52" s="303"/>
      <c r="EP52" s="303"/>
      <c r="EQ52" s="303"/>
      <c r="ER52" s="303"/>
      <c r="ES52" s="303"/>
      <c r="ET52" s="303"/>
      <c r="EU52" s="303"/>
      <c r="EV52" s="303"/>
      <c r="EW52" s="303"/>
      <c r="EX52" s="303"/>
      <c r="EY52" s="303"/>
      <c r="EZ52" s="303"/>
      <c r="FA52" s="303"/>
      <c r="FB52" s="303"/>
      <c r="FC52" s="303"/>
      <c r="FD52" s="303"/>
      <c r="FE52" s="303"/>
      <c r="FF52" s="303"/>
      <c r="FG52" s="303"/>
      <c r="FH52" s="303"/>
      <c r="FI52" s="303"/>
      <c r="FJ52" s="303"/>
      <c r="FK52" s="303"/>
      <c r="FL52" s="303"/>
      <c r="FM52" s="303"/>
      <c r="FN52" s="303"/>
      <c r="FO52" s="303"/>
      <c r="FP52" s="303"/>
      <c r="FQ52" s="303"/>
      <c r="FR52" s="303"/>
      <c r="FS52" s="303"/>
      <c r="FT52" s="303"/>
      <c r="FU52" s="303"/>
      <c r="FV52" s="303"/>
      <c r="FW52" s="303"/>
      <c r="FX52" s="303"/>
      <c r="FY52" s="303"/>
      <c r="FZ52" s="303"/>
      <c r="GA52" s="303"/>
      <c r="GB52" s="303"/>
      <c r="GC52" s="303"/>
      <c r="GD52" s="303"/>
      <c r="GE52" s="303"/>
      <c r="GF52" s="303"/>
      <c r="GG52" s="303"/>
      <c r="GH52" s="303"/>
      <c r="GI52" s="303"/>
      <c r="GJ52" s="303"/>
      <c r="GK52" s="303"/>
      <c r="GL52" s="303"/>
      <c r="GM52" s="303"/>
      <c r="GN52" s="303"/>
      <c r="GO52" s="303"/>
      <c r="GP52" s="303"/>
      <c r="GQ52" s="303"/>
      <c r="GR52" s="303"/>
      <c r="GS52" s="303"/>
      <c r="GT52" s="303"/>
      <c r="GU52" s="303"/>
      <c r="GV52" s="303"/>
      <c r="GW52" s="303"/>
      <c r="GX52" s="303"/>
      <c r="GY52" s="303"/>
      <c r="GZ52" s="303"/>
      <c r="HA52" s="303"/>
      <c r="HB52" s="303"/>
      <c r="HC52" s="303"/>
      <c r="HD52" s="303"/>
      <c r="HE52" s="303"/>
      <c r="HF52" s="303"/>
      <c r="HG52" s="303"/>
      <c r="HH52" s="303"/>
      <c r="HI52" s="303"/>
      <c r="HJ52" s="303"/>
      <c r="HK52" s="303"/>
      <c r="HL52" s="303"/>
      <c r="HM52" s="303"/>
      <c r="HN52" s="303"/>
      <c r="HO52" s="303"/>
    </row>
    <row r="53" spans="1:223" s="288" customFormat="1" ht="41.45" customHeight="1" thickBot="1">
      <c r="A53" s="303"/>
      <c r="B53" s="391" t="s">
        <v>374</v>
      </c>
      <c r="C53" s="392"/>
      <c r="D53" s="392"/>
      <c r="E53" s="393" t="s">
        <v>373</v>
      </c>
      <c r="F53" s="394"/>
      <c r="G53" s="394"/>
      <c r="H53" s="394"/>
      <c r="I53" s="394"/>
      <c r="J53" s="395"/>
      <c r="K53" s="303"/>
      <c r="L53" s="580"/>
      <c r="M53" s="303"/>
      <c r="N53" s="303"/>
      <c r="O53" s="303"/>
      <c r="P53" s="303"/>
      <c r="Q53" s="303"/>
      <c r="R53" s="303"/>
      <c r="S53" s="303"/>
      <c r="T53" s="303"/>
      <c r="U53" s="303"/>
      <c r="V53" s="303"/>
      <c r="W53" s="303"/>
      <c r="X53" s="303"/>
      <c r="Y53" s="303"/>
      <c r="Z53" s="303"/>
      <c r="AA53" s="303"/>
      <c r="AB53" s="303"/>
      <c r="AC53" s="303"/>
      <c r="AD53" s="303"/>
      <c r="AE53" s="303"/>
      <c r="AF53" s="303"/>
      <c r="AG53" s="303"/>
      <c r="AH53" s="303"/>
      <c r="AI53" s="303"/>
      <c r="AJ53" s="303"/>
      <c r="AK53" s="303"/>
      <c r="AL53" s="303"/>
      <c r="AM53" s="303"/>
      <c r="AN53" s="303"/>
      <c r="AO53" s="303"/>
      <c r="AP53" s="303"/>
      <c r="AQ53" s="303"/>
      <c r="AR53" s="303"/>
      <c r="AS53" s="303"/>
      <c r="AT53" s="303"/>
      <c r="AU53" s="303"/>
      <c r="AV53" s="303"/>
      <c r="AW53" s="303"/>
      <c r="AX53" s="303"/>
      <c r="AY53" s="303"/>
      <c r="AZ53" s="303"/>
      <c r="BA53" s="303"/>
      <c r="BB53" s="303"/>
      <c r="BC53" s="303"/>
      <c r="BD53" s="303"/>
      <c r="BE53" s="303"/>
      <c r="BF53" s="303"/>
      <c r="BG53" s="303"/>
      <c r="BH53" s="303"/>
      <c r="BI53" s="303"/>
      <c r="BJ53" s="303"/>
      <c r="BK53" s="303"/>
      <c r="BL53" s="303"/>
      <c r="BM53" s="303"/>
      <c r="BN53" s="303"/>
      <c r="BO53" s="303"/>
      <c r="BP53" s="303"/>
      <c r="BQ53" s="303"/>
      <c r="BR53" s="303"/>
      <c r="BS53" s="303"/>
      <c r="BT53" s="303"/>
      <c r="BU53" s="303"/>
      <c r="BV53" s="303"/>
      <c r="BW53" s="303"/>
      <c r="BX53" s="303"/>
      <c r="BY53" s="303"/>
      <c r="BZ53" s="303"/>
      <c r="CA53" s="303"/>
      <c r="CB53" s="303"/>
      <c r="CC53" s="303"/>
      <c r="CD53" s="303"/>
      <c r="CE53" s="303"/>
      <c r="CF53" s="303"/>
      <c r="CG53" s="303"/>
      <c r="CH53" s="303"/>
      <c r="CI53" s="303"/>
      <c r="CJ53" s="303"/>
      <c r="CK53" s="303"/>
      <c r="CL53" s="303"/>
      <c r="CM53" s="303"/>
      <c r="CN53" s="303"/>
      <c r="CO53" s="303"/>
      <c r="CP53" s="303"/>
      <c r="CQ53" s="303"/>
      <c r="CR53" s="303"/>
      <c r="CS53" s="303"/>
      <c r="CT53" s="303"/>
      <c r="CU53" s="303"/>
      <c r="CV53" s="303"/>
      <c r="CW53" s="303"/>
      <c r="CX53" s="303"/>
      <c r="CY53" s="303"/>
      <c r="CZ53" s="303"/>
      <c r="DA53" s="303"/>
      <c r="DB53" s="303"/>
      <c r="DC53" s="303"/>
      <c r="DD53" s="303"/>
      <c r="DE53" s="303"/>
      <c r="DF53" s="303"/>
      <c r="DG53" s="303"/>
      <c r="DH53" s="303"/>
      <c r="DI53" s="303"/>
      <c r="DJ53" s="303"/>
      <c r="DK53" s="303"/>
      <c r="DL53" s="303"/>
      <c r="DM53" s="303"/>
      <c r="DN53" s="303"/>
      <c r="DO53" s="303"/>
      <c r="DP53" s="303"/>
      <c r="DQ53" s="303"/>
      <c r="DR53" s="303"/>
      <c r="DS53" s="303"/>
      <c r="DT53" s="303"/>
      <c r="DU53" s="303"/>
      <c r="DV53" s="303"/>
      <c r="DW53" s="303"/>
      <c r="DX53" s="303"/>
      <c r="DY53" s="303"/>
      <c r="DZ53" s="303"/>
      <c r="EA53" s="303"/>
      <c r="EB53" s="303"/>
      <c r="EC53" s="303"/>
      <c r="ED53" s="303"/>
      <c r="EE53" s="303"/>
      <c r="EF53" s="303"/>
      <c r="EG53" s="303"/>
      <c r="EH53" s="303"/>
      <c r="EI53" s="303"/>
      <c r="EJ53" s="303"/>
      <c r="EK53" s="303"/>
      <c r="EL53" s="303"/>
      <c r="EM53" s="303"/>
      <c r="EN53" s="303"/>
      <c r="EO53" s="303"/>
      <c r="EP53" s="303"/>
      <c r="EQ53" s="303"/>
      <c r="ER53" s="303"/>
      <c r="ES53" s="303"/>
      <c r="ET53" s="303"/>
      <c r="EU53" s="303"/>
      <c r="EV53" s="303"/>
      <c r="EW53" s="303"/>
      <c r="EX53" s="303"/>
      <c r="EY53" s="303"/>
      <c r="EZ53" s="303"/>
      <c r="FA53" s="303"/>
      <c r="FB53" s="303"/>
      <c r="FC53" s="303"/>
      <c r="FD53" s="303"/>
      <c r="FE53" s="303"/>
      <c r="FF53" s="303"/>
      <c r="FG53" s="303"/>
      <c r="FH53" s="303"/>
      <c r="FI53" s="303"/>
      <c r="FJ53" s="303"/>
      <c r="FK53" s="303"/>
      <c r="FL53" s="303"/>
      <c r="FM53" s="303"/>
      <c r="FN53" s="303"/>
      <c r="FO53" s="303"/>
      <c r="FP53" s="303"/>
      <c r="FQ53" s="303"/>
      <c r="FR53" s="303"/>
      <c r="FS53" s="303"/>
      <c r="FT53" s="303"/>
      <c r="FU53" s="303"/>
      <c r="FV53" s="303"/>
      <c r="FW53" s="303"/>
      <c r="FX53" s="303"/>
      <c r="FY53" s="303"/>
      <c r="FZ53" s="303"/>
      <c r="GA53" s="303"/>
      <c r="GB53" s="303"/>
      <c r="GC53" s="303"/>
      <c r="GD53" s="303"/>
      <c r="GE53" s="303"/>
      <c r="GF53" s="303"/>
      <c r="GG53" s="303"/>
      <c r="GH53" s="303"/>
      <c r="GI53" s="303"/>
      <c r="GJ53" s="303"/>
      <c r="GK53" s="303"/>
      <c r="GL53" s="303"/>
      <c r="GM53" s="303"/>
      <c r="GN53" s="303"/>
      <c r="GO53" s="303"/>
      <c r="GP53" s="303"/>
      <c r="GQ53" s="303"/>
      <c r="GR53" s="303"/>
      <c r="GS53" s="303"/>
      <c r="GT53" s="303"/>
      <c r="GU53" s="303"/>
      <c r="GV53" s="303"/>
      <c r="GW53" s="303"/>
      <c r="GX53" s="303"/>
      <c r="GY53" s="303"/>
      <c r="GZ53" s="303"/>
      <c r="HA53" s="303"/>
      <c r="HB53" s="303"/>
      <c r="HC53" s="303"/>
      <c r="HD53" s="303"/>
      <c r="HE53" s="303"/>
      <c r="HF53" s="303"/>
      <c r="HG53" s="303"/>
      <c r="HH53" s="303"/>
      <c r="HI53" s="303"/>
      <c r="HJ53" s="303"/>
      <c r="HK53" s="303"/>
      <c r="HL53" s="303"/>
      <c r="HM53" s="303"/>
      <c r="HN53" s="303"/>
      <c r="HO53" s="303"/>
    </row>
    <row r="54" spans="1:223" s="288" customFormat="1" ht="71.45" customHeight="1">
      <c r="A54" s="303"/>
      <c r="B54" s="396" t="s">
        <v>28</v>
      </c>
      <c r="C54" s="397"/>
      <c r="D54" s="397"/>
      <c r="E54" s="397"/>
      <c r="F54" s="397"/>
      <c r="G54" s="398"/>
      <c r="H54" s="399" t="s">
        <v>5</v>
      </c>
      <c r="I54" s="400"/>
      <c r="J54" s="11" t="s">
        <v>29</v>
      </c>
      <c r="K54" s="303"/>
      <c r="L54" s="580"/>
      <c r="M54" s="303"/>
      <c r="N54" s="303"/>
      <c r="O54" s="303"/>
      <c r="P54" s="303"/>
      <c r="Q54" s="303"/>
      <c r="R54" s="303"/>
      <c r="S54" s="303"/>
      <c r="T54" s="303"/>
      <c r="U54" s="303"/>
      <c r="V54" s="303"/>
      <c r="W54" s="303"/>
      <c r="X54" s="303"/>
      <c r="Y54" s="303"/>
      <c r="Z54" s="303"/>
      <c r="AA54" s="303"/>
      <c r="AB54" s="303"/>
      <c r="AC54" s="303"/>
      <c r="AD54" s="303"/>
      <c r="AE54" s="303"/>
      <c r="AF54" s="303"/>
      <c r="AG54" s="303"/>
      <c r="AH54" s="303"/>
      <c r="AI54" s="303"/>
      <c r="AJ54" s="303"/>
      <c r="AK54" s="303"/>
      <c r="AL54" s="303"/>
      <c r="AM54" s="303"/>
      <c r="AN54" s="303"/>
      <c r="AO54" s="303"/>
      <c r="AP54" s="303"/>
      <c r="AQ54" s="303"/>
      <c r="AR54" s="303"/>
      <c r="AS54" s="303"/>
      <c r="AT54" s="303"/>
      <c r="AU54" s="303"/>
      <c r="AV54" s="303"/>
      <c r="AW54" s="303"/>
      <c r="AX54" s="303"/>
      <c r="AY54" s="303"/>
      <c r="AZ54" s="303"/>
      <c r="BA54" s="303"/>
      <c r="BB54" s="303"/>
      <c r="BC54" s="303"/>
      <c r="BD54" s="303"/>
      <c r="BE54" s="303"/>
      <c r="BF54" s="303"/>
      <c r="BG54" s="303"/>
      <c r="BH54" s="303"/>
      <c r="BI54" s="303"/>
      <c r="BJ54" s="303"/>
      <c r="BK54" s="303"/>
      <c r="BL54" s="303"/>
      <c r="BM54" s="303"/>
      <c r="BN54" s="303"/>
      <c r="BO54" s="303"/>
      <c r="BP54" s="303"/>
      <c r="BQ54" s="303"/>
      <c r="BR54" s="303"/>
      <c r="BS54" s="303"/>
      <c r="BT54" s="303"/>
      <c r="BU54" s="303"/>
      <c r="BV54" s="303"/>
      <c r="BW54" s="303"/>
      <c r="BX54" s="303"/>
      <c r="BY54" s="303"/>
      <c r="BZ54" s="303"/>
      <c r="CA54" s="303"/>
      <c r="CB54" s="303"/>
      <c r="CC54" s="303"/>
      <c r="CD54" s="303"/>
      <c r="CE54" s="303"/>
      <c r="CF54" s="303"/>
      <c r="CG54" s="303"/>
      <c r="CH54" s="303"/>
      <c r="CI54" s="303"/>
      <c r="CJ54" s="303"/>
      <c r="CK54" s="303"/>
      <c r="CL54" s="303"/>
      <c r="CM54" s="303"/>
      <c r="CN54" s="303"/>
      <c r="CO54" s="303"/>
      <c r="CP54" s="303"/>
      <c r="CQ54" s="303"/>
      <c r="CR54" s="303"/>
      <c r="CS54" s="303"/>
      <c r="CT54" s="303"/>
      <c r="CU54" s="303"/>
      <c r="CV54" s="303"/>
      <c r="CW54" s="303"/>
      <c r="CX54" s="303"/>
      <c r="CY54" s="303"/>
      <c r="CZ54" s="303"/>
      <c r="DA54" s="303"/>
      <c r="DB54" s="303"/>
      <c r="DC54" s="303"/>
      <c r="DD54" s="303"/>
      <c r="DE54" s="303"/>
      <c r="DF54" s="303"/>
      <c r="DG54" s="303"/>
      <c r="DH54" s="303"/>
      <c r="DI54" s="303"/>
      <c r="DJ54" s="303"/>
      <c r="DK54" s="303"/>
      <c r="DL54" s="303"/>
      <c r="DM54" s="303"/>
      <c r="DN54" s="303"/>
      <c r="DO54" s="303"/>
      <c r="DP54" s="303"/>
      <c r="DQ54" s="303"/>
      <c r="DR54" s="303"/>
      <c r="DS54" s="303"/>
      <c r="DT54" s="303"/>
      <c r="DU54" s="303"/>
      <c r="DV54" s="303"/>
      <c r="DW54" s="303"/>
      <c r="DX54" s="303"/>
      <c r="DY54" s="303"/>
      <c r="DZ54" s="303"/>
      <c r="EA54" s="303"/>
      <c r="EB54" s="303"/>
      <c r="EC54" s="303"/>
      <c r="ED54" s="303"/>
      <c r="EE54" s="303"/>
      <c r="EF54" s="303"/>
      <c r="EG54" s="303"/>
      <c r="EH54" s="303"/>
      <c r="EI54" s="303"/>
      <c r="EJ54" s="303"/>
      <c r="EK54" s="303"/>
      <c r="EL54" s="303"/>
      <c r="EM54" s="303"/>
      <c r="EN54" s="303"/>
      <c r="EO54" s="303"/>
      <c r="EP54" s="303"/>
      <c r="EQ54" s="303"/>
      <c r="ER54" s="303"/>
      <c r="ES54" s="303"/>
      <c r="ET54" s="303"/>
      <c r="EU54" s="303"/>
      <c r="EV54" s="303"/>
      <c r="EW54" s="303"/>
      <c r="EX54" s="303"/>
      <c r="EY54" s="303"/>
      <c r="EZ54" s="303"/>
      <c r="FA54" s="303"/>
      <c r="FB54" s="303"/>
      <c r="FC54" s="303"/>
      <c r="FD54" s="303"/>
      <c r="FE54" s="303"/>
      <c r="FF54" s="303"/>
      <c r="FG54" s="303"/>
      <c r="FH54" s="303"/>
      <c r="FI54" s="303"/>
      <c r="FJ54" s="303"/>
      <c r="FK54" s="303"/>
      <c r="FL54" s="303"/>
      <c r="FM54" s="303"/>
      <c r="FN54" s="303"/>
      <c r="FO54" s="303"/>
      <c r="FP54" s="303"/>
      <c r="FQ54" s="303"/>
      <c r="FR54" s="303"/>
      <c r="FS54" s="303"/>
      <c r="FT54" s="303"/>
      <c r="FU54" s="303"/>
      <c r="FV54" s="303"/>
      <c r="FW54" s="303"/>
      <c r="FX54" s="303"/>
      <c r="FY54" s="303"/>
      <c r="FZ54" s="303"/>
      <c r="GA54" s="303"/>
      <c r="GB54" s="303"/>
      <c r="GC54" s="303"/>
      <c r="GD54" s="303"/>
      <c r="GE54" s="303"/>
      <c r="GF54" s="303"/>
      <c r="GG54" s="303"/>
      <c r="GH54" s="303"/>
      <c r="GI54" s="303"/>
      <c r="GJ54" s="303"/>
      <c r="GK54" s="303"/>
      <c r="GL54" s="303"/>
      <c r="GM54" s="303"/>
      <c r="GN54" s="303"/>
      <c r="GO54" s="303"/>
      <c r="GP54" s="303"/>
      <c r="GQ54" s="303"/>
      <c r="GR54" s="303"/>
      <c r="GS54" s="303"/>
      <c r="GT54" s="303"/>
      <c r="GU54" s="303"/>
      <c r="GV54" s="303"/>
      <c r="GW54" s="303"/>
      <c r="GX54" s="303"/>
      <c r="GY54" s="303"/>
      <c r="GZ54" s="303"/>
      <c r="HA54" s="303"/>
      <c r="HB54" s="303"/>
      <c r="HC54" s="303"/>
      <c r="HD54" s="303"/>
      <c r="HE54" s="303"/>
      <c r="HF54" s="303"/>
      <c r="HG54" s="303"/>
      <c r="HH54" s="303"/>
      <c r="HI54" s="303"/>
      <c r="HJ54" s="303"/>
      <c r="HK54" s="303"/>
      <c r="HL54" s="303"/>
      <c r="HM54" s="303"/>
      <c r="HN54" s="303"/>
      <c r="HO54" s="303"/>
    </row>
    <row r="55" spans="1:223" s="307" customFormat="1" ht="47.45" customHeight="1">
      <c r="A55" s="303"/>
      <c r="B55" s="383" t="s">
        <v>30</v>
      </c>
      <c r="C55" s="384"/>
      <c r="D55" s="384"/>
      <c r="E55" s="384"/>
      <c r="F55" s="384"/>
      <c r="G55" s="385"/>
      <c r="H55" s="12" t="s">
        <v>31</v>
      </c>
      <c r="I55" s="13" t="s">
        <v>32</v>
      </c>
      <c r="J55" s="345">
        <v>0.22</v>
      </c>
      <c r="K55" s="303"/>
      <c r="L55" s="303"/>
      <c r="M55" s="303"/>
      <c r="N55" s="303"/>
      <c r="O55" s="303"/>
      <c r="P55" s="303"/>
      <c r="Q55" s="303"/>
      <c r="R55" s="303"/>
      <c r="S55" s="303"/>
      <c r="T55" s="303"/>
      <c r="U55" s="303"/>
      <c r="V55" s="303"/>
      <c r="W55" s="303"/>
      <c r="X55" s="303"/>
      <c r="Y55" s="303"/>
      <c r="Z55" s="303"/>
      <c r="AA55" s="303"/>
      <c r="AB55" s="303"/>
      <c r="AC55" s="303"/>
      <c r="AD55" s="303"/>
      <c r="AE55" s="303"/>
      <c r="AF55" s="303"/>
      <c r="AG55" s="303"/>
      <c r="AH55" s="303"/>
      <c r="AI55" s="303"/>
      <c r="AJ55" s="303"/>
      <c r="AK55" s="303"/>
      <c r="AL55" s="303"/>
      <c r="AM55" s="303"/>
      <c r="AN55" s="303"/>
      <c r="AO55" s="303"/>
      <c r="AP55" s="303"/>
      <c r="AQ55" s="303"/>
      <c r="AR55" s="303"/>
      <c r="AS55" s="303"/>
      <c r="AT55" s="303"/>
      <c r="AU55" s="303"/>
      <c r="AV55" s="303"/>
      <c r="AW55" s="303"/>
      <c r="AX55" s="303"/>
      <c r="AY55" s="303"/>
      <c r="AZ55" s="303"/>
      <c r="BA55" s="303"/>
      <c r="BB55" s="303"/>
      <c r="BC55" s="303"/>
      <c r="BD55" s="303"/>
      <c r="BE55" s="303"/>
      <c r="BF55" s="303"/>
      <c r="BG55" s="303"/>
      <c r="BH55" s="303"/>
      <c r="BI55" s="303"/>
      <c r="BJ55" s="303"/>
      <c r="BK55" s="303"/>
      <c r="BL55" s="303"/>
      <c r="BM55" s="303"/>
      <c r="BN55" s="303"/>
      <c r="BO55" s="303"/>
      <c r="BP55" s="303"/>
      <c r="BQ55" s="303"/>
      <c r="BR55" s="303"/>
      <c r="BS55" s="303"/>
      <c r="BT55" s="303"/>
      <c r="BU55" s="303"/>
      <c r="BV55" s="303"/>
      <c r="BW55" s="303"/>
      <c r="BX55" s="303"/>
      <c r="BY55" s="303"/>
      <c r="BZ55" s="303"/>
      <c r="CA55" s="303"/>
      <c r="CB55" s="303"/>
      <c r="CC55" s="303"/>
      <c r="CD55" s="303"/>
      <c r="CE55" s="303"/>
      <c r="CF55" s="303"/>
      <c r="CG55" s="303"/>
      <c r="CH55" s="303"/>
      <c r="CI55" s="303"/>
      <c r="CJ55" s="303"/>
      <c r="CK55" s="303"/>
      <c r="CL55" s="303"/>
      <c r="CM55" s="303"/>
      <c r="CN55" s="303"/>
      <c r="CO55" s="303"/>
      <c r="CP55" s="303"/>
      <c r="CQ55" s="303"/>
      <c r="CR55" s="303"/>
      <c r="CS55" s="303"/>
      <c r="CT55" s="303"/>
      <c r="CU55" s="303"/>
      <c r="CV55" s="303"/>
      <c r="CW55" s="303"/>
      <c r="CX55" s="303"/>
      <c r="CY55" s="303"/>
      <c r="CZ55" s="303"/>
      <c r="DA55" s="303"/>
      <c r="DB55" s="303"/>
      <c r="DC55" s="303"/>
      <c r="DD55" s="303"/>
      <c r="DE55" s="303"/>
      <c r="DF55" s="303"/>
      <c r="DG55" s="303"/>
      <c r="DH55" s="303"/>
      <c r="DI55" s="303"/>
      <c r="DJ55" s="303"/>
      <c r="DK55" s="303"/>
      <c r="DL55" s="303"/>
      <c r="DM55" s="303"/>
      <c r="DN55" s="303"/>
      <c r="DO55" s="303"/>
      <c r="DP55" s="303"/>
      <c r="DQ55" s="303"/>
      <c r="DR55" s="303"/>
      <c r="DS55" s="303"/>
      <c r="DT55" s="303"/>
      <c r="DU55" s="303"/>
      <c r="DV55" s="303"/>
      <c r="DW55" s="303"/>
      <c r="DX55" s="303"/>
      <c r="DY55" s="303"/>
      <c r="DZ55" s="303"/>
      <c r="EA55" s="303"/>
      <c r="EB55" s="303"/>
      <c r="EC55" s="303"/>
      <c r="ED55" s="303"/>
      <c r="EE55" s="303"/>
      <c r="EF55" s="303"/>
      <c r="EG55" s="303"/>
      <c r="EH55" s="303"/>
      <c r="EI55" s="303"/>
      <c r="EJ55" s="303"/>
      <c r="EK55" s="303"/>
      <c r="EL55" s="303"/>
      <c r="EM55" s="303"/>
      <c r="EN55" s="303"/>
      <c r="EO55" s="303"/>
      <c r="EP55" s="303"/>
      <c r="EQ55" s="303"/>
      <c r="ER55" s="303"/>
      <c r="ES55" s="303"/>
      <c r="ET55" s="303"/>
      <c r="EU55" s="303"/>
      <c r="EV55" s="303"/>
      <c r="EW55" s="303"/>
      <c r="EX55" s="303"/>
      <c r="EY55" s="303"/>
      <c r="EZ55" s="303"/>
      <c r="FA55" s="303"/>
      <c r="FB55" s="303"/>
      <c r="FC55" s="303"/>
      <c r="FD55" s="303"/>
      <c r="FE55" s="303"/>
      <c r="FF55" s="303"/>
      <c r="FG55" s="303"/>
      <c r="FH55" s="303"/>
      <c r="FI55" s="303"/>
      <c r="FJ55" s="303"/>
      <c r="FK55" s="303"/>
      <c r="FL55" s="303"/>
      <c r="FM55" s="303"/>
      <c r="FN55" s="303"/>
      <c r="FO55" s="303"/>
      <c r="FP55" s="303"/>
      <c r="FQ55" s="303"/>
      <c r="FR55" s="303"/>
      <c r="FS55" s="303"/>
      <c r="FT55" s="303"/>
      <c r="FU55" s="303"/>
      <c r="FV55" s="303"/>
      <c r="FW55" s="303"/>
      <c r="FX55" s="303"/>
      <c r="FY55" s="303"/>
      <c r="FZ55" s="303"/>
      <c r="GA55" s="303"/>
      <c r="GB55" s="303"/>
      <c r="GC55" s="303"/>
      <c r="GD55" s="303"/>
      <c r="GE55" s="303"/>
      <c r="GF55" s="303"/>
      <c r="GG55" s="303"/>
      <c r="GH55" s="303"/>
      <c r="GI55" s="303"/>
      <c r="GJ55" s="303"/>
      <c r="GK55" s="303"/>
      <c r="GL55" s="303"/>
      <c r="GM55" s="303"/>
      <c r="GN55" s="303"/>
      <c r="GO55" s="303"/>
      <c r="GP55" s="303"/>
      <c r="GQ55" s="303"/>
      <c r="GR55" s="303"/>
      <c r="GS55" s="303"/>
      <c r="GT55" s="303"/>
      <c r="GU55" s="303"/>
      <c r="GV55" s="303"/>
      <c r="GW55" s="303"/>
      <c r="GX55" s="303"/>
      <c r="GY55" s="303"/>
      <c r="GZ55" s="303"/>
      <c r="HA55" s="303"/>
      <c r="HB55" s="303"/>
      <c r="HC55" s="303"/>
      <c r="HD55" s="303"/>
      <c r="HE55" s="303"/>
      <c r="HF55" s="303"/>
      <c r="HG55" s="303"/>
      <c r="HH55" s="303"/>
      <c r="HI55" s="303"/>
      <c r="HJ55" s="303"/>
      <c r="HK55" s="303"/>
      <c r="HL55" s="303"/>
      <c r="HM55" s="303"/>
      <c r="HN55" s="303"/>
      <c r="HO55" s="303"/>
    </row>
    <row r="56" spans="1:223" s="288" customFormat="1" ht="33" customHeight="1">
      <c r="A56" s="303"/>
      <c r="B56" s="401" t="s">
        <v>33</v>
      </c>
      <c r="C56" s="402"/>
      <c r="D56" s="402"/>
      <c r="E56" s="402"/>
      <c r="F56" s="402"/>
      <c r="G56" s="403"/>
      <c r="H56" s="14" t="s">
        <v>34</v>
      </c>
      <c r="I56" s="13" t="s">
        <v>35</v>
      </c>
      <c r="J56" s="15">
        <v>0.05</v>
      </c>
      <c r="K56" s="303"/>
      <c r="L56" s="303"/>
      <c r="M56" s="303"/>
      <c r="N56" s="303"/>
      <c r="O56" s="303"/>
      <c r="P56" s="303"/>
      <c r="Q56" s="303"/>
      <c r="R56" s="303"/>
      <c r="S56" s="303"/>
      <c r="T56" s="303"/>
      <c r="U56" s="303"/>
      <c r="V56" s="303"/>
      <c r="W56" s="303"/>
      <c r="X56" s="303"/>
      <c r="Y56" s="303"/>
      <c r="Z56" s="303"/>
      <c r="AA56" s="303"/>
      <c r="AB56" s="303"/>
      <c r="AC56" s="303"/>
      <c r="AD56" s="303"/>
      <c r="AE56" s="303"/>
      <c r="AF56" s="303"/>
      <c r="AG56" s="303"/>
      <c r="AH56" s="303"/>
      <c r="AI56" s="303"/>
      <c r="AJ56" s="303"/>
      <c r="AK56" s="303"/>
      <c r="AL56" s="303"/>
      <c r="AM56" s="303"/>
      <c r="AN56" s="303"/>
      <c r="AO56" s="303"/>
      <c r="AP56" s="303"/>
      <c r="AQ56" s="303"/>
      <c r="AR56" s="303"/>
      <c r="AS56" s="303"/>
      <c r="AT56" s="303"/>
      <c r="AU56" s="303"/>
      <c r="AV56" s="303"/>
      <c r="AW56" s="303"/>
      <c r="AX56" s="303"/>
      <c r="AY56" s="303"/>
      <c r="AZ56" s="303"/>
      <c r="BA56" s="303"/>
      <c r="BB56" s="303"/>
      <c r="BC56" s="303"/>
      <c r="BD56" s="303"/>
      <c r="BE56" s="303"/>
      <c r="BF56" s="303"/>
      <c r="BG56" s="303"/>
      <c r="BH56" s="303"/>
      <c r="BI56" s="303"/>
      <c r="BJ56" s="303"/>
      <c r="BK56" s="303"/>
      <c r="BL56" s="303"/>
      <c r="BM56" s="303"/>
      <c r="BN56" s="303"/>
      <c r="BO56" s="303"/>
      <c r="BP56" s="303"/>
      <c r="BQ56" s="303"/>
      <c r="BR56" s="303"/>
      <c r="BS56" s="303"/>
      <c r="BT56" s="303"/>
      <c r="BU56" s="303"/>
      <c r="BV56" s="303"/>
      <c r="BW56" s="303"/>
      <c r="BX56" s="303"/>
      <c r="BY56" s="303"/>
      <c r="BZ56" s="303"/>
      <c r="CA56" s="303"/>
      <c r="CB56" s="303"/>
      <c r="CC56" s="303"/>
      <c r="CD56" s="303"/>
      <c r="CE56" s="303"/>
      <c r="CF56" s="303"/>
      <c r="CG56" s="303"/>
      <c r="CH56" s="303"/>
      <c r="CI56" s="303"/>
      <c r="CJ56" s="303"/>
      <c r="CK56" s="303"/>
      <c r="CL56" s="303"/>
      <c r="CM56" s="303"/>
      <c r="CN56" s="303"/>
      <c r="CO56" s="303"/>
      <c r="CP56" s="303"/>
      <c r="CQ56" s="303"/>
      <c r="CR56" s="303"/>
      <c r="CS56" s="303"/>
      <c r="CT56" s="303"/>
      <c r="CU56" s="303"/>
      <c r="CV56" s="303"/>
      <c r="CW56" s="303"/>
      <c r="CX56" s="303"/>
      <c r="CY56" s="303"/>
      <c r="CZ56" s="303"/>
      <c r="DA56" s="303"/>
      <c r="DB56" s="303"/>
      <c r="DC56" s="303"/>
      <c r="DD56" s="303"/>
      <c r="DE56" s="303"/>
      <c r="DF56" s="303"/>
      <c r="DG56" s="303"/>
      <c r="DH56" s="303"/>
      <c r="DI56" s="303"/>
      <c r="DJ56" s="303"/>
      <c r="DK56" s="303"/>
      <c r="DL56" s="303"/>
      <c r="DM56" s="303"/>
      <c r="DN56" s="303"/>
      <c r="DO56" s="303"/>
      <c r="DP56" s="303"/>
      <c r="DQ56" s="303"/>
      <c r="DR56" s="303"/>
      <c r="DS56" s="303"/>
      <c r="DT56" s="303"/>
      <c r="DU56" s="303"/>
      <c r="DV56" s="303"/>
      <c r="DW56" s="303"/>
      <c r="DX56" s="303"/>
      <c r="DY56" s="303"/>
      <c r="DZ56" s="303"/>
      <c r="EA56" s="303"/>
      <c r="EB56" s="303"/>
      <c r="EC56" s="303"/>
      <c r="ED56" s="303"/>
      <c r="EE56" s="303"/>
      <c r="EF56" s="303"/>
      <c r="EG56" s="303"/>
      <c r="EH56" s="303"/>
      <c r="EI56" s="303"/>
      <c r="EJ56" s="303"/>
      <c r="EK56" s="303"/>
      <c r="EL56" s="303"/>
      <c r="EM56" s="303"/>
      <c r="EN56" s="303"/>
      <c r="EO56" s="303"/>
      <c r="EP56" s="303"/>
      <c r="EQ56" s="303"/>
      <c r="ER56" s="303"/>
      <c r="ES56" s="303"/>
      <c r="ET56" s="303"/>
      <c r="EU56" s="303"/>
      <c r="EV56" s="303"/>
      <c r="EW56" s="303"/>
      <c r="EX56" s="303"/>
      <c r="EY56" s="303"/>
      <c r="EZ56" s="303"/>
      <c r="FA56" s="303"/>
      <c r="FB56" s="303"/>
      <c r="FC56" s="303"/>
      <c r="FD56" s="303"/>
      <c r="FE56" s="303"/>
      <c r="FF56" s="303"/>
      <c r="FG56" s="303"/>
      <c r="FH56" s="303"/>
      <c r="FI56" s="303"/>
      <c r="FJ56" s="303"/>
      <c r="FK56" s="303"/>
      <c r="FL56" s="303"/>
      <c r="FM56" s="303"/>
      <c r="FN56" s="303"/>
      <c r="FO56" s="303"/>
      <c r="FP56" s="303"/>
      <c r="FQ56" s="303"/>
      <c r="FR56" s="303"/>
      <c r="FS56" s="303"/>
      <c r="FT56" s="303"/>
      <c r="FU56" s="303"/>
      <c r="FV56" s="303"/>
      <c r="FW56" s="303"/>
      <c r="FX56" s="303"/>
      <c r="FY56" s="303"/>
      <c r="FZ56" s="303"/>
      <c r="GA56" s="303"/>
      <c r="GB56" s="303"/>
      <c r="GC56" s="303"/>
      <c r="GD56" s="303"/>
      <c r="GE56" s="303"/>
      <c r="GF56" s="303"/>
      <c r="GG56" s="303"/>
      <c r="GH56" s="303"/>
      <c r="GI56" s="303"/>
      <c r="GJ56" s="303"/>
      <c r="GK56" s="303"/>
      <c r="GL56" s="303"/>
      <c r="GM56" s="303"/>
      <c r="GN56" s="303"/>
      <c r="GO56" s="303"/>
      <c r="GP56" s="303"/>
      <c r="GQ56" s="303"/>
      <c r="GR56" s="303"/>
      <c r="GS56" s="303"/>
      <c r="GT56" s="303"/>
      <c r="GU56" s="303"/>
      <c r="GV56" s="303"/>
      <c r="GW56" s="303"/>
      <c r="GX56" s="303"/>
      <c r="GY56" s="303"/>
      <c r="GZ56" s="303"/>
      <c r="HA56" s="303"/>
      <c r="HB56" s="303"/>
      <c r="HC56" s="303"/>
      <c r="HD56" s="303"/>
      <c r="HE56" s="303"/>
      <c r="HF56" s="303"/>
      <c r="HG56" s="303"/>
      <c r="HH56" s="303"/>
      <c r="HI56" s="303"/>
      <c r="HJ56" s="303"/>
      <c r="HK56" s="303"/>
      <c r="HL56" s="303"/>
      <c r="HM56" s="303"/>
      <c r="HN56" s="303"/>
      <c r="HO56" s="303"/>
    </row>
    <row r="57" spans="1:223" s="308" customFormat="1" ht="53.45" customHeight="1">
      <c r="A57" s="303"/>
      <c r="B57" s="383" t="s">
        <v>36</v>
      </c>
      <c r="C57" s="384"/>
      <c r="D57" s="384"/>
      <c r="E57" s="384"/>
      <c r="F57" s="384"/>
      <c r="G57" s="385"/>
      <c r="H57" s="12" t="s">
        <v>37</v>
      </c>
      <c r="I57" s="13" t="s">
        <v>38</v>
      </c>
      <c r="J57" s="15">
        <v>0.05</v>
      </c>
      <c r="K57" s="303"/>
      <c r="L57" s="303"/>
      <c r="M57" s="303"/>
      <c r="N57" s="303"/>
      <c r="O57" s="303"/>
      <c r="P57" s="303"/>
      <c r="Q57" s="303"/>
      <c r="R57" s="303"/>
      <c r="S57" s="303"/>
      <c r="T57" s="303"/>
      <c r="U57" s="303"/>
      <c r="V57" s="303"/>
      <c r="W57" s="303"/>
      <c r="X57" s="303"/>
      <c r="Y57" s="303"/>
      <c r="Z57" s="303"/>
      <c r="AA57" s="303"/>
      <c r="AB57" s="303"/>
      <c r="AC57" s="303"/>
      <c r="AD57" s="303"/>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303"/>
      <c r="BC57" s="303"/>
      <c r="BD57" s="303"/>
      <c r="BE57" s="303"/>
      <c r="BF57" s="303"/>
      <c r="BG57" s="303"/>
      <c r="BH57" s="303"/>
      <c r="BI57" s="303"/>
      <c r="BJ57" s="303"/>
      <c r="BK57" s="303"/>
      <c r="BL57" s="303"/>
      <c r="BM57" s="303"/>
      <c r="BN57" s="303"/>
      <c r="BO57" s="303"/>
      <c r="BP57" s="303"/>
      <c r="BQ57" s="303"/>
      <c r="BR57" s="303"/>
      <c r="BS57" s="303"/>
      <c r="BT57" s="303"/>
      <c r="BU57" s="303"/>
      <c r="BV57" s="303"/>
      <c r="BW57" s="303"/>
      <c r="BX57" s="303"/>
      <c r="BY57" s="303"/>
      <c r="BZ57" s="303"/>
      <c r="CA57" s="303"/>
      <c r="CB57" s="303"/>
      <c r="CC57" s="303"/>
      <c r="CD57" s="303"/>
      <c r="CE57" s="303"/>
      <c r="CF57" s="303"/>
      <c r="CG57" s="303"/>
      <c r="CH57" s="303"/>
      <c r="CI57" s="303"/>
      <c r="CJ57" s="303"/>
      <c r="CK57" s="303"/>
      <c r="CL57" s="303"/>
      <c r="CM57" s="303"/>
      <c r="CN57" s="303"/>
      <c r="CO57" s="303"/>
      <c r="CP57" s="303"/>
      <c r="CQ57" s="303"/>
      <c r="CR57" s="303"/>
      <c r="CS57" s="303"/>
      <c r="CT57" s="303"/>
      <c r="CU57" s="303"/>
      <c r="CV57" s="303"/>
      <c r="CW57" s="303"/>
      <c r="CX57" s="303"/>
      <c r="CY57" s="303"/>
      <c r="CZ57" s="303"/>
      <c r="DA57" s="303"/>
      <c r="DB57" s="303"/>
      <c r="DC57" s="303"/>
      <c r="DD57" s="303"/>
      <c r="DE57" s="303"/>
      <c r="DF57" s="303"/>
      <c r="DG57" s="303"/>
      <c r="DH57" s="303"/>
      <c r="DI57" s="303"/>
      <c r="DJ57" s="303"/>
      <c r="DK57" s="303"/>
      <c r="DL57" s="303"/>
      <c r="DM57" s="303"/>
      <c r="DN57" s="303"/>
      <c r="DO57" s="303"/>
      <c r="DP57" s="303"/>
      <c r="DQ57" s="303"/>
      <c r="DR57" s="303"/>
      <c r="DS57" s="303"/>
      <c r="DT57" s="303"/>
      <c r="DU57" s="303"/>
      <c r="DV57" s="303"/>
      <c r="DW57" s="303"/>
      <c r="DX57" s="303"/>
      <c r="DY57" s="303"/>
      <c r="DZ57" s="303"/>
      <c r="EA57" s="303"/>
      <c r="EB57" s="303"/>
      <c r="EC57" s="303"/>
      <c r="ED57" s="303"/>
      <c r="EE57" s="303"/>
      <c r="EF57" s="303"/>
      <c r="EG57" s="303"/>
      <c r="EH57" s="303"/>
      <c r="EI57" s="303"/>
      <c r="EJ57" s="303"/>
      <c r="EK57" s="303"/>
      <c r="EL57" s="303"/>
      <c r="EM57" s="303"/>
      <c r="EN57" s="303"/>
      <c r="EO57" s="303"/>
      <c r="EP57" s="303"/>
      <c r="EQ57" s="303"/>
      <c r="ER57" s="303"/>
      <c r="ES57" s="303"/>
      <c r="ET57" s="303"/>
      <c r="EU57" s="303"/>
      <c r="EV57" s="303"/>
      <c r="EW57" s="303"/>
      <c r="EX57" s="303"/>
      <c r="EY57" s="303"/>
      <c r="EZ57" s="303"/>
      <c r="FA57" s="303"/>
      <c r="FB57" s="303"/>
      <c r="FC57" s="303"/>
      <c r="FD57" s="303"/>
      <c r="FE57" s="303"/>
      <c r="FF57" s="303"/>
      <c r="FG57" s="303"/>
      <c r="FH57" s="303"/>
      <c r="FI57" s="303"/>
      <c r="FJ57" s="303"/>
      <c r="FK57" s="303"/>
      <c r="FL57" s="303"/>
      <c r="FM57" s="303"/>
      <c r="FN57" s="303"/>
      <c r="FO57" s="303"/>
      <c r="FP57" s="303"/>
      <c r="FQ57" s="303"/>
      <c r="FR57" s="303"/>
      <c r="FS57" s="303"/>
      <c r="FT57" s="303"/>
      <c r="FU57" s="303"/>
      <c r="FV57" s="303"/>
      <c r="FW57" s="303"/>
      <c r="FX57" s="303"/>
      <c r="FY57" s="303"/>
      <c r="FZ57" s="303"/>
      <c r="GA57" s="303"/>
      <c r="GB57" s="303"/>
      <c r="GC57" s="303"/>
      <c r="GD57" s="303"/>
      <c r="GE57" s="303"/>
      <c r="GF57" s="303"/>
      <c r="GG57" s="303"/>
      <c r="GH57" s="303"/>
      <c r="GI57" s="303"/>
      <c r="GJ57" s="303"/>
      <c r="GK57" s="303"/>
      <c r="GL57" s="303"/>
      <c r="GM57" s="303"/>
      <c r="GN57" s="303"/>
      <c r="GO57" s="303"/>
      <c r="GP57" s="303"/>
      <c r="GQ57" s="303"/>
      <c r="GR57" s="303"/>
      <c r="GS57" s="303"/>
      <c r="GT57" s="303"/>
      <c r="GU57" s="303"/>
      <c r="GV57" s="303"/>
      <c r="GW57" s="303"/>
      <c r="GX57" s="303"/>
      <c r="GY57" s="303"/>
      <c r="GZ57" s="303"/>
      <c r="HA57" s="303"/>
      <c r="HB57" s="303"/>
      <c r="HC57" s="303"/>
      <c r="HD57" s="303"/>
      <c r="HE57" s="303"/>
      <c r="HF57" s="303"/>
      <c r="HG57" s="303"/>
      <c r="HH57" s="303"/>
      <c r="HI57" s="303"/>
      <c r="HJ57" s="303"/>
      <c r="HK57" s="303"/>
      <c r="HL57" s="303"/>
      <c r="HM57" s="303"/>
      <c r="HN57" s="303"/>
      <c r="HO57" s="303"/>
    </row>
    <row r="58" spans="1:223" s="308" customFormat="1" ht="52.5" customHeight="1">
      <c r="A58" s="303"/>
      <c r="B58" s="383" t="s">
        <v>39</v>
      </c>
      <c r="C58" s="384"/>
      <c r="D58" s="384"/>
      <c r="E58" s="384"/>
      <c r="F58" s="384"/>
      <c r="G58" s="385"/>
      <c r="H58" s="12" t="s">
        <v>40</v>
      </c>
      <c r="I58" s="13" t="s">
        <v>41</v>
      </c>
      <c r="J58" s="15">
        <v>0.32</v>
      </c>
      <c r="K58" s="303"/>
      <c r="L58" s="303"/>
      <c r="M58" s="303"/>
      <c r="N58" s="303"/>
      <c r="O58" s="303"/>
      <c r="P58" s="303"/>
      <c r="Q58" s="303"/>
      <c r="R58" s="303"/>
      <c r="S58" s="303"/>
      <c r="T58" s="303"/>
      <c r="U58" s="303"/>
      <c r="V58" s="303"/>
      <c r="W58" s="303"/>
      <c r="X58" s="303"/>
      <c r="Y58" s="303"/>
      <c r="Z58" s="303"/>
      <c r="AA58" s="303"/>
      <c r="AB58" s="303"/>
      <c r="AC58" s="303"/>
      <c r="AD58" s="303"/>
      <c r="AE58" s="303"/>
      <c r="AF58" s="303"/>
      <c r="AG58" s="303"/>
      <c r="AH58" s="303"/>
      <c r="AI58" s="303"/>
      <c r="AJ58" s="303"/>
      <c r="AK58" s="303"/>
      <c r="AL58" s="303"/>
      <c r="AM58" s="303"/>
      <c r="AN58" s="303"/>
      <c r="AO58" s="303"/>
      <c r="AP58" s="303"/>
      <c r="AQ58" s="303"/>
      <c r="AR58" s="303"/>
      <c r="AS58" s="303"/>
      <c r="AT58" s="303"/>
      <c r="AU58" s="303"/>
      <c r="AV58" s="303"/>
      <c r="AW58" s="303"/>
      <c r="AX58" s="303"/>
      <c r="AY58" s="303"/>
      <c r="AZ58" s="303"/>
      <c r="BA58" s="303"/>
      <c r="BB58" s="303"/>
      <c r="BC58" s="303"/>
      <c r="BD58" s="303"/>
      <c r="BE58" s="303"/>
      <c r="BF58" s="303"/>
      <c r="BG58" s="303"/>
      <c r="BH58" s="303"/>
      <c r="BI58" s="303"/>
      <c r="BJ58" s="303"/>
      <c r="BK58" s="303"/>
      <c r="BL58" s="303"/>
      <c r="BM58" s="303"/>
      <c r="BN58" s="303"/>
      <c r="BO58" s="303"/>
      <c r="BP58" s="303"/>
      <c r="BQ58" s="303"/>
      <c r="BR58" s="303"/>
      <c r="BS58" s="303"/>
      <c r="BT58" s="303"/>
      <c r="BU58" s="303"/>
      <c r="BV58" s="303"/>
      <c r="BW58" s="303"/>
      <c r="BX58" s="303"/>
      <c r="BY58" s="303"/>
      <c r="BZ58" s="303"/>
      <c r="CA58" s="303"/>
      <c r="CB58" s="303"/>
      <c r="CC58" s="303"/>
      <c r="CD58" s="303"/>
      <c r="CE58" s="303"/>
      <c r="CF58" s="303"/>
      <c r="CG58" s="303"/>
      <c r="CH58" s="303"/>
      <c r="CI58" s="303"/>
      <c r="CJ58" s="303"/>
      <c r="CK58" s="303"/>
      <c r="CL58" s="303"/>
      <c r="CM58" s="303"/>
      <c r="CN58" s="303"/>
      <c r="CO58" s="303"/>
      <c r="CP58" s="303"/>
      <c r="CQ58" s="303"/>
      <c r="CR58" s="303"/>
      <c r="CS58" s="303"/>
      <c r="CT58" s="303"/>
      <c r="CU58" s="303"/>
      <c r="CV58" s="303"/>
      <c r="CW58" s="303"/>
      <c r="CX58" s="303"/>
      <c r="CY58" s="303"/>
      <c r="CZ58" s="303"/>
      <c r="DA58" s="303"/>
      <c r="DB58" s="303"/>
      <c r="DC58" s="303"/>
      <c r="DD58" s="303"/>
      <c r="DE58" s="303"/>
      <c r="DF58" s="303"/>
      <c r="DG58" s="303"/>
      <c r="DH58" s="303"/>
      <c r="DI58" s="303"/>
      <c r="DJ58" s="303"/>
      <c r="DK58" s="303"/>
      <c r="DL58" s="303"/>
      <c r="DM58" s="303"/>
      <c r="DN58" s="303"/>
      <c r="DO58" s="303"/>
      <c r="DP58" s="303"/>
      <c r="DQ58" s="303"/>
      <c r="DR58" s="303"/>
      <c r="DS58" s="303"/>
      <c r="DT58" s="303"/>
      <c r="DU58" s="303"/>
      <c r="DV58" s="303"/>
      <c r="DW58" s="303"/>
      <c r="DX58" s="303"/>
      <c r="DY58" s="303"/>
      <c r="DZ58" s="303"/>
      <c r="EA58" s="303"/>
      <c r="EB58" s="303"/>
      <c r="EC58" s="303"/>
      <c r="ED58" s="303"/>
      <c r="EE58" s="303"/>
      <c r="EF58" s="303"/>
      <c r="EG58" s="303"/>
      <c r="EH58" s="303"/>
      <c r="EI58" s="303"/>
      <c r="EJ58" s="303"/>
      <c r="EK58" s="303"/>
      <c r="EL58" s="303"/>
      <c r="EM58" s="303"/>
      <c r="EN58" s="303"/>
      <c r="EO58" s="303"/>
      <c r="EP58" s="303"/>
      <c r="EQ58" s="303"/>
      <c r="ER58" s="303"/>
      <c r="ES58" s="303"/>
      <c r="ET58" s="303"/>
      <c r="EU58" s="303"/>
      <c r="EV58" s="303"/>
      <c r="EW58" s="303"/>
      <c r="EX58" s="303"/>
      <c r="EY58" s="303"/>
      <c r="EZ58" s="303"/>
      <c r="FA58" s="303"/>
      <c r="FB58" s="303"/>
      <c r="FC58" s="303"/>
      <c r="FD58" s="303"/>
      <c r="FE58" s="303"/>
      <c r="FF58" s="303"/>
      <c r="FG58" s="303"/>
      <c r="FH58" s="303"/>
      <c r="FI58" s="303"/>
      <c r="FJ58" s="303"/>
      <c r="FK58" s="303"/>
      <c r="FL58" s="303"/>
      <c r="FM58" s="303"/>
      <c r="FN58" s="303"/>
      <c r="FO58" s="303"/>
      <c r="FP58" s="303"/>
      <c r="FQ58" s="303"/>
      <c r="FR58" s="303"/>
      <c r="FS58" s="303"/>
      <c r="FT58" s="303"/>
      <c r="FU58" s="303"/>
      <c r="FV58" s="303"/>
      <c r="FW58" s="303"/>
      <c r="FX58" s="303"/>
      <c r="FY58" s="303"/>
      <c r="FZ58" s="303"/>
      <c r="GA58" s="303"/>
      <c r="GB58" s="303"/>
      <c r="GC58" s="303"/>
      <c r="GD58" s="303"/>
      <c r="GE58" s="303"/>
      <c r="GF58" s="303"/>
      <c r="GG58" s="303"/>
      <c r="GH58" s="303"/>
      <c r="GI58" s="303"/>
      <c r="GJ58" s="303"/>
      <c r="GK58" s="303"/>
      <c r="GL58" s="303"/>
      <c r="GM58" s="303"/>
      <c r="GN58" s="303"/>
      <c r="GO58" s="303"/>
      <c r="GP58" s="303"/>
      <c r="GQ58" s="303"/>
      <c r="GR58" s="303"/>
      <c r="GS58" s="303"/>
      <c r="GT58" s="303"/>
      <c r="GU58" s="303"/>
      <c r="GV58" s="303"/>
      <c r="GW58" s="303"/>
      <c r="GX58" s="303"/>
      <c r="GY58" s="303"/>
      <c r="GZ58" s="303"/>
      <c r="HA58" s="303"/>
      <c r="HB58" s="303"/>
      <c r="HC58" s="303"/>
      <c r="HD58" s="303"/>
      <c r="HE58" s="303"/>
      <c r="HF58" s="303"/>
      <c r="HG58" s="303"/>
      <c r="HH58" s="303"/>
      <c r="HI58" s="303"/>
      <c r="HJ58" s="303"/>
      <c r="HK58" s="303"/>
      <c r="HL58" s="303"/>
      <c r="HM58" s="303"/>
      <c r="HN58" s="303"/>
      <c r="HO58" s="303"/>
    </row>
    <row r="59" spans="1:223" s="309" customFormat="1" ht="38.450000000000003" customHeight="1">
      <c r="A59" s="303"/>
      <c r="B59" s="386" t="s">
        <v>42</v>
      </c>
      <c r="C59" s="387"/>
      <c r="D59" s="387"/>
      <c r="E59" s="387"/>
      <c r="F59" s="387"/>
      <c r="G59" s="387"/>
      <c r="H59" s="387"/>
      <c r="I59" s="387"/>
      <c r="J59" s="388"/>
      <c r="K59" s="303"/>
      <c r="L59" s="303"/>
      <c r="M59" s="303"/>
      <c r="N59" s="303"/>
      <c r="O59" s="303"/>
      <c r="P59" s="303"/>
      <c r="Q59" s="303"/>
      <c r="R59" s="303"/>
      <c r="S59" s="303"/>
      <c r="T59" s="303"/>
      <c r="U59" s="303"/>
      <c r="V59" s="303"/>
      <c r="W59" s="303"/>
      <c r="X59" s="303"/>
      <c r="Y59" s="303"/>
      <c r="Z59" s="303"/>
      <c r="AA59" s="303"/>
      <c r="AB59" s="303"/>
      <c r="AC59" s="303"/>
      <c r="AD59" s="303"/>
      <c r="AE59" s="303"/>
      <c r="AF59" s="303"/>
      <c r="AG59" s="303"/>
      <c r="AH59" s="303"/>
      <c r="AI59" s="303"/>
      <c r="AJ59" s="303"/>
      <c r="AK59" s="303"/>
      <c r="AL59" s="303"/>
      <c r="AM59" s="303"/>
      <c r="AN59" s="303"/>
      <c r="AO59" s="303"/>
      <c r="AP59" s="303"/>
      <c r="AQ59" s="303"/>
      <c r="AR59" s="303"/>
      <c r="AS59" s="303"/>
      <c r="AT59" s="303"/>
      <c r="AU59" s="303"/>
      <c r="AV59" s="303"/>
      <c r="AW59" s="303"/>
      <c r="AX59" s="303"/>
      <c r="AY59" s="303"/>
      <c r="AZ59" s="303"/>
      <c r="BA59" s="303"/>
      <c r="BB59" s="303"/>
      <c r="BC59" s="303"/>
      <c r="BD59" s="303"/>
      <c r="BE59" s="303"/>
      <c r="BF59" s="303"/>
      <c r="BG59" s="303"/>
      <c r="BH59" s="303"/>
      <c r="BI59" s="303"/>
      <c r="BJ59" s="303"/>
      <c r="BK59" s="303"/>
      <c r="BL59" s="303"/>
      <c r="BM59" s="303"/>
      <c r="BN59" s="303"/>
      <c r="BO59" s="303"/>
      <c r="BP59" s="303"/>
      <c r="BQ59" s="303"/>
      <c r="BR59" s="303"/>
      <c r="BS59" s="303"/>
      <c r="BT59" s="303"/>
      <c r="BU59" s="303"/>
      <c r="BV59" s="303"/>
      <c r="BW59" s="303"/>
      <c r="BX59" s="303"/>
      <c r="BY59" s="303"/>
      <c r="BZ59" s="303"/>
      <c r="CA59" s="303"/>
      <c r="CB59" s="303"/>
      <c r="CC59" s="303"/>
      <c r="CD59" s="303"/>
      <c r="CE59" s="303"/>
      <c r="CF59" s="303"/>
      <c r="CG59" s="303"/>
      <c r="CH59" s="303"/>
      <c r="CI59" s="303"/>
      <c r="CJ59" s="303"/>
      <c r="CK59" s="303"/>
      <c r="CL59" s="303"/>
      <c r="CM59" s="303"/>
      <c r="CN59" s="303"/>
      <c r="CO59" s="303"/>
      <c r="CP59" s="303"/>
      <c r="CQ59" s="303"/>
      <c r="CR59" s="303"/>
      <c r="CS59" s="303"/>
      <c r="CT59" s="303"/>
      <c r="CU59" s="303"/>
      <c r="CV59" s="303"/>
      <c r="CW59" s="303"/>
      <c r="CX59" s="303"/>
      <c r="CY59" s="303"/>
      <c r="CZ59" s="303"/>
      <c r="DA59" s="303"/>
      <c r="DB59" s="303"/>
      <c r="DC59" s="303"/>
      <c r="DD59" s="303"/>
      <c r="DE59" s="303"/>
      <c r="DF59" s="303"/>
      <c r="DG59" s="303"/>
      <c r="DH59" s="303"/>
      <c r="DI59" s="303"/>
      <c r="DJ59" s="303"/>
      <c r="DK59" s="303"/>
      <c r="DL59" s="303"/>
      <c r="DM59" s="303"/>
      <c r="DN59" s="303"/>
      <c r="DO59" s="303"/>
      <c r="DP59" s="303"/>
      <c r="DQ59" s="303"/>
      <c r="DR59" s="303"/>
      <c r="DS59" s="303"/>
      <c r="DT59" s="303"/>
      <c r="DU59" s="303"/>
      <c r="DV59" s="303"/>
      <c r="DW59" s="303"/>
      <c r="DX59" s="303"/>
      <c r="DY59" s="303"/>
      <c r="DZ59" s="303"/>
      <c r="EA59" s="303"/>
      <c r="EB59" s="303"/>
      <c r="EC59" s="303"/>
      <c r="ED59" s="303"/>
      <c r="EE59" s="303"/>
      <c r="EF59" s="303"/>
      <c r="EG59" s="303"/>
      <c r="EH59" s="303"/>
      <c r="EI59" s="303"/>
      <c r="EJ59" s="303"/>
      <c r="EK59" s="303"/>
      <c r="EL59" s="303"/>
      <c r="EM59" s="303"/>
      <c r="EN59" s="303"/>
      <c r="EO59" s="303"/>
      <c r="EP59" s="303"/>
      <c r="EQ59" s="303"/>
      <c r="ER59" s="303"/>
      <c r="ES59" s="303"/>
      <c r="ET59" s="303"/>
      <c r="EU59" s="303"/>
      <c r="EV59" s="303"/>
      <c r="EW59" s="303"/>
      <c r="EX59" s="303"/>
      <c r="EY59" s="303"/>
      <c r="EZ59" s="303"/>
      <c r="FA59" s="303"/>
      <c r="FB59" s="303"/>
      <c r="FC59" s="303"/>
      <c r="FD59" s="303"/>
      <c r="FE59" s="303"/>
      <c r="FF59" s="303"/>
      <c r="FG59" s="303"/>
      <c r="FH59" s="303"/>
      <c r="FI59" s="303"/>
      <c r="FJ59" s="303"/>
      <c r="FK59" s="303"/>
      <c r="FL59" s="303"/>
      <c r="FM59" s="303"/>
      <c r="FN59" s="303"/>
      <c r="FO59" s="303"/>
      <c r="FP59" s="303"/>
      <c r="FQ59" s="303"/>
      <c r="FR59" s="303"/>
      <c r="FS59" s="303"/>
      <c r="FT59" s="303"/>
      <c r="FU59" s="303"/>
      <c r="FV59" s="303"/>
      <c r="FW59" s="303"/>
      <c r="FX59" s="303"/>
      <c r="FY59" s="303"/>
      <c r="FZ59" s="303"/>
      <c r="GA59" s="303"/>
      <c r="GB59" s="303"/>
      <c r="GC59" s="303"/>
      <c r="GD59" s="303"/>
      <c r="GE59" s="303"/>
      <c r="GF59" s="303"/>
      <c r="GG59" s="303"/>
      <c r="GH59" s="303"/>
      <c r="GI59" s="303"/>
      <c r="GJ59" s="303"/>
      <c r="GK59" s="303"/>
      <c r="GL59" s="303"/>
      <c r="GM59" s="303"/>
      <c r="GN59" s="303"/>
      <c r="GO59" s="303"/>
      <c r="GP59" s="303"/>
      <c r="GQ59" s="303"/>
      <c r="GR59" s="303"/>
      <c r="GS59" s="303"/>
      <c r="GT59" s="303"/>
      <c r="GU59" s="303"/>
      <c r="GV59" s="303"/>
      <c r="GW59" s="303"/>
      <c r="GX59" s="303"/>
      <c r="GY59" s="303"/>
      <c r="GZ59" s="303"/>
      <c r="HA59" s="303"/>
      <c r="HB59" s="303"/>
      <c r="HC59" s="303"/>
      <c r="HD59" s="303"/>
      <c r="HE59" s="303"/>
      <c r="HF59" s="303"/>
      <c r="HG59" s="303"/>
      <c r="HH59" s="303"/>
      <c r="HI59" s="303"/>
      <c r="HJ59" s="303"/>
      <c r="HK59" s="303"/>
      <c r="HL59" s="303"/>
      <c r="HM59" s="303"/>
      <c r="HN59" s="303"/>
      <c r="HO59" s="303"/>
    </row>
    <row r="60" spans="1:223" s="309" customFormat="1" ht="33.950000000000003" customHeight="1">
      <c r="A60" s="287"/>
      <c r="B60" s="386" t="s">
        <v>43</v>
      </c>
      <c r="C60" s="387"/>
      <c r="D60" s="387"/>
      <c r="E60" s="387"/>
      <c r="F60" s="387"/>
      <c r="G60" s="387"/>
      <c r="H60" s="387"/>
      <c r="I60" s="387"/>
      <c r="J60" s="388"/>
      <c r="K60" s="290"/>
      <c r="L60" s="290"/>
      <c r="M60" s="290"/>
      <c r="N60" s="290"/>
      <c r="O60" s="290"/>
      <c r="P60" s="290"/>
      <c r="Q60" s="290"/>
      <c r="R60" s="290"/>
      <c r="S60" s="290"/>
      <c r="T60" s="290"/>
      <c r="U60" s="290"/>
      <c r="V60" s="290"/>
      <c r="W60" s="290"/>
      <c r="X60" s="290"/>
      <c r="Y60" s="290"/>
      <c r="Z60" s="290"/>
      <c r="AA60" s="290"/>
      <c r="AB60" s="290"/>
      <c r="AC60" s="290"/>
      <c r="AD60" s="290"/>
      <c r="AE60" s="290"/>
      <c r="AF60" s="290"/>
      <c r="AG60" s="290"/>
      <c r="AH60" s="290"/>
      <c r="AI60" s="290"/>
      <c r="AJ60" s="290"/>
      <c r="AK60" s="290"/>
      <c r="AL60" s="290"/>
      <c r="AM60" s="290"/>
      <c r="AN60" s="290"/>
      <c r="AO60" s="290"/>
      <c r="AP60" s="290"/>
      <c r="AQ60" s="290"/>
      <c r="AR60" s="290"/>
      <c r="AS60" s="290"/>
      <c r="AT60" s="290"/>
      <c r="AU60" s="290"/>
      <c r="AV60" s="290"/>
      <c r="AW60" s="290"/>
      <c r="AX60" s="290"/>
      <c r="AY60" s="290"/>
      <c r="AZ60" s="290"/>
      <c r="BA60" s="290"/>
      <c r="BB60" s="290"/>
      <c r="BC60" s="290"/>
      <c r="BD60" s="290"/>
      <c r="BE60" s="290"/>
      <c r="BF60" s="290"/>
      <c r="BG60" s="290"/>
      <c r="BH60" s="290"/>
      <c r="BI60" s="290"/>
      <c r="BJ60" s="290"/>
      <c r="BK60" s="290"/>
      <c r="BL60" s="290"/>
      <c r="BM60" s="290"/>
      <c r="BN60" s="290"/>
      <c r="BO60" s="290"/>
      <c r="BP60" s="290"/>
      <c r="BQ60" s="290"/>
      <c r="BR60" s="290"/>
      <c r="BS60" s="290"/>
      <c r="BT60" s="290"/>
      <c r="BU60" s="290"/>
      <c r="BV60" s="290"/>
      <c r="BW60" s="290"/>
      <c r="BX60" s="290"/>
      <c r="BY60" s="290"/>
      <c r="BZ60" s="290"/>
      <c r="CA60" s="290"/>
      <c r="CB60" s="290"/>
      <c r="CC60" s="290"/>
      <c r="CD60" s="290"/>
      <c r="CE60" s="290"/>
      <c r="CF60" s="290"/>
      <c r="CG60" s="290"/>
      <c r="CH60" s="290"/>
      <c r="CI60" s="290"/>
      <c r="CJ60" s="290"/>
      <c r="CK60" s="290"/>
      <c r="CL60" s="290"/>
      <c r="CM60" s="290"/>
      <c r="CN60" s="290"/>
      <c r="CO60" s="290"/>
      <c r="CP60" s="290"/>
      <c r="CQ60" s="290"/>
      <c r="CR60" s="290"/>
      <c r="CS60" s="290"/>
      <c r="CT60" s="290"/>
      <c r="CU60" s="290"/>
      <c r="CV60" s="290"/>
      <c r="CW60" s="290"/>
      <c r="CX60" s="290"/>
      <c r="CY60" s="290"/>
      <c r="CZ60" s="290"/>
      <c r="DA60" s="290"/>
      <c r="DB60" s="290"/>
      <c r="DC60" s="290"/>
      <c r="DD60" s="290"/>
      <c r="DE60" s="290"/>
      <c r="DF60" s="290"/>
      <c r="DG60" s="290"/>
      <c r="DH60" s="290"/>
      <c r="DI60" s="290"/>
      <c r="DJ60" s="290"/>
      <c r="DK60" s="290"/>
      <c r="DL60" s="290"/>
      <c r="DM60" s="290"/>
      <c r="DN60" s="290"/>
      <c r="DO60" s="290"/>
      <c r="DP60" s="290"/>
      <c r="DQ60" s="290"/>
      <c r="DR60" s="290"/>
      <c r="DS60" s="290"/>
      <c r="DT60" s="290"/>
      <c r="DU60" s="290"/>
      <c r="DV60" s="290"/>
      <c r="DW60" s="290"/>
      <c r="DX60" s="290"/>
      <c r="DY60" s="290"/>
      <c r="DZ60" s="290"/>
      <c r="EA60" s="290"/>
      <c r="EB60" s="290"/>
      <c r="EC60" s="290"/>
      <c r="ED60" s="290"/>
      <c r="EE60" s="290"/>
      <c r="EF60" s="290"/>
      <c r="EG60" s="290"/>
      <c r="EH60" s="290"/>
      <c r="EI60" s="290"/>
      <c r="EJ60" s="290"/>
      <c r="EK60" s="290"/>
      <c r="EL60" s="290"/>
      <c r="EM60" s="290"/>
      <c r="EN60" s="290"/>
      <c r="EO60" s="290"/>
      <c r="EP60" s="290"/>
      <c r="EQ60" s="290"/>
      <c r="ER60" s="290"/>
      <c r="ES60" s="290"/>
      <c r="ET60" s="290"/>
      <c r="EU60" s="290"/>
      <c r="EV60" s="290"/>
      <c r="EW60" s="290"/>
      <c r="EX60" s="290"/>
      <c r="EY60" s="290"/>
      <c r="EZ60" s="290"/>
      <c r="FA60" s="290"/>
      <c r="FB60" s="290"/>
      <c r="FC60" s="290"/>
      <c r="FD60" s="290"/>
      <c r="FE60" s="290"/>
      <c r="FF60" s="290"/>
      <c r="FG60" s="290"/>
      <c r="FH60" s="290"/>
      <c r="FI60" s="290"/>
      <c r="FJ60" s="290"/>
      <c r="FK60" s="290"/>
      <c r="FL60" s="290"/>
      <c r="FM60" s="290"/>
      <c r="FN60" s="290"/>
      <c r="FO60" s="290"/>
      <c r="FP60" s="290"/>
      <c r="FQ60" s="290"/>
      <c r="FR60" s="290"/>
      <c r="FS60" s="290"/>
      <c r="FT60" s="290"/>
      <c r="FU60" s="290"/>
      <c r="FV60" s="290"/>
      <c r="FW60" s="290"/>
      <c r="FX60" s="290"/>
      <c r="FY60" s="290"/>
      <c r="FZ60" s="290"/>
      <c r="GA60" s="290"/>
      <c r="GB60" s="290"/>
      <c r="GC60" s="290"/>
      <c r="GD60" s="290"/>
      <c r="GE60" s="290"/>
      <c r="GF60" s="290"/>
      <c r="GG60" s="290"/>
      <c r="GH60" s="290"/>
      <c r="GI60" s="290"/>
      <c r="GJ60" s="290"/>
      <c r="GK60" s="290"/>
      <c r="GL60" s="290"/>
      <c r="GM60" s="290"/>
      <c r="GN60" s="290"/>
      <c r="GO60" s="290"/>
      <c r="GP60" s="290"/>
      <c r="GQ60" s="290"/>
      <c r="GR60" s="290"/>
      <c r="GS60" s="290"/>
      <c r="GT60" s="290"/>
      <c r="GU60" s="290"/>
      <c r="GV60" s="290"/>
      <c r="GW60" s="290"/>
      <c r="GX60" s="290"/>
      <c r="GY60" s="290"/>
      <c r="GZ60" s="290"/>
      <c r="HA60" s="290"/>
      <c r="HB60" s="290"/>
      <c r="HC60" s="290"/>
      <c r="HD60" s="290"/>
      <c r="HE60" s="290"/>
      <c r="HF60" s="290"/>
    </row>
    <row r="61" spans="1:223" ht="84.75" customHeight="1" thickBot="1">
      <c r="B61" s="404" t="s">
        <v>375</v>
      </c>
      <c r="C61" s="405"/>
      <c r="D61" s="405"/>
      <c r="E61" s="405"/>
      <c r="F61" s="405"/>
      <c r="G61" s="405"/>
      <c r="H61" s="405"/>
      <c r="I61" s="405"/>
      <c r="J61" s="406"/>
    </row>
    <row r="65" spans="2:10" ht="18">
      <c r="B65" s="581" t="s">
        <v>384</v>
      </c>
      <c r="C65" s="581"/>
      <c r="D65" s="581"/>
      <c r="E65" s="582" t="s">
        <v>385</v>
      </c>
      <c r="F65" s="582"/>
      <c r="G65" s="582"/>
      <c r="H65" s="582"/>
      <c r="J65" s="306"/>
    </row>
    <row r="66" spans="2:10" ht="18">
      <c r="B66" s="581" t="s">
        <v>386</v>
      </c>
      <c r="C66" s="581"/>
      <c r="D66" s="581"/>
      <c r="E66" s="582" t="s">
        <v>387</v>
      </c>
      <c r="F66" s="582"/>
      <c r="G66" s="582"/>
      <c r="H66" s="582"/>
    </row>
    <row r="67" spans="2:10">
      <c r="E67" s="583"/>
      <c r="F67" s="583"/>
      <c r="G67" s="583"/>
      <c r="H67" s="584"/>
      <c r="J67" s="313"/>
    </row>
    <row r="69" spans="2:10">
      <c r="J69" s="306"/>
    </row>
    <row r="71" spans="2:10">
      <c r="J71" s="314"/>
    </row>
  </sheetData>
  <mergeCells count="46">
    <mergeCell ref="B61:J61"/>
    <mergeCell ref="E65:H65"/>
    <mergeCell ref="E66:H66"/>
    <mergeCell ref="B65:D65"/>
    <mergeCell ref="B66:D66"/>
    <mergeCell ref="B55:G55"/>
    <mergeCell ref="B56:G56"/>
    <mergeCell ref="B57:G57"/>
    <mergeCell ref="B58:G58"/>
    <mergeCell ref="B59:J59"/>
    <mergeCell ref="B60:J60"/>
    <mergeCell ref="B50:I50"/>
    <mergeCell ref="B51:I51"/>
    <mergeCell ref="B52:I52"/>
    <mergeCell ref="B53:D53"/>
    <mergeCell ref="E53:J53"/>
    <mergeCell ref="B54:G54"/>
    <mergeCell ref="H54:I54"/>
    <mergeCell ref="B43:I43"/>
    <mergeCell ref="B44:I44"/>
    <mergeCell ref="B45:I45"/>
    <mergeCell ref="B46:I46"/>
    <mergeCell ref="B47:I47"/>
    <mergeCell ref="D49:F49"/>
    <mergeCell ref="B14:F14"/>
    <mergeCell ref="B17:F17"/>
    <mergeCell ref="B24:F24"/>
    <mergeCell ref="B39:F39"/>
    <mergeCell ref="B41:I41"/>
    <mergeCell ref="B42:I42"/>
    <mergeCell ref="H8:H10"/>
    <mergeCell ref="I8:I10"/>
    <mergeCell ref="J8:J10"/>
    <mergeCell ref="D9:D10"/>
    <mergeCell ref="E9:E10"/>
    <mergeCell ref="B11:F11"/>
    <mergeCell ref="B1:J1"/>
    <mergeCell ref="B2:J2"/>
    <mergeCell ref="B3:J3"/>
    <mergeCell ref="B4:J4"/>
    <mergeCell ref="B5:J5"/>
    <mergeCell ref="B8:B10"/>
    <mergeCell ref="C8:C10"/>
    <mergeCell ref="D8:E8"/>
    <mergeCell ref="F8:F10"/>
    <mergeCell ref="G8:G10"/>
  </mergeCells>
  <printOptions horizontalCentered="1" verticalCentered="1"/>
  <pageMargins left="0.47244094488188981" right="0.59055118110236227" top="0.23622047244094491" bottom="0.55118110236220474" header="0.27559055118110237" footer="0.51181102362204722"/>
  <pageSetup scale="35" fitToHeight="2" orientation="portrait" r:id="rId1"/>
  <headerFooter alignWithMargins="0">
    <oddFooter>&amp;C&amp;K00-024&amp;P  de  &amp;N
&amp;8&amp;Z&amp;F</oddFoot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19"/>
  <sheetViews>
    <sheetView topLeftCell="D76" zoomScale="70" zoomScaleNormal="70" workbookViewId="0">
      <selection activeCell="D90" sqref="D90:N96"/>
    </sheetView>
  </sheetViews>
  <sheetFormatPr baseColWidth="10" defaultColWidth="11.42578125" defaultRowHeight="15"/>
  <cols>
    <col min="1" max="1" width="8.85546875" style="16" customWidth="1"/>
    <col min="2" max="2" width="17" style="16" customWidth="1"/>
    <col min="3" max="5" width="11.42578125" style="16"/>
    <col min="6" max="6" width="14.42578125" style="16" customWidth="1"/>
    <col min="7" max="8" width="11.42578125" style="16"/>
    <col min="9" max="9" width="14.85546875" style="16" bestFit="1" customWidth="1"/>
    <col min="10" max="10" width="15.5703125" style="16" customWidth="1"/>
    <col min="11" max="11" width="17.5703125" style="16" bestFit="1" customWidth="1"/>
    <col min="12" max="13" width="11.42578125" style="16"/>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1:14">
      <c r="B17" s="57"/>
      <c r="C17" s="58"/>
      <c r="D17" s="62"/>
      <c r="E17" s="62"/>
      <c r="F17" s="62"/>
      <c r="G17" s="62"/>
      <c r="H17" s="62"/>
      <c r="I17" s="62"/>
      <c r="J17" s="62"/>
      <c r="K17" s="62"/>
      <c r="L17" s="62"/>
      <c r="M17" s="62"/>
      <c r="N17" s="63"/>
    </row>
    <row r="18" spans="1:14">
      <c r="B18" s="57" t="s">
        <v>108</v>
      </c>
      <c r="C18" s="60"/>
      <c r="D18" s="59"/>
      <c r="E18" s="59"/>
      <c r="F18" s="59"/>
      <c r="G18" s="59"/>
      <c r="H18" s="59"/>
      <c r="I18" s="64"/>
      <c r="J18" s="52" t="s">
        <v>109</v>
      </c>
      <c r="K18" s="59"/>
      <c r="L18" s="59"/>
      <c r="M18" s="59"/>
      <c r="N18" s="65"/>
    </row>
    <row r="19" spans="1:14">
      <c r="B19" s="57"/>
      <c r="C19" s="58"/>
      <c r="D19" s="62"/>
      <c r="E19" s="62"/>
      <c r="F19" s="62"/>
      <c r="G19" s="62"/>
      <c r="H19" s="62"/>
      <c r="I19" s="62"/>
      <c r="J19" s="62"/>
      <c r="K19" s="62"/>
      <c r="L19" s="62"/>
      <c r="M19" s="62"/>
      <c r="N19" s="63"/>
    </row>
    <row r="20" spans="1:14">
      <c r="B20" s="57" t="s">
        <v>110</v>
      </c>
      <c r="C20" s="60"/>
      <c r="D20" s="66"/>
      <c r="E20" s="66"/>
      <c r="F20" s="66"/>
      <c r="G20" s="66"/>
      <c r="H20" s="66"/>
      <c r="I20" s="66"/>
      <c r="J20" s="66"/>
      <c r="K20" s="66"/>
      <c r="L20" s="66"/>
      <c r="M20" s="66"/>
      <c r="N20" s="67"/>
    </row>
    <row r="21" spans="1:14">
      <c r="B21" s="57"/>
      <c r="C21" s="58"/>
      <c r="D21" s="68"/>
      <c r="E21" s="68"/>
      <c r="F21" s="68"/>
      <c r="G21" s="68"/>
      <c r="H21" s="68"/>
      <c r="I21" s="68"/>
      <c r="J21" s="68"/>
      <c r="K21" s="68"/>
      <c r="L21" s="68"/>
      <c r="M21" s="68"/>
      <c r="N21" s="69"/>
    </row>
    <row r="22" spans="1:14">
      <c r="B22" s="57" t="s">
        <v>111</v>
      </c>
      <c r="C22" s="60"/>
      <c r="D22" s="66"/>
      <c r="E22" s="66"/>
      <c r="F22" s="66"/>
      <c r="G22" s="66"/>
      <c r="H22" s="66"/>
      <c r="I22" s="66"/>
      <c r="J22" s="66"/>
      <c r="K22" s="70" t="s">
        <v>112</v>
      </c>
      <c r="L22" s="71"/>
      <c r="M22" s="70" t="s">
        <v>96</v>
      </c>
      <c r="N22" s="72"/>
    </row>
    <row r="23" spans="1:14">
      <c r="B23" s="57"/>
      <c r="C23" s="58"/>
      <c r="D23" s="68"/>
      <c r="E23" s="68"/>
      <c r="F23" s="68"/>
      <c r="G23" s="68"/>
      <c r="H23" s="68"/>
      <c r="I23" s="68"/>
      <c r="J23" s="68"/>
      <c r="K23" s="68"/>
      <c r="L23" s="68"/>
      <c r="M23" s="68"/>
      <c r="N23" s="69"/>
    </row>
    <row r="24" spans="1:14">
      <c r="B24" s="57" t="s">
        <v>113</v>
      </c>
      <c r="C24" s="58"/>
      <c r="D24" s="68"/>
      <c r="E24" s="68"/>
      <c r="F24" s="73"/>
      <c r="G24" s="74"/>
      <c r="H24" s="64"/>
      <c r="I24" s="66"/>
      <c r="J24" s="66"/>
      <c r="K24" s="54"/>
      <c r="L24" s="68"/>
      <c r="M24" s="68"/>
      <c r="N24" s="69"/>
    </row>
    <row r="25" spans="1:14">
      <c r="B25" s="75"/>
      <c r="C25" s="76"/>
      <c r="D25" s="77"/>
      <c r="E25" s="77"/>
      <c r="F25" s="504" t="s">
        <v>114</v>
      </c>
      <c r="G25" s="505"/>
      <c r="H25" s="505"/>
      <c r="I25" s="77" t="s">
        <v>99</v>
      </c>
      <c r="J25" s="77" t="s">
        <v>100</v>
      </c>
      <c r="K25" s="78"/>
      <c r="L25" s="77"/>
      <c r="M25" s="77"/>
      <c r="N25" s="79"/>
    </row>
    <row r="26" spans="1:14">
      <c r="B26" s="80"/>
      <c r="C26" s="55"/>
      <c r="D26" s="55"/>
      <c r="E26" s="55"/>
      <c r="F26" s="55"/>
      <c r="G26" s="55"/>
      <c r="H26" s="55"/>
      <c r="I26" s="55"/>
      <c r="J26" s="55"/>
      <c r="K26" s="55"/>
      <c r="L26" s="55"/>
      <c r="M26" s="55"/>
      <c r="N26" s="56"/>
    </row>
    <row r="27" spans="1:14">
      <c r="B27" s="506" t="s">
        <v>115</v>
      </c>
      <c r="C27" s="507"/>
      <c r="D27" s="507"/>
      <c r="E27" s="507"/>
      <c r="F27" s="507"/>
      <c r="G27" s="507"/>
      <c r="H27" s="507"/>
      <c r="I27" s="507"/>
      <c r="J27" s="507"/>
      <c r="K27" s="507"/>
      <c r="L27" s="507"/>
      <c r="M27" s="507"/>
      <c r="N27" s="508"/>
    </row>
    <row r="28" spans="1:14" ht="15.75" thickBot="1">
      <c r="B28" s="81"/>
      <c r="C28" s="82"/>
      <c r="D28" s="82"/>
      <c r="E28" s="82"/>
      <c r="F28" s="82"/>
      <c r="G28" s="82"/>
      <c r="H28" s="82"/>
      <c r="I28" s="82"/>
      <c r="J28" s="82"/>
      <c r="K28" s="82"/>
      <c r="L28" s="82"/>
      <c r="M28" s="82"/>
      <c r="N28" s="83"/>
    </row>
    <row r="29" spans="1:14" ht="26.25" thickBot="1">
      <c r="B29" s="84" t="s">
        <v>116</v>
      </c>
      <c r="C29" s="509" t="s">
        <v>117</v>
      </c>
      <c r="D29" s="510"/>
      <c r="E29" s="510"/>
      <c r="F29" s="510"/>
      <c r="G29" s="510"/>
      <c r="H29" s="510"/>
      <c r="I29" s="510"/>
      <c r="J29" s="85"/>
      <c r="K29" s="86" t="s">
        <v>118</v>
      </c>
      <c r="L29" s="511" t="s">
        <v>6</v>
      </c>
      <c r="M29" s="512"/>
      <c r="N29" s="84" t="s">
        <v>7</v>
      </c>
    </row>
    <row r="30" spans="1:14" ht="15.75" hidden="1" thickBot="1">
      <c r="B30" s="84" t="s">
        <v>116</v>
      </c>
      <c r="C30" s="509" t="s">
        <v>117</v>
      </c>
      <c r="D30" s="510"/>
      <c r="E30" s="510"/>
      <c r="F30" s="510"/>
      <c r="G30" s="510"/>
      <c r="H30" s="510"/>
      <c r="I30" s="510"/>
      <c r="J30" s="85"/>
      <c r="K30" s="87"/>
      <c r="L30" s="511" t="s">
        <v>6</v>
      </c>
      <c r="M30" s="512"/>
      <c r="N30" s="84" t="s">
        <v>7</v>
      </c>
    </row>
    <row r="31" spans="1:14" ht="15.75" thickBot="1">
      <c r="A31" s="16" t="s">
        <v>119</v>
      </c>
      <c r="B31" s="88" t="s">
        <v>46</v>
      </c>
      <c r="C31" s="89" t="s">
        <v>15</v>
      </c>
      <c r="D31" s="90"/>
      <c r="E31" s="90"/>
      <c r="F31" s="90"/>
      <c r="G31" s="90"/>
      <c r="H31" s="90"/>
      <c r="I31" s="90"/>
      <c r="J31" s="91"/>
      <c r="K31" s="92"/>
      <c r="L31" s="93" t="s">
        <v>47</v>
      </c>
      <c r="M31" s="94"/>
      <c r="N31" s="88">
        <v>20</v>
      </c>
    </row>
    <row r="32" spans="1:14" ht="5.25" customHeight="1">
      <c r="B32" s="95"/>
      <c r="C32" s="96"/>
      <c r="D32" s="96"/>
      <c r="E32" s="96"/>
      <c r="F32" s="96"/>
      <c r="G32" s="96"/>
      <c r="H32" s="96"/>
      <c r="I32" s="96"/>
      <c r="J32" s="96"/>
      <c r="K32" s="96"/>
      <c r="L32" s="96"/>
      <c r="M32" s="96"/>
      <c r="N32" s="97"/>
    </row>
    <row r="33" spans="1:14">
      <c r="B33" s="98" t="s">
        <v>120</v>
      </c>
      <c r="C33" s="99"/>
      <c r="D33" s="99"/>
      <c r="E33" s="99"/>
      <c r="F33" s="99"/>
      <c r="G33" s="99"/>
      <c r="H33" s="99"/>
      <c r="I33" s="99"/>
      <c r="J33" s="99"/>
      <c r="K33" s="99"/>
      <c r="L33" s="99"/>
      <c r="M33" s="99"/>
      <c r="N33" s="100"/>
    </row>
    <row r="34" spans="1:14" ht="15.75" thickBot="1">
      <c r="B34" s="101"/>
      <c r="C34" s="102"/>
      <c r="D34" s="102"/>
      <c r="E34" s="102"/>
      <c r="F34" s="102"/>
      <c r="G34" s="102"/>
      <c r="H34" s="102"/>
      <c r="I34" s="103"/>
      <c r="J34" s="103"/>
      <c r="K34" s="102"/>
      <c r="L34" s="102"/>
      <c r="M34" s="102"/>
      <c r="N34" s="104"/>
    </row>
    <row r="35" spans="1:14">
      <c r="B35" s="513" t="s">
        <v>117</v>
      </c>
      <c r="C35" s="514"/>
      <c r="D35" s="514"/>
      <c r="E35" s="514"/>
      <c r="F35" s="514"/>
      <c r="G35" s="514"/>
      <c r="H35" s="515"/>
      <c r="I35" s="516" t="s">
        <v>121</v>
      </c>
      <c r="J35" s="517"/>
      <c r="K35" s="105" t="s">
        <v>122</v>
      </c>
      <c r="L35" s="518" t="s">
        <v>123</v>
      </c>
      <c r="M35" s="515"/>
      <c r="N35" s="106" t="s">
        <v>124</v>
      </c>
    </row>
    <row r="36" spans="1:14">
      <c r="A36" s="16" t="s">
        <v>125</v>
      </c>
      <c r="B36" s="481" t="s">
        <v>126</v>
      </c>
      <c r="C36" s="482"/>
      <c r="D36" s="482"/>
      <c r="E36" s="482"/>
      <c r="F36" s="482"/>
      <c r="G36" s="482"/>
      <c r="H36" s="483"/>
      <c r="I36" s="107"/>
      <c r="J36" s="108"/>
      <c r="K36" s="109">
        <v>233662.54071661233</v>
      </c>
      <c r="L36" s="110"/>
      <c r="M36" s="331">
        <v>2.5</v>
      </c>
      <c r="N36" s="112">
        <v>93465.016286644939</v>
      </c>
    </row>
    <row r="37" spans="1:14">
      <c r="A37" s="16" t="s">
        <v>127</v>
      </c>
      <c r="B37" s="481" t="s">
        <v>128</v>
      </c>
      <c r="C37" s="482"/>
      <c r="D37" s="482"/>
      <c r="E37" s="482"/>
      <c r="F37" s="482"/>
      <c r="G37" s="482"/>
      <c r="H37" s="483"/>
      <c r="I37" s="107"/>
      <c r="J37" s="108"/>
      <c r="K37" s="109">
        <v>84233.986382960386</v>
      </c>
      <c r="L37" s="110"/>
      <c r="M37" s="111">
        <v>2.5</v>
      </c>
      <c r="N37" s="112">
        <v>33693.594553184157</v>
      </c>
    </row>
    <row r="38" spans="1:14">
      <c r="A38" s="16" t="s">
        <v>129</v>
      </c>
      <c r="B38" s="481" t="s">
        <v>130</v>
      </c>
      <c r="C38" s="482"/>
      <c r="D38" s="482"/>
      <c r="E38" s="482"/>
      <c r="F38" s="482"/>
      <c r="G38" s="482"/>
      <c r="H38" s="483"/>
      <c r="I38" s="107"/>
      <c r="J38" s="108"/>
      <c r="K38" s="109">
        <v>12800.702245654938</v>
      </c>
      <c r="L38" s="110"/>
      <c r="M38" s="111">
        <v>2.5</v>
      </c>
      <c r="N38" s="112">
        <v>5120.2808982619754</v>
      </c>
    </row>
    <row r="39" spans="1:14">
      <c r="B39" s="481"/>
      <c r="C39" s="482"/>
      <c r="D39" s="482"/>
      <c r="E39" s="482"/>
      <c r="F39" s="482"/>
      <c r="G39" s="482"/>
      <c r="H39" s="483"/>
      <c r="I39" s="484"/>
      <c r="J39" s="462"/>
      <c r="K39" s="113"/>
      <c r="L39" s="485"/>
      <c r="M39" s="486"/>
      <c r="N39" s="114"/>
    </row>
    <row r="40" spans="1:14">
      <c r="B40" s="481"/>
      <c r="C40" s="482"/>
      <c r="D40" s="482"/>
      <c r="E40" s="487"/>
      <c r="F40" s="482"/>
      <c r="G40" s="482"/>
      <c r="H40" s="483"/>
      <c r="I40" s="115"/>
      <c r="J40" s="116"/>
      <c r="K40" s="113"/>
      <c r="L40" s="117"/>
      <c r="M40" s="118"/>
      <c r="N40" s="119"/>
    </row>
    <row r="41" spans="1:14">
      <c r="B41" s="488"/>
      <c r="C41" s="489"/>
      <c r="D41" s="489"/>
      <c r="E41" s="120"/>
      <c r="F41" s="121"/>
      <c r="G41" s="121"/>
      <c r="H41" s="122"/>
      <c r="I41" s="115"/>
      <c r="J41" s="116"/>
      <c r="K41" s="123"/>
      <c r="L41" s="117"/>
      <c r="M41" s="118"/>
      <c r="N41" s="124"/>
    </row>
    <row r="42" spans="1:14" ht="15.75" thickBot="1">
      <c r="B42" s="481" t="s">
        <v>131</v>
      </c>
      <c r="C42" s="482"/>
      <c r="D42" s="482"/>
      <c r="E42" s="482"/>
      <c r="F42" s="482"/>
      <c r="G42" s="482"/>
      <c r="H42" s="483"/>
      <c r="I42" s="490"/>
      <c r="J42" s="491"/>
      <c r="K42" s="125"/>
      <c r="L42" s="492">
        <v>0.02</v>
      </c>
      <c r="M42" s="493"/>
      <c r="N42" s="126">
        <v>204.2696</v>
      </c>
    </row>
    <row r="43" spans="1:14" ht="15.75" thickBot="1">
      <c r="B43" s="439" t="s">
        <v>132</v>
      </c>
      <c r="C43" s="440"/>
      <c r="D43" s="440"/>
      <c r="E43" s="440"/>
      <c r="F43" s="440"/>
      <c r="G43" s="440"/>
      <c r="H43" s="440"/>
      <c r="I43" s="440"/>
      <c r="J43" s="440"/>
      <c r="K43" s="440"/>
      <c r="L43" s="440"/>
      <c r="M43" s="441"/>
      <c r="N43" s="127">
        <v>132483.16133809107</v>
      </c>
    </row>
    <row r="44" spans="1:14">
      <c r="B44" s="128"/>
      <c r="C44" s="82"/>
      <c r="D44" s="82"/>
      <c r="E44" s="82"/>
      <c r="F44" s="82"/>
      <c r="G44" s="82"/>
      <c r="H44" s="82"/>
      <c r="I44" s="82"/>
      <c r="J44" s="82"/>
      <c r="K44" s="82"/>
      <c r="L44" s="82"/>
      <c r="M44" s="82"/>
      <c r="N44" s="83"/>
    </row>
    <row r="45" spans="1:14">
      <c r="B45" s="129" t="s">
        <v>133</v>
      </c>
      <c r="C45" s="130"/>
      <c r="D45" s="130"/>
      <c r="E45" s="130"/>
      <c r="F45" s="130"/>
      <c r="G45" s="130"/>
      <c r="H45" s="130"/>
      <c r="I45" s="130"/>
      <c r="J45" s="130"/>
      <c r="K45" s="130"/>
      <c r="L45" s="130"/>
      <c r="M45" s="130"/>
      <c r="N45" s="131"/>
    </row>
    <row r="46" spans="1:14" ht="15.75" thickBot="1">
      <c r="B46" s="132"/>
      <c r="C46" s="103"/>
      <c r="D46" s="103"/>
      <c r="E46" s="103"/>
      <c r="F46" s="103"/>
      <c r="G46" s="103"/>
      <c r="H46" s="103"/>
      <c r="I46" s="103"/>
      <c r="J46" s="102"/>
      <c r="K46" s="102"/>
      <c r="L46" s="102"/>
      <c r="M46" s="102"/>
      <c r="N46" s="104"/>
    </row>
    <row r="47" spans="1:14">
      <c r="B47" s="442" t="s">
        <v>117</v>
      </c>
      <c r="C47" s="443"/>
      <c r="D47" s="443"/>
      <c r="E47" s="443"/>
      <c r="F47" s="443"/>
      <c r="G47" s="443"/>
      <c r="H47" s="443"/>
      <c r="I47" s="479"/>
      <c r="J47" s="133" t="s">
        <v>6</v>
      </c>
      <c r="K47" s="134" t="s">
        <v>7</v>
      </c>
      <c r="L47" s="480" t="s">
        <v>134</v>
      </c>
      <c r="M47" s="479"/>
      <c r="N47" s="135" t="s">
        <v>124</v>
      </c>
    </row>
    <row r="48" spans="1:14" s="322" customFormat="1" ht="20.25" customHeight="1">
      <c r="B48" s="323"/>
      <c r="C48" s="324"/>
      <c r="D48" s="324"/>
      <c r="E48" s="324"/>
      <c r="F48" s="324"/>
      <c r="G48" s="324"/>
      <c r="H48" s="324"/>
      <c r="I48" s="325"/>
      <c r="J48" s="326"/>
      <c r="K48" s="327"/>
      <c r="L48" s="328"/>
      <c r="M48" s="329"/>
      <c r="N48" s="330"/>
    </row>
    <row r="49" spans="1:14">
      <c r="B49" s="136"/>
      <c r="C49" s="137"/>
      <c r="D49" s="137"/>
      <c r="E49" s="137"/>
      <c r="F49" s="137"/>
      <c r="G49" s="137"/>
      <c r="H49" s="137"/>
      <c r="I49" s="108"/>
      <c r="J49" s="71"/>
      <c r="K49" s="138"/>
      <c r="L49" s="107"/>
      <c r="M49" s="139"/>
      <c r="N49" s="140"/>
    </row>
    <row r="50" spans="1:14">
      <c r="B50" s="136"/>
      <c r="C50" s="137"/>
      <c r="D50" s="137"/>
      <c r="E50" s="137"/>
      <c r="F50" s="137"/>
      <c r="G50" s="137"/>
      <c r="H50" s="137"/>
      <c r="I50" s="108"/>
      <c r="J50" s="71"/>
      <c r="K50" s="138"/>
      <c r="L50" s="107"/>
      <c r="M50" s="139"/>
      <c r="N50" s="140"/>
    </row>
    <row r="51" spans="1:14">
      <c r="B51" s="136"/>
      <c r="C51" s="137"/>
      <c r="D51" s="137"/>
      <c r="E51" s="137"/>
      <c r="F51" s="137"/>
      <c r="G51" s="137"/>
      <c r="H51" s="137"/>
      <c r="I51" s="108"/>
      <c r="J51" s="71"/>
      <c r="K51" s="138"/>
      <c r="L51" s="107"/>
      <c r="M51" s="139"/>
      <c r="N51" s="140"/>
    </row>
    <row r="52" spans="1:14">
      <c r="B52" s="136"/>
      <c r="C52" s="137"/>
      <c r="D52" s="137"/>
      <c r="E52" s="137"/>
      <c r="F52" s="137"/>
      <c r="G52" s="137"/>
      <c r="H52" s="137"/>
      <c r="I52" s="108"/>
      <c r="J52" s="71"/>
      <c r="K52" s="138"/>
      <c r="L52" s="107"/>
      <c r="M52" s="139"/>
      <c r="N52" s="140"/>
    </row>
    <row r="53" spans="1:14" ht="15.75" thickBot="1">
      <c r="B53" s="460"/>
      <c r="C53" s="461"/>
      <c r="D53" s="461"/>
      <c r="E53" s="461"/>
      <c r="F53" s="461"/>
      <c r="G53" s="461"/>
      <c r="H53" s="461"/>
      <c r="I53" s="462"/>
      <c r="J53" s="141"/>
      <c r="K53" s="142"/>
      <c r="L53" s="463"/>
      <c r="M53" s="464"/>
      <c r="N53" s="143"/>
    </row>
    <row r="54" spans="1:14" ht="15.75" thickBot="1">
      <c r="B54" s="439" t="s">
        <v>132</v>
      </c>
      <c r="C54" s="440"/>
      <c r="D54" s="440"/>
      <c r="E54" s="440"/>
      <c r="F54" s="440"/>
      <c r="G54" s="440"/>
      <c r="H54" s="440"/>
      <c r="I54" s="440"/>
      <c r="J54" s="440"/>
      <c r="K54" s="440"/>
      <c r="L54" s="440"/>
      <c r="M54" s="441"/>
      <c r="N54" s="144">
        <v>0</v>
      </c>
    </row>
    <row r="55" spans="1:14">
      <c r="B55" s="81"/>
      <c r="C55" s="82"/>
      <c r="D55" s="82"/>
      <c r="E55" s="82"/>
      <c r="F55" s="82"/>
      <c r="G55" s="82"/>
      <c r="H55" s="82"/>
      <c r="I55" s="82"/>
      <c r="J55" s="82"/>
      <c r="K55" s="82"/>
      <c r="L55" s="82"/>
      <c r="M55" s="82"/>
      <c r="N55" s="83"/>
    </row>
    <row r="56" spans="1:14">
      <c r="B56" s="129" t="s">
        <v>135</v>
      </c>
      <c r="C56" s="130"/>
      <c r="D56" s="130"/>
      <c r="E56" s="130"/>
      <c r="F56" s="130"/>
      <c r="G56" s="130"/>
      <c r="H56" s="130"/>
      <c r="I56" s="130"/>
      <c r="J56" s="130"/>
      <c r="K56" s="130"/>
      <c r="L56" s="130"/>
      <c r="M56" s="130"/>
      <c r="N56" s="131"/>
    </row>
    <row r="57" spans="1:14" ht="15.75" thickBot="1">
      <c r="B57" s="145"/>
      <c r="C57" s="102"/>
      <c r="D57" s="102"/>
      <c r="E57" s="102"/>
      <c r="F57" s="102"/>
      <c r="G57" s="102"/>
      <c r="H57" s="102"/>
      <c r="I57" s="102"/>
      <c r="J57" s="102"/>
      <c r="K57" s="102"/>
      <c r="L57" s="102"/>
      <c r="M57" s="102"/>
      <c r="N57" s="104"/>
    </row>
    <row r="58" spans="1:14" ht="25.5">
      <c r="B58" s="146" t="s">
        <v>136</v>
      </c>
      <c r="C58" s="147"/>
      <c r="D58" s="147"/>
      <c r="E58" s="147"/>
      <c r="F58" s="147"/>
      <c r="G58" s="147"/>
      <c r="H58" s="148" t="s">
        <v>6</v>
      </c>
      <c r="I58" s="149" t="s">
        <v>137</v>
      </c>
      <c r="J58" s="150" t="s">
        <v>138</v>
      </c>
      <c r="K58" s="148" t="s">
        <v>139</v>
      </c>
      <c r="L58" s="465" t="s">
        <v>140</v>
      </c>
      <c r="M58" s="466"/>
      <c r="N58" s="151" t="s">
        <v>124</v>
      </c>
    </row>
    <row r="59" spans="1:14">
      <c r="A59" s="16" t="s">
        <v>141</v>
      </c>
      <c r="B59" s="152" t="s">
        <v>142</v>
      </c>
      <c r="C59" s="141"/>
      <c r="D59" s="141"/>
      <c r="E59" s="141"/>
      <c r="F59" s="141"/>
      <c r="G59" s="141"/>
      <c r="H59" s="153" t="s">
        <v>143</v>
      </c>
      <c r="I59" s="123">
        <v>1.4</v>
      </c>
      <c r="J59" s="332">
        <v>5</v>
      </c>
      <c r="K59" s="123">
        <v>7</v>
      </c>
      <c r="L59" s="467">
        <v>992</v>
      </c>
      <c r="M59" s="468"/>
      <c r="N59" s="155">
        <v>6944</v>
      </c>
    </row>
    <row r="60" spans="1:14">
      <c r="B60" s="152"/>
      <c r="C60" s="156"/>
      <c r="D60" s="156"/>
      <c r="E60" s="156"/>
      <c r="F60" s="156"/>
      <c r="G60" s="156"/>
      <c r="H60" s="157"/>
      <c r="I60" s="123"/>
      <c r="J60" s="123"/>
      <c r="K60" s="123"/>
      <c r="L60" s="158"/>
      <c r="M60" s="159"/>
      <c r="N60" s="160"/>
    </row>
    <row r="61" spans="1:14">
      <c r="B61" s="152"/>
      <c r="C61" s="156"/>
      <c r="D61" s="156"/>
      <c r="E61" s="156"/>
      <c r="F61" s="156"/>
      <c r="G61" s="156"/>
      <c r="H61" s="157"/>
      <c r="I61" s="123"/>
      <c r="J61" s="123"/>
      <c r="K61" s="123"/>
      <c r="L61" s="158"/>
      <c r="M61" s="159"/>
      <c r="N61" s="160"/>
    </row>
    <row r="62" spans="1:14">
      <c r="B62" s="152"/>
      <c r="C62" s="156"/>
      <c r="D62" s="156"/>
      <c r="E62" s="156"/>
      <c r="F62" s="156"/>
      <c r="G62" s="156"/>
      <c r="H62" s="157"/>
      <c r="I62" s="123"/>
      <c r="J62" s="123"/>
      <c r="K62" s="123"/>
      <c r="L62" s="158"/>
      <c r="M62" s="159"/>
      <c r="N62" s="160"/>
    </row>
    <row r="63" spans="1:14">
      <c r="B63" s="152"/>
      <c r="C63" s="156"/>
      <c r="D63" s="156"/>
      <c r="E63" s="156"/>
      <c r="F63" s="156"/>
      <c r="G63" s="156"/>
      <c r="H63" s="157"/>
      <c r="I63" s="123"/>
      <c r="J63" s="123"/>
      <c r="K63" s="123"/>
      <c r="L63" s="158"/>
      <c r="M63" s="159"/>
      <c r="N63" s="160"/>
    </row>
    <row r="64" spans="1:14" ht="15.75" thickBot="1">
      <c r="B64" s="161"/>
      <c r="C64" s="162"/>
      <c r="D64" s="162"/>
      <c r="E64" s="162"/>
      <c r="F64" s="162"/>
      <c r="G64" s="162"/>
      <c r="H64" s="163"/>
      <c r="I64" s="163"/>
      <c r="J64" s="163"/>
      <c r="K64" s="163"/>
      <c r="L64" s="469"/>
      <c r="M64" s="470"/>
      <c r="N64" s="143"/>
    </row>
    <row r="65" spans="1:17" ht="15.75" thickBot="1">
      <c r="B65" s="471" t="s">
        <v>132</v>
      </c>
      <c r="C65" s="458"/>
      <c r="D65" s="458"/>
      <c r="E65" s="458"/>
      <c r="F65" s="458"/>
      <c r="G65" s="458"/>
      <c r="H65" s="458"/>
      <c r="I65" s="458"/>
      <c r="J65" s="458"/>
      <c r="K65" s="458"/>
      <c r="L65" s="458"/>
      <c r="M65" s="459"/>
      <c r="N65" s="164">
        <v>6944</v>
      </c>
    </row>
    <row r="66" spans="1:17">
      <c r="B66" s="81"/>
      <c r="C66" s="82"/>
      <c r="D66" s="82"/>
      <c r="E66" s="82"/>
      <c r="F66" s="82"/>
      <c r="G66" s="82"/>
      <c r="H66" s="82"/>
      <c r="I66" s="82"/>
      <c r="J66" s="82"/>
      <c r="K66" s="82"/>
      <c r="L66" s="82"/>
      <c r="M66" s="82"/>
      <c r="N66" s="83"/>
    </row>
    <row r="67" spans="1:17">
      <c r="B67" s="129" t="s">
        <v>144</v>
      </c>
      <c r="C67" s="130"/>
      <c r="D67" s="130"/>
      <c r="E67" s="130"/>
      <c r="F67" s="130"/>
      <c r="G67" s="130"/>
      <c r="H67" s="130"/>
      <c r="I67" s="130"/>
      <c r="J67" s="130"/>
      <c r="K67" s="130"/>
      <c r="L67" s="130"/>
      <c r="M67" s="130"/>
      <c r="N67" s="131"/>
    </row>
    <row r="68" spans="1:17" ht="15.75" thickBot="1">
      <c r="B68" s="145"/>
      <c r="C68" s="102"/>
      <c r="D68" s="102"/>
      <c r="E68" s="102"/>
      <c r="F68" s="102"/>
      <c r="G68" s="102"/>
      <c r="H68" s="102"/>
      <c r="I68" s="102"/>
      <c r="J68" s="102"/>
      <c r="K68" s="102"/>
      <c r="L68" s="102"/>
      <c r="M68" s="102"/>
      <c r="N68" s="104"/>
    </row>
    <row r="69" spans="1:17" ht="25.5">
      <c r="B69" s="472" t="s">
        <v>145</v>
      </c>
      <c r="C69" s="473"/>
      <c r="D69" s="473"/>
      <c r="E69" s="473"/>
      <c r="F69" s="473"/>
      <c r="G69" s="473"/>
      <c r="H69" s="473"/>
      <c r="I69" s="148" t="s">
        <v>146</v>
      </c>
      <c r="J69" s="150" t="s">
        <v>147</v>
      </c>
      <c r="K69" s="149" t="s">
        <v>148</v>
      </c>
      <c r="L69" s="474" t="s">
        <v>123</v>
      </c>
      <c r="M69" s="475"/>
      <c r="N69" s="165" t="s">
        <v>124</v>
      </c>
      <c r="P69" s="166"/>
      <c r="Q69" s="166"/>
    </row>
    <row r="70" spans="1:17" ht="15.75">
      <c r="A70" s="16" t="s">
        <v>149</v>
      </c>
      <c r="B70" s="167" t="s">
        <v>150</v>
      </c>
      <c r="C70" s="156"/>
      <c r="D70" s="156"/>
      <c r="E70" s="156"/>
      <c r="F70" s="156"/>
      <c r="G70" s="156"/>
      <c r="H70" s="156"/>
      <c r="I70" s="168">
        <v>55208</v>
      </c>
      <c r="J70" s="169">
        <v>185</v>
      </c>
      <c r="K70" s="170">
        <v>102134.8</v>
      </c>
      <c r="L70" s="171"/>
      <c r="M70" s="172">
        <v>20</v>
      </c>
      <c r="N70" s="173">
        <v>5106.74</v>
      </c>
      <c r="O70" s="174"/>
      <c r="P70" s="175"/>
      <c r="Q70" s="175"/>
    </row>
    <row r="71" spans="1:17" ht="15.75">
      <c r="A71" s="16" t="s">
        <v>151</v>
      </c>
      <c r="B71" s="167" t="s">
        <v>152</v>
      </c>
      <c r="C71" s="156"/>
      <c r="D71" s="156"/>
      <c r="E71" s="156"/>
      <c r="F71" s="156"/>
      <c r="G71" s="156"/>
      <c r="H71" s="156"/>
      <c r="I71" s="168">
        <v>55208</v>
      </c>
      <c r="J71" s="169">
        <v>185</v>
      </c>
      <c r="K71" s="170">
        <v>102134.8</v>
      </c>
      <c r="L71" s="171"/>
      <c r="M71" s="176">
        <v>20</v>
      </c>
      <c r="N71" s="173">
        <v>5106.74</v>
      </c>
      <c r="P71" s="175"/>
      <c r="Q71" s="175"/>
    </row>
    <row r="72" spans="1:17">
      <c r="B72" s="167"/>
      <c r="C72" s="156"/>
      <c r="D72" s="156"/>
      <c r="E72" s="156"/>
      <c r="F72" s="156"/>
      <c r="G72" s="156"/>
      <c r="H72" s="156"/>
      <c r="I72" s="123"/>
      <c r="J72" s="177"/>
      <c r="K72" s="178"/>
      <c r="L72" s="171"/>
      <c r="M72" s="179"/>
      <c r="N72" s="173"/>
    </row>
    <row r="73" spans="1:17">
      <c r="B73" s="167"/>
      <c r="C73" s="156"/>
      <c r="D73" s="156"/>
      <c r="E73" s="156"/>
      <c r="F73" s="156"/>
      <c r="G73" s="156"/>
      <c r="H73" s="156"/>
      <c r="I73" s="123"/>
      <c r="J73" s="177"/>
      <c r="K73" s="178"/>
      <c r="L73" s="180"/>
      <c r="M73" s="179"/>
      <c r="N73" s="173"/>
    </row>
    <row r="74" spans="1:17">
      <c r="B74" s="167"/>
      <c r="C74" s="156"/>
      <c r="D74" s="156"/>
      <c r="E74" s="156"/>
      <c r="F74" s="156"/>
      <c r="G74" s="156"/>
      <c r="H74" s="156"/>
      <c r="I74" s="123"/>
      <c r="J74" s="177"/>
      <c r="K74" s="178"/>
      <c r="L74" s="180"/>
      <c r="M74" s="179"/>
      <c r="N74" s="173"/>
    </row>
    <row r="75" spans="1:17" ht="15.75" thickBot="1">
      <c r="B75" s="476"/>
      <c r="C75" s="477"/>
      <c r="D75" s="477"/>
      <c r="E75" s="477"/>
      <c r="F75" s="477"/>
      <c r="G75" s="477"/>
      <c r="H75" s="477"/>
      <c r="I75" s="163"/>
      <c r="J75" s="163"/>
      <c r="K75" s="163"/>
      <c r="L75" s="478"/>
      <c r="M75" s="478"/>
      <c r="N75" s="181"/>
    </row>
    <row r="76" spans="1:17" ht="15.75" thickBot="1">
      <c r="B76" s="439" t="s">
        <v>132</v>
      </c>
      <c r="C76" s="440"/>
      <c r="D76" s="440"/>
      <c r="E76" s="440"/>
      <c r="F76" s="440"/>
      <c r="G76" s="440"/>
      <c r="H76" s="440"/>
      <c r="I76" s="458"/>
      <c r="J76" s="458"/>
      <c r="K76" s="458"/>
      <c r="L76" s="458"/>
      <c r="M76" s="459"/>
      <c r="N76" s="182">
        <v>10213.48</v>
      </c>
    </row>
    <row r="77" spans="1:17" ht="15.75" thickBot="1">
      <c r="B77" s="81"/>
      <c r="C77" s="82"/>
      <c r="D77" s="82"/>
      <c r="E77" s="82"/>
      <c r="F77" s="82"/>
      <c r="G77" s="82"/>
      <c r="H77" s="82"/>
      <c r="I77" s="82"/>
      <c r="J77" s="82"/>
      <c r="K77" s="82"/>
      <c r="L77" s="82"/>
      <c r="M77" s="82"/>
      <c r="N77" s="83"/>
    </row>
    <row r="78" spans="1:17" ht="15.75" thickBot="1">
      <c r="B78" s="439" t="s">
        <v>153</v>
      </c>
      <c r="C78" s="440"/>
      <c r="D78" s="440"/>
      <c r="E78" s="440"/>
      <c r="F78" s="440"/>
      <c r="G78" s="440"/>
      <c r="H78" s="440"/>
      <c r="I78" s="440"/>
      <c r="J78" s="440"/>
      <c r="K78" s="440"/>
      <c r="L78" s="440"/>
      <c r="M78" s="441"/>
      <c r="N78" s="127">
        <v>149640.64133809108</v>
      </c>
    </row>
    <row r="79" spans="1:17">
      <c r="B79" s="81"/>
      <c r="C79" s="82"/>
      <c r="D79" s="82"/>
      <c r="E79" s="82"/>
      <c r="F79" s="82"/>
      <c r="G79" s="82"/>
      <c r="H79" s="82"/>
      <c r="I79" s="82"/>
      <c r="J79" s="82"/>
      <c r="K79" s="82"/>
      <c r="L79" s="82"/>
      <c r="M79" s="82"/>
      <c r="N79" s="83"/>
    </row>
    <row r="80" spans="1:17">
      <c r="B80" s="129" t="s">
        <v>154</v>
      </c>
      <c r="C80" s="130"/>
      <c r="D80" s="130"/>
      <c r="E80" s="130"/>
      <c r="F80" s="130"/>
      <c r="G80" s="130"/>
      <c r="H80" s="130"/>
      <c r="I80" s="130"/>
      <c r="J80" s="130"/>
      <c r="K80" s="130"/>
      <c r="L80" s="130"/>
      <c r="M80" s="130"/>
      <c r="N80" s="131"/>
    </row>
    <row r="81" spans="1:14" ht="15.75" thickBot="1">
      <c r="B81" s="145"/>
      <c r="C81" s="102"/>
      <c r="D81" s="102"/>
      <c r="E81" s="102"/>
      <c r="F81" s="102"/>
      <c r="G81" s="102"/>
      <c r="H81" s="102"/>
      <c r="I81" s="102"/>
      <c r="J81" s="102"/>
      <c r="K81" s="102"/>
      <c r="L81" s="102"/>
      <c r="M81" s="102"/>
      <c r="N81" s="104"/>
    </row>
    <row r="82" spans="1:14">
      <c r="B82" s="442" t="s">
        <v>155</v>
      </c>
      <c r="C82" s="443"/>
      <c r="D82" s="443"/>
      <c r="E82" s="443"/>
      <c r="F82" s="443"/>
      <c r="G82" s="443"/>
      <c r="H82" s="443"/>
      <c r="I82" s="147"/>
      <c r="J82" s="183"/>
      <c r="K82" s="184" t="s">
        <v>156</v>
      </c>
      <c r="L82" s="444" t="s">
        <v>157</v>
      </c>
      <c r="M82" s="445"/>
      <c r="N82" s="185"/>
    </row>
    <row r="83" spans="1:14">
      <c r="B83" s="446" t="s">
        <v>31</v>
      </c>
      <c r="C83" s="447"/>
      <c r="D83" s="447"/>
      <c r="E83" s="447"/>
      <c r="F83" s="447"/>
      <c r="G83" s="447"/>
      <c r="H83" s="447"/>
      <c r="I83" s="186"/>
      <c r="J83" s="187"/>
      <c r="K83" s="188">
        <v>0.22</v>
      </c>
      <c r="L83" s="448">
        <v>32920.941094380039</v>
      </c>
      <c r="M83" s="449"/>
      <c r="N83" s="189"/>
    </row>
    <row r="84" spans="1:14">
      <c r="B84" s="190" t="s">
        <v>158</v>
      </c>
      <c r="C84" s="191"/>
      <c r="D84" s="191"/>
      <c r="E84" s="191"/>
      <c r="F84" s="191"/>
      <c r="G84" s="191"/>
      <c r="H84" s="191"/>
      <c r="I84" s="186"/>
      <c r="J84" s="187"/>
      <c r="K84" s="188">
        <v>0.05</v>
      </c>
      <c r="L84" s="448">
        <v>7482.0320669045541</v>
      </c>
      <c r="M84" s="449"/>
      <c r="N84" s="189"/>
    </row>
    <row r="85" spans="1:14" ht="15.75" thickBot="1">
      <c r="B85" s="192" t="s">
        <v>37</v>
      </c>
      <c r="C85" s="193"/>
      <c r="D85" s="193"/>
      <c r="E85" s="193"/>
      <c r="F85" s="193"/>
      <c r="G85" s="193"/>
      <c r="H85" s="193"/>
      <c r="I85" s="194"/>
      <c r="J85" s="195"/>
      <c r="K85" s="196">
        <v>0.05</v>
      </c>
      <c r="L85" s="450">
        <v>7482.0320669045541</v>
      </c>
      <c r="M85" s="451"/>
      <c r="N85" s="189"/>
    </row>
    <row r="86" spans="1:14" ht="15.75" thickBot="1">
      <c r="B86" s="439" t="s">
        <v>132</v>
      </c>
      <c r="C86" s="440"/>
      <c r="D86" s="440"/>
      <c r="E86" s="440"/>
      <c r="F86" s="440"/>
      <c r="G86" s="440"/>
      <c r="H86" s="440"/>
      <c r="I86" s="440"/>
      <c r="J86" s="440"/>
      <c r="K86" s="440"/>
      <c r="L86" s="440"/>
      <c r="M86" s="441"/>
      <c r="N86" s="197">
        <v>47885.005228189148</v>
      </c>
    </row>
    <row r="87" spans="1:14" ht="15.75" thickBot="1">
      <c r="B87" s="81"/>
      <c r="C87" s="82"/>
      <c r="D87" s="82"/>
      <c r="E87" s="82"/>
      <c r="F87" s="82"/>
      <c r="G87" s="82"/>
      <c r="H87" s="82"/>
      <c r="I87" s="82"/>
      <c r="J87" s="82"/>
      <c r="K87" s="82"/>
      <c r="L87" s="82"/>
      <c r="M87" s="82"/>
      <c r="N87" s="83"/>
    </row>
    <row r="88" spans="1:14" ht="15.75" thickBot="1">
      <c r="A88" s="16" t="s">
        <v>159</v>
      </c>
      <c r="B88" s="439" t="s">
        <v>160</v>
      </c>
      <c r="C88" s="440"/>
      <c r="D88" s="440"/>
      <c r="E88" s="440"/>
      <c r="F88" s="440"/>
      <c r="G88" s="440"/>
      <c r="H88" s="440"/>
      <c r="I88" s="440"/>
      <c r="J88" s="440"/>
      <c r="K88" s="440"/>
      <c r="L88" s="440"/>
      <c r="M88" s="441"/>
      <c r="N88" s="198">
        <v>197526</v>
      </c>
    </row>
    <row r="89" spans="1:14">
      <c r="B89" s="47"/>
      <c r="C89" s="48"/>
      <c r="D89" s="48"/>
      <c r="E89" s="48"/>
      <c r="F89" s="48"/>
      <c r="G89" s="48"/>
      <c r="H89" s="48"/>
      <c r="I89" s="48"/>
      <c r="J89" s="48"/>
      <c r="K89" s="48"/>
      <c r="L89" s="48"/>
      <c r="M89" s="48"/>
      <c r="N89" s="49"/>
    </row>
    <row r="90" spans="1:14">
      <c r="B90" s="80"/>
      <c r="C90" s="54"/>
      <c r="D90" s="54"/>
      <c r="E90" s="54"/>
      <c r="F90" s="54"/>
      <c r="G90" s="54"/>
      <c r="H90" s="54"/>
      <c r="I90" s="54"/>
      <c r="J90" s="54"/>
      <c r="K90" s="54"/>
      <c r="L90" s="54"/>
      <c r="M90" s="54"/>
      <c r="N90" s="56"/>
    </row>
    <row r="91" spans="1:14">
      <c r="B91" s="80"/>
      <c r="C91" s="54"/>
      <c r="D91" s="54"/>
      <c r="E91" s="54"/>
      <c r="F91" s="54"/>
      <c r="G91" s="54"/>
      <c r="H91" s="54"/>
      <c r="I91" s="54"/>
      <c r="J91" s="54"/>
      <c r="K91" s="54"/>
      <c r="L91" s="54"/>
      <c r="M91" s="54"/>
      <c r="N91" s="56"/>
    </row>
    <row r="92" spans="1:14">
      <c r="B92" s="80"/>
      <c r="C92" s="54"/>
      <c r="D92" s="54"/>
      <c r="E92" s="54"/>
      <c r="F92" s="54"/>
      <c r="G92" s="54"/>
      <c r="H92" s="54"/>
      <c r="I92" s="54"/>
      <c r="J92" s="54"/>
      <c r="K92" s="54"/>
      <c r="L92" s="54"/>
      <c r="M92" s="54"/>
      <c r="N92" s="56"/>
    </row>
    <row r="93" spans="1:14">
      <c r="B93" s="80"/>
      <c r="C93" s="54"/>
      <c r="D93" s="54"/>
      <c r="E93" s="64" t="s">
        <v>161</v>
      </c>
      <c r="F93" s="64"/>
      <c r="G93" s="64"/>
      <c r="H93" s="64"/>
      <c r="I93" s="64"/>
      <c r="J93" s="64"/>
      <c r="K93" s="54"/>
      <c r="L93" s="54"/>
      <c r="M93" s="54"/>
      <c r="N93" s="56"/>
    </row>
    <row r="94" spans="1:14">
      <c r="B94" s="80"/>
      <c r="C94" s="54"/>
      <c r="D94" s="54"/>
      <c r="E94" s="54" t="s">
        <v>162</v>
      </c>
      <c r="F94" s="54" t="s">
        <v>388</v>
      </c>
      <c r="G94" s="54"/>
      <c r="H94" s="54"/>
      <c r="I94" s="54"/>
      <c r="J94" s="54"/>
      <c r="K94" s="54"/>
      <c r="L94" s="54"/>
      <c r="M94" s="54"/>
      <c r="N94" s="56"/>
    </row>
    <row r="95" spans="1:14">
      <c r="B95" s="80"/>
      <c r="C95" s="54"/>
      <c r="D95" s="54"/>
      <c r="E95" s="54" t="s">
        <v>163</v>
      </c>
      <c r="F95" s="54"/>
      <c r="G95" s="54"/>
      <c r="H95" s="54"/>
      <c r="I95" s="54"/>
      <c r="J95" s="54"/>
      <c r="K95" s="54"/>
      <c r="L95" s="54"/>
      <c r="M95" s="54"/>
      <c r="N95" s="56"/>
    </row>
    <row r="96" spans="1:14">
      <c r="B96" s="80"/>
      <c r="C96" s="54"/>
      <c r="D96" s="54"/>
      <c r="E96" s="54" t="s">
        <v>164</v>
      </c>
      <c r="F96" s="54"/>
      <c r="G96" s="54" t="s">
        <v>389</v>
      </c>
      <c r="H96" s="54"/>
      <c r="I96" s="54"/>
      <c r="J96" s="54"/>
      <c r="K96" s="54"/>
      <c r="L96" s="54"/>
      <c r="M96" s="54"/>
      <c r="N96" s="56"/>
    </row>
    <row r="97" spans="2:14" ht="15.75" thickBot="1">
      <c r="B97" s="80"/>
      <c r="C97" s="54"/>
      <c r="D97" s="54"/>
      <c r="E97" s="54"/>
      <c r="F97" s="54" t="s">
        <v>165</v>
      </c>
      <c r="G97" s="54"/>
      <c r="H97" s="54"/>
      <c r="I97" s="54"/>
      <c r="J97" s="54"/>
      <c r="K97" s="54"/>
      <c r="L97" s="54"/>
      <c r="M97" s="54"/>
      <c r="N97" s="56"/>
    </row>
    <row r="98" spans="2:14">
      <c r="B98" s="199" t="s">
        <v>166</v>
      </c>
      <c r="C98" s="200"/>
      <c r="D98" s="200"/>
      <c r="E98" s="200"/>
      <c r="F98" s="200"/>
      <c r="G98" s="200"/>
      <c r="H98" s="200"/>
      <c r="I98" s="200"/>
      <c r="J98" s="200"/>
      <c r="K98" s="200"/>
      <c r="L98" s="200"/>
      <c r="M98" s="200"/>
      <c r="N98" s="201"/>
    </row>
    <row r="99" spans="2:14">
      <c r="B99" s="202"/>
      <c r="C99" s="203"/>
      <c r="D99" s="203"/>
      <c r="E99" s="203"/>
      <c r="F99" s="203"/>
      <c r="G99" s="203"/>
      <c r="H99" s="203"/>
      <c r="I99" s="203"/>
      <c r="J99" s="203"/>
      <c r="K99" s="203"/>
      <c r="L99" s="203"/>
      <c r="M99" s="203"/>
      <c r="N99" s="204"/>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ht="15.75" thickBot="1">
      <c r="B102" s="205"/>
      <c r="C102" s="206"/>
      <c r="D102" s="206"/>
      <c r="E102" s="206"/>
      <c r="F102" s="206"/>
      <c r="G102" s="206"/>
      <c r="H102" s="206"/>
      <c r="I102" s="206"/>
      <c r="J102" s="206"/>
      <c r="K102" s="206"/>
      <c r="L102" s="206"/>
      <c r="M102" s="206"/>
      <c r="N102" s="207"/>
    </row>
    <row r="103" spans="2:14">
      <c r="B103" s="80"/>
      <c r="C103" s="54"/>
      <c r="D103" s="54"/>
      <c r="E103" s="54"/>
      <c r="F103" s="54"/>
      <c r="G103" s="54"/>
      <c r="H103" s="54"/>
      <c r="I103" s="54"/>
      <c r="J103" s="54"/>
      <c r="K103" s="54"/>
      <c r="L103" s="54"/>
      <c r="M103" s="54"/>
      <c r="N103" s="56"/>
    </row>
    <row r="104" spans="2:14">
      <c r="B104" s="208" t="s">
        <v>167</v>
      </c>
      <c r="C104" s="68"/>
      <c r="D104" s="68"/>
      <c r="E104" s="68"/>
      <c r="F104" s="68"/>
      <c r="G104" s="68"/>
      <c r="H104" s="68"/>
      <c r="I104" s="68"/>
      <c r="J104" s="68"/>
      <c r="K104" s="68"/>
      <c r="L104" s="68"/>
      <c r="M104" s="68"/>
      <c r="N104" s="69"/>
    </row>
    <row r="105" spans="2:14" ht="15" customHeight="1">
      <c r="B105" s="452" t="s">
        <v>168</v>
      </c>
      <c r="C105" s="453"/>
      <c r="D105" s="453"/>
      <c r="E105" s="453"/>
      <c r="F105" s="453"/>
      <c r="G105" s="453"/>
      <c r="H105" s="453"/>
      <c r="I105" s="453"/>
      <c r="J105" s="453"/>
      <c r="K105" s="453"/>
      <c r="L105" s="453"/>
      <c r="M105" s="453"/>
      <c r="N105" s="454"/>
    </row>
    <row r="106" spans="2:14" ht="15" customHeight="1">
      <c r="B106" s="452"/>
      <c r="C106" s="453"/>
      <c r="D106" s="453"/>
      <c r="E106" s="453"/>
      <c r="F106" s="453"/>
      <c r="G106" s="453"/>
      <c r="H106" s="453"/>
      <c r="I106" s="453"/>
      <c r="J106" s="453"/>
      <c r="K106" s="453"/>
      <c r="L106" s="453"/>
      <c r="M106" s="453"/>
      <c r="N106" s="454"/>
    </row>
    <row r="107" spans="2:14" ht="30" customHeight="1">
      <c r="B107" s="455" t="s">
        <v>169</v>
      </c>
      <c r="C107" s="456"/>
      <c r="D107" s="456"/>
      <c r="E107" s="456"/>
      <c r="F107" s="456"/>
      <c r="G107" s="456"/>
      <c r="H107" s="456"/>
      <c r="I107" s="456"/>
      <c r="J107" s="456"/>
      <c r="K107" s="456"/>
      <c r="L107" s="456"/>
      <c r="M107" s="456"/>
      <c r="N107" s="457"/>
    </row>
    <row r="108" spans="2:14">
      <c r="B108" s="455"/>
      <c r="C108" s="456"/>
      <c r="D108" s="456"/>
      <c r="E108" s="456"/>
      <c r="F108" s="456"/>
      <c r="G108" s="456"/>
      <c r="H108" s="456"/>
      <c r="I108" s="456"/>
      <c r="J108" s="456"/>
      <c r="K108" s="456"/>
      <c r="L108" s="456"/>
      <c r="M108" s="456"/>
      <c r="N108" s="457"/>
    </row>
    <row r="109" spans="2:14">
      <c r="B109" s="209"/>
      <c r="C109" s="210"/>
      <c r="D109" s="210"/>
      <c r="E109" s="210"/>
      <c r="F109" s="210"/>
      <c r="G109" s="210"/>
      <c r="H109" s="210"/>
      <c r="I109" s="210"/>
      <c r="J109" s="210"/>
      <c r="K109" s="210"/>
      <c r="L109" s="210"/>
      <c r="M109" s="210"/>
      <c r="N109" s="211"/>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8"/>
      <c r="C112" s="68"/>
      <c r="D112" s="68"/>
      <c r="E112" s="68"/>
      <c r="F112" s="68"/>
      <c r="G112" s="68"/>
      <c r="H112" s="68"/>
      <c r="I112" s="68"/>
      <c r="J112" s="68"/>
      <c r="K112" s="68"/>
      <c r="L112" s="68"/>
      <c r="M112" s="68"/>
      <c r="N112" s="69"/>
    </row>
    <row r="113" spans="2:14">
      <c r="B113" s="80"/>
      <c r="C113" s="54"/>
      <c r="D113" s="54"/>
      <c r="E113" s="54" t="s">
        <v>161</v>
      </c>
      <c r="F113" s="64"/>
      <c r="G113" s="64"/>
      <c r="H113" s="54"/>
      <c r="I113" s="54"/>
      <c r="J113" s="54"/>
      <c r="K113" s="54"/>
      <c r="L113" s="54"/>
      <c r="M113" s="54"/>
      <c r="N113" s="56"/>
    </row>
    <row r="114" spans="2:14">
      <c r="B114" s="80"/>
      <c r="C114" s="54"/>
      <c r="D114" s="54"/>
      <c r="E114" s="212" t="s">
        <v>162</v>
      </c>
      <c r="F114" s="54"/>
      <c r="G114" s="54"/>
      <c r="H114" s="212"/>
      <c r="I114" s="212"/>
      <c r="J114" s="212"/>
      <c r="K114" s="54"/>
      <c r="L114" s="54"/>
      <c r="M114" s="54"/>
      <c r="N114" s="56"/>
    </row>
    <row r="115" spans="2:14">
      <c r="B115" s="80"/>
      <c r="C115" s="54"/>
      <c r="D115" s="54"/>
      <c r="E115" s="213" t="s">
        <v>170</v>
      </c>
      <c r="F115" s="54"/>
      <c r="G115" s="54"/>
      <c r="H115" s="213"/>
      <c r="I115" s="213"/>
      <c r="J115" s="213"/>
      <c r="K115" s="54"/>
      <c r="L115" s="54"/>
      <c r="M115" s="54"/>
      <c r="N115" s="56"/>
    </row>
    <row r="116" spans="2:14">
      <c r="B116" s="214"/>
      <c r="C116" s="68"/>
      <c r="D116" s="68"/>
      <c r="E116" s="54" t="s">
        <v>164</v>
      </c>
      <c r="F116" s="54"/>
      <c r="G116" s="54"/>
      <c r="H116" s="54"/>
      <c r="I116" s="54"/>
      <c r="J116" s="54"/>
      <c r="K116" s="68"/>
      <c r="L116" s="68"/>
      <c r="M116" s="68"/>
      <c r="N116" s="69"/>
    </row>
    <row r="117" spans="2:14">
      <c r="B117" s="214"/>
      <c r="C117" s="68"/>
      <c r="D117" s="68"/>
      <c r="E117" s="68"/>
      <c r="F117" s="54"/>
      <c r="G117" s="54"/>
      <c r="H117" s="54"/>
      <c r="I117" s="54"/>
      <c r="J117" s="54"/>
      <c r="K117" s="68"/>
      <c r="L117" s="68"/>
      <c r="M117" s="68"/>
      <c r="N117" s="69"/>
    </row>
    <row r="118" spans="2:14">
      <c r="B118" s="214" t="s">
        <v>171</v>
      </c>
      <c r="C118" s="213"/>
      <c r="D118" s="213"/>
      <c r="E118" s="54"/>
      <c r="F118" s="54"/>
      <c r="G118" s="54"/>
      <c r="H118" s="54"/>
      <c r="I118" s="54"/>
      <c r="J118" s="435"/>
      <c r="K118" s="435"/>
      <c r="L118" s="435"/>
      <c r="M118" s="435"/>
      <c r="N118" s="436"/>
    </row>
    <row r="119" spans="2:14" ht="15.75" thickBot="1">
      <c r="B119" s="215" t="s">
        <v>172</v>
      </c>
      <c r="C119" s="216"/>
      <c r="D119" s="216"/>
      <c r="E119" s="217"/>
      <c r="F119" s="217"/>
      <c r="G119" s="217"/>
      <c r="H119" s="217"/>
      <c r="I119" s="217"/>
      <c r="J119" s="437"/>
      <c r="K119" s="437"/>
      <c r="L119" s="437"/>
      <c r="M119" s="437"/>
      <c r="N119" s="438"/>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9"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19"/>
  <sheetViews>
    <sheetView topLeftCell="A74" zoomScale="70" zoomScaleNormal="70" workbookViewId="0">
      <selection activeCell="B92" sqref="B92:L98"/>
    </sheetView>
  </sheetViews>
  <sheetFormatPr baseColWidth="10" defaultColWidth="11.42578125" defaultRowHeight="15"/>
  <cols>
    <col min="1" max="1" width="8.85546875" style="16" customWidth="1"/>
    <col min="2" max="2" width="17" style="16" customWidth="1"/>
    <col min="3" max="5" width="11.42578125" style="16"/>
    <col min="6" max="6" width="14.42578125" style="16" customWidth="1"/>
    <col min="7" max="8" width="11.42578125" style="16"/>
    <col min="9" max="9" width="12.5703125" style="16" bestFit="1" customWidth="1"/>
    <col min="10" max="10" width="15.5703125" style="16" customWidth="1"/>
    <col min="11" max="11" width="17.5703125" style="16" bestFit="1" customWidth="1"/>
    <col min="12" max="13" width="11.42578125" style="16"/>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1:14">
      <c r="B17" s="57"/>
      <c r="C17" s="58"/>
      <c r="D17" s="62"/>
      <c r="E17" s="62"/>
      <c r="F17" s="62"/>
      <c r="G17" s="62"/>
      <c r="H17" s="62"/>
      <c r="I17" s="62"/>
      <c r="J17" s="62"/>
      <c r="K17" s="62"/>
      <c r="L17" s="62"/>
      <c r="M17" s="62"/>
      <c r="N17" s="63"/>
    </row>
    <row r="18" spans="1:14">
      <c r="B18" s="57" t="s">
        <v>108</v>
      </c>
      <c r="C18" s="60"/>
      <c r="D18" s="59"/>
      <c r="E18" s="59"/>
      <c r="F18" s="59"/>
      <c r="G18" s="59"/>
      <c r="H18" s="59"/>
      <c r="I18" s="64"/>
      <c r="J18" s="52" t="s">
        <v>109</v>
      </c>
      <c r="K18" s="59"/>
      <c r="L18" s="59"/>
      <c r="M18" s="59"/>
      <c r="N18" s="65"/>
    </row>
    <row r="19" spans="1:14">
      <c r="B19" s="57"/>
      <c r="C19" s="58"/>
      <c r="D19" s="62"/>
      <c r="E19" s="62"/>
      <c r="F19" s="62"/>
      <c r="G19" s="62"/>
      <c r="H19" s="62"/>
      <c r="I19" s="62"/>
      <c r="J19" s="62"/>
      <c r="K19" s="62"/>
      <c r="L19" s="62"/>
      <c r="M19" s="62"/>
      <c r="N19" s="63"/>
    </row>
    <row r="20" spans="1:14">
      <c r="B20" s="57" t="s">
        <v>110</v>
      </c>
      <c r="C20" s="60"/>
      <c r="D20" s="66"/>
      <c r="E20" s="66"/>
      <c r="F20" s="66"/>
      <c r="G20" s="66"/>
      <c r="H20" s="66"/>
      <c r="I20" s="66"/>
      <c r="J20" s="66"/>
      <c r="K20" s="66"/>
      <c r="L20" s="66"/>
      <c r="M20" s="66"/>
      <c r="N20" s="67"/>
    </row>
    <row r="21" spans="1:14">
      <c r="B21" s="57"/>
      <c r="C21" s="58"/>
      <c r="D21" s="68"/>
      <c r="E21" s="68"/>
      <c r="F21" s="68"/>
      <c r="G21" s="68"/>
      <c r="H21" s="68"/>
      <c r="I21" s="68"/>
      <c r="J21" s="68"/>
      <c r="K21" s="68"/>
      <c r="L21" s="68"/>
      <c r="M21" s="68"/>
      <c r="N21" s="69"/>
    </row>
    <row r="22" spans="1:14">
      <c r="B22" s="57" t="s">
        <v>111</v>
      </c>
      <c r="C22" s="60"/>
      <c r="D22" s="66"/>
      <c r="E22" s="66"/>
      <c r="F22" s="66"/>
      <c r="G22" s="66"/>
      <c r="H22" s="66"/>
      <c r="I22" s="66"/>
      <c r="J22" s="66"/>
      <c r="K22" s="70" t="s">
        <v>112</v>
      </c>
      <c r="L22" s="71"/>
      <c r="M22" s="70" t="s">
        <v>96</v>
      </c>
      <c r="N22" s="72"/>
    </row>
    <row r="23" spans="1:14">
      <c r="B23" s="57"/>
      <c r="C23" s="58"/>
      <c r="D23" s="68"/>
      <c r="E23" s="68"/>
      <c r="F23" s="68"/>
      <c r="G23" s="68"/>
      <c r="H23" s="68"/>
      <c r="I23" s="68"/>
      <c r="J23" s="68"/>
      <c r="K23" s="68"/>
      <c r="L23" s="68"/>
      <c r="M23" s="68"/>
      <c r="N23" s="69"/>
    </row>
    <row r="24" spans="1:14">
      <c r="B24" s="57" t="s">
        <v>113</v>
      </c>
      <c r="C24" s="58"/>
      <c r="D24" s="68"/>
      <c r="E24" s="68"/>
      <c r="F24" s="73"/>
      <c r="G24" s="74"/>
      <c r="H24" s="64"/>
      <c r="I24" s="66"/>
      <c r="J24" s="66"/>
      <c r="K24" s="54"/>
      <c r="L24" s="68"/>
      <c r="M24" s="68"/>
      <c r="N24" s="69"/>
    </row>
    <row r="25" spans="1:14">
      <c r="B25" s="75"/>
      <c r="C25" s="76"/>
      <c r="D25" s="77"/>
      <c r="E25" s="77"/>
      <c r="F25" s="504" t="s">
        <v>114</v>
      </c>
      <c r="G25" s="505"/>
      <c r="H25" s="505"/>
      <c r="I25" s="77" t="s">
        <v>99</v>
      </c>
      <c r="J25" s="77" t="s">
        <v>100</v>
      </c>
      <c r="K25" s="78"/>
      <c r="L25" s="77"/>
      <c r="M25" s="77"/>
      <c r="N25" s="79"/>
    </row>
    <row r="26" spans="1:14">
      <c r="B26" s="80"/>
      <c r="C26" s="55"/>
      <c r="D26" s="55"/>
      <c r="E26" s="55"/>
      <c r="F26" s="55"/>
      <c r="G26" s="55"/>
      <c r="H26" s="55"/>
      <c r="I26" s="55"/>
      <c r="J26" s="55"/>
      <c r="K26" s="55"/>
      <c r="L26" s="55"/>
      <c r="M26" s="55"/>
      <c r="N26" s="56"/>
    </row>
    <row r="27" spans="1:14">
      <c r="B27" s="506" t="s">
        <v>115</v>
      </c>
      <c r="C27" s="507"/>
      <c r="D27" s="507"/>
      <c r="E27" s="507"/>
      <c r="F27" s="507"/>
      <c r="G27" s="507"/>
      <c r="H27" s="507"/>
      <c r="I27" s="507"/>
      <c r="J27" s="507"/>
      <c r="K27" s="507"/>
      <c r="L27" s="507"/>
      <c r="M27" s="507"/>
      <c r="N27" s="508"/>
    </row>
    <row r="28" spans="1:14" ht="15.75" thickBot="1">
      <c r="B28" s="81"/>
      <c r="C28" s="82"/>
      <c r="D28" s="82"/>
      <c r="E28" s="82"/>
      <c r="F28" s="82"/>
      <c r="G28" s="82"/>
      <c r="H28" s="82"/>
      <c r="I28" s="82"/>
      <c r="J28" s="82"/>
      <c r="K28" s="82"/>
      <c r="L28" s="82"/>
      <c r="M28" s="82"/>
      <c r="N28" s="83"/>
    </row>
    <row r="29" spans="1:14" ht="26.25" thickBot="1">
      <c r="B29" s="84" t="s">
        <v>116</v>
      </c>
      <c r="C29" s="509" t="s">
        <v>117</v>
      </c>
      <c r="D29" s="510"/>
      <c r="E29" s="510"/>
      <c r="F29" s="510"/>
      <c r="G29" s="510"/>
      <c r="H29" s="510"/>
      <c r="I29" s="510"/>
      <c r="J29" s="85"/>
      <c r="K29" s="86" t="s">
        <v>118</v>
      </c>
      <c r="L29" s="511" t="s">
        <v>6</v>
      </c>
      <c r="M29" s="512"/>
      <c r="N29" s="84" t="s">
        <v>7</v>
      </c>
    </row>
    <row r="30" spans="1:14" ht="15.75" hidden="1" thickBot="1">
      <c r="B30" s="84" t="s">
        <v>116</v>
      </c>
      <c r="C30" s="509" t="s">
        <v>117</v>
      </c>
      <c r="D30" s="510"/>
      <c r="E30" s="510"/>
      <c r="F30" s="510"/>
      <c r="G30" s="510"/>
      <c r="H30" s="510"/>
      <c r="I30" s="510"/>
      <c r="J30" s="85"/>
      <c r="K30" s="87"/>
      <c r="L30" s="511" t="s">
        <v>6</v>
      </c>
      <c r="M30" s="512"/>
      <c r="N30" s="84" t="s">
        <v>7</v>
      </c>
    </row>
    <row r="31" spans="1:14" ht="15.75" thickBot="1">
      <c r="A31" s="16" t="s">
        <v>119</v>
      </c>
      <c r="B31" s="88" t="s">
        <v>48</v>
      </c>
      <c r="C31" s="89" t="s">
        <v>49</v>
      </c>
      <c r="D31" s="90"/>
      <c r="E31" s="90"/>
      <c r="F31" s="90"/>
      <c r="G31" s="90"/>
      <c r="H31" s="90"/>
      <c r="I31" s="90"/>
      <c r="J31" s="91"/>
      <c r="K31" s="92"/>
      <c r="L31" s="93" t="s">
        <v>50</v>
      </c>
      <c r="M31" s="94"/>
      <c r="N31" s="88">
        <v>14</v>
      </c>
    </row>
    <row r="32" spans="1:14" ht="19.5" customHeight="1">
      <c r="B32" s="95"/>
      <c r="C32" s="96"/>
      <c r="D32" s="96"/>
      <c r="E32" s="96"/>
      <c r="F32" s="96"/>
      <c r="G32" s="96"/>
      <c r="H32" s="96"/>
      <c r="I32" s="96"/>
      <c r="J32" s="96"/>
      <c r="K32" s="96"/>
      <c r="L32" s="96"/>
      <c r="M32" s="96"/>
      <c r="N32" s="97"/>
    </row>
    <row r="33" spans="1:14">
      <c r="B33" s="98" t="s">
        <v>120</v>
      </c>
      <c r="C33" s="99"/>
      <c r="D33" s="99"/>
      <c r="E33" s="99"/>
      <c r="F33" s="99"/>
      <c r="G33" s="99"/>
      <c r="H33" s="99"/>
      <c r="I33" s="99"/>
      <c r="J33" s="99"/>
      <c r="K33" s="99"/>
      <c r="L33" s="99"/>
      <c r="M33" s="99"/>
      <c r="N33" s="100"/>
    </row>
    <row r="34" spans="1:14" ht="15.75" thickBot="1">
      <c r="B34" s="101"/>
      <c r="C34" s="102"/>
      <c r="D34" s="102"/>
      <c r="E34" s="102"/>
      <c r="F34" s="102"/>
      <c r="G34" s="102"/>
      <c r="H34" s="102"/>
      <c r="I34" s="103"/>
      <c r="J34" s="103"/>
      <c r="K34" s="102"/>
      <c r="L34" s="102"/>
      <c r="M34" s="102"/>
      <c r="N34" s="104"/>
    </row>
    <row r="35" spans="1:14">
      <c r="B35" s="513" t="s">
        <v>117</v>
      </c>
      <c r="C35" s="514"/>
      <c r="D35" s="514"/>
      <c r="E35" s="514"/>
      <c r="F35" s="514"/>
      <c r="G35" s="514"/>
      <c r="H35" s="515"/>
      <c r="I35" s="516" t="s">
        <v>121</v>
      </c>
      <c r="J35" s="517"/>
      <c r="K35" s="105" t="s">
        <v>122</v>
      </c>
      <c r="L35" s="518" t="s">
        <v>123</v>
      </c>
      <c r="M35" s="515"/>
      <c r="N35" s="106" t="s">
        <v>124</v>
      </c>
    </row>
    <row r="36" spans="1:14">
      <c r="A36" s="218" t="s">
        <v>173</v>
      </c>
      <c r="B36" s="481" t="s">
        <v>174</v>
      </c>
      <c r="C36" s="482"/>
      <c r="D36" s="482"/>
      <c r="E36" s="482"/>
      <c r="F36" s="482"/>
      <c r="G36" s="482"/>
      <c r="H36" s="483"/>
      <c r="I36" s="107"/>
      <c r="J36" s="108"/>
      <c r="K36" s="109">
        <v>130931.5960912052</v>
      </c>
      <c r="L36" s="110"/>
      <c r="M36" s="111">
        <v>4</v>
      </c>
      <c r="N36" s="112">
        <v>32732.899022801299</v>
      </c>
    </row>
    <row r="37" spans="1:14">
      <c r="A37" s="218"/>
      <c r="B37" s="481"/>
      <c r="C37" s="482"/>
      <c r="D37" s="482"/>
      <c r="E37" s="482"/>
      <c r="F37" s="482"/>
      <c r="G37" s="482"/>
      <c r="H37" s="483"/>
      <c r="I37" s="107"/>
      <c r="J37" s="108"/>
      <c r="K37" s="109"/>
      <c r="L37" s="110"/>
      <c r="M37" s="111"/>
      <c r="N37" s="112"/>
    </row>
    <row r="38" spans="1:14">
      <c r="B38" s="481"/>
      <c r="C38" s="482"/>
      <c r="D38" s="482"/>
      <c r="E38" s="482"/>
      <c r="F38" s="482"/>
      <c r="G38" s="482"/>
      <c r="H38" s="483"/>
      <c r="I38" s="107"/>
      <c r="J38" s="108"/>
      <c r="K38" s="109"/>
      <c r="L38" s="110"/>
      <c r="M38" s="111"/>
      <c r="N38" s="112"/>
    </row>
    <row r="39" spans="1:14">
      <c r="B39" s="481"/>
      <c r="C39" s="482"/>
      <c r="D39" s="482"/>
      <c r="E39" s="482"/>
      <c r="F39" s="482"/>
      <c r="G39" s="482"/>
      <c r="H39" s="483"/>
      <c r="I39" s="484"/>
      <c r="J39" s="462"/>
      <c r="K39" s="113"/>
      <c r="L39" s="485"/>
      <c r="M39" s="486"/>
      <c r="N39" s="114"/>
    </row>
    <row r="40" spans="1:14">
      <c r="B40" s="481"/>
      <c r="C40" s="482"/>
      <c r="D40" s="482"/>
      <c r="E40" s="487"/>
      <c r="F40" s="482"/>
      <c r="G40" s="482"/>
      <c r="H40" s="483"/>
      <c r="I40" s="115"/>
      <c r="J40" s="116"/>
      <c r="K40" s="113"/>
      <c r="L40" s="117"/>
      <c r="M40" s="118"/>
      <c r="N40" s="119"/>
    </row>
    <row r="41" spans="1:14">
      <c r="B41" s="488"/>
      <c r="C41" s="489"/>
      <c r="D41" s="489"/>
      <c r="E41" s="120"/>
      <c r="F41" s="121"/>
      <c r="G41" s="121"/>
      <c r="H41" s="122"/>
      <c r="I41" s="115"/>
      <c r="J41" s="116"/>
      <c r="K41" s="123"/>
      <c r="L41" s="117"/>
      <c r="M41" s="118"/>
      <c r="N41" s="124"/>
    </row>
    <row r="42" spans="1:14" ht="15.75" thickBot="1">
      <c r="B42" s="481" t="s">
        <v>131</v>
      </c>
      <c r="C42" s="482"/>
      <c r="D42" s="482"/>
      <c r="E42" s="482"/>
      <c r="F42" s="482"/>
      <c r="G42" s="482"/>
      <c r="H42" s="483"/>
      <c r="I42" s="490"/>
      <c r="J42" s="491"/>
      <c r="K42" s="125"/>
      <c r="L42" s="492">
        <v>0.02</v>
      </c>
      <c r="M42" s="493"/>
      <c r="N42" s="126">
        <v>63.834250000000004</v>
      </c>
    </row>
    <row r="43" spans="1:14" ht="15.75" thickBot="1">
      <c r="B43" s="439" t="s">
        <v>132</v>
      </c>
      <c r="C43" s="440"/>
      <c r="D43" s="440"/>
      <c r="E43" s="440"/>
      <c r="F43" s="440"/>
      <c r="G43" s="440"/>
      <c r="H43" s="440"/>
      <c r="I43" s="440"/>
      <c r="J43" s="440"/>
      <c r="K43" s="440"/>
      <c r="L43" s="440"/>
      <c r="M43" s="441"/>
      <c r="N43" s="127">
        <v>32796.733272801299</v>
      </c>
    </row>
    <row r="44" spans="1:14">
      <c r="B44" s="128"/>
      <c r="C44" s="82"/>
      <c r="D44" s="82"/>
      <c r="E44" s="82"/>
      <c r="F44" s="82"/>
      <c r="G44" s="82"/>
      <c r="H44" s="82"/>
      <c r="I44" s="82"/>
      <c r="J44" s="82"/>
      <c r="K44" s="82"/>
      <c r="L44" s="82"/>
      <c r="M44" s="82"/>
      <c r="N44" s="83"/>
    </row>
    <row r="45" spans="1:14">
      <c r="B45" s="129" t="s">
        <v>133</v>
      </c>
      <c r="C45" s="130"/>
      <c r="D45" s="130"/>
      <c r="E45" s="130"/>
      <c r="F45" s="130"/>
      <c r="G45" s="130"/>
      <c r="H45" s="130"/>
      <c r="I45" s="130"/>
      <c r="J45" s="130"/>
      <c r="K45" s="130"/>
      <c r="L45" s="130"/>
      <c r="M45" s="130"/>
      <c r="N45" s="131"/>
    </row>
    <row r="46" spans="1:14" ht="15.75" thickBot="1">
      <c r="B46" s="132"/>
      <c r="C46" s="103"/>
      <c r="D46" s="103"/>
      <c r="E46" s="103"/>
      <c r="F46" s="103"/>
      <c r="G46" s="103"/>
      <c r="H46" s="103"/>
      <c r="I46" s="103"/>
      <c r="J46" s="102"/>
      <c r="K46" s="102"/>
      <c r="L46" s="102"/>
      <c r="M46" s="102"/>
      <c r="N46" s="104"/>
    </row>
    <row r="47" spans="1:14">
      <c r="B47" s="442" t="s">
        <v>117</v>
      </c>
      <c r="C47" s="443"/>
      <c r="D47" s="443"/>
      <c r="E47" s="443"/>
      <c r="F47" s="443"/>
      <c r="G47" s="443"/>
      <c r="H47" s="443"/>
      <c r="I47" s="479"/>
      <c r="J47" s="133" t="s">
        <v>6</v>
      </c>
      <c r="K47" s="134" t="s">
        <v>7</v>
      </c>
      <c r="L47" s="480" t="s">
        <v>134</v>
      </c>
      <c r="M47" s="479"/>
      <c r="N47" s="135" t="s">
        <v>124</v>
      </c>
    </row>
    <row r="48" spans="1:14">
      <c r="B48" s="136"/>
      <c r="C48" s="137"/>
      <c r="D48" s="137"/>
      <c r="E48" s="137"/>
      <c r="F48" s="137"/>
      <c r="G48" s="137"/>
      <c r="H48" s="137"/>
      <c r="I48" s="108"/>
      <c r="J48" s="71"/>
      <c r="K48" s="138"/>
      <c r="L48" s="107"/>
      <c r="M48" s="139"/>
      <c r="N48" s="112"/>
    </row>
    <row r="49" spans="1:14">
      <c r="B49" s="136"/>
      <c r="C49" s="137"/>
      <c r="D49" s="137"/>
      <c r="E49" s="137"/>
      <c r="F49" s="137"/>
      <c r="G49" s="137"/>
      <c r="H49" s="137"/>
      <c r="I49" s="108"/>
      <c r="J49" s="71"/>
      <c r="K49" s="138"/>
      <c r="L49" s="107"/>
      <c r="M49" s="139"/>
      <c r="N49" s="140"/>
    </row>
    <row r="50" spans="1:14">
      <c r="B50" s="136"/>
      <c r="C50" s="137"/>
      <c r="D50" s="137"/>
      <c r="E50" s="137"/>
      <c r="F50" s="137"/>
      <c r="G50" s="137"/>
      <c r="H50" s="137"/>
      <c r="I50" s="108"/>
      <c r="J50" s="71"/>
      <c r="K50" s="138"/>
      <c r="L50" s="107"/>
      <c r="M50" s="139"/>
      <c r="N50" s="140"/>
    </row>
    <row r="51" spans="1:14">
      <c r="B51" s="136"/>
      <c r="C51" s="137"/>
      <c r="D51" s="137"/>
      <c r="E51" s="137"/>
      <c r="F51" s="137"/>
      <c r="G51" s="137"/>
      <c r="H51" s="137"/>
      <c r="I51" s="108"/>
      <c r="J51" s="71"/>
      <c r="K51" s="138"/>
      <c r="L51" s="107"/>
      <c r="M51" s="139"/>
      <c r="N51" s="140"/>
    </row>
    <row r="52" spans="1:14">
      <c r="B52" s="136"/>
      <c r="C52" s="137"/>
      <c r="D52" s="137"/>
      <c r="E52" s="137"/>
      <c r="F52" s="137"/>
      <c r="G52" s="137"/>
      <c r="H52" s="137"/>
      <c r="I52" s="108"/>
      <c r="J52" s="71"/>
      <c r="K52" s="138"/>
      <c r="L52" s="107"/>
      <c r="M52" s="139"/>
      <c r="N52" s="140"/>
    </row>
    <row r="53" spans="1:14" ht="15.75" thickBot="1">
      <c r="B53" s="460"/>
      <c r="C53" s="461"/>
      <c r="D53" s="461"/>
      <c r="E53" s="461"/>
      <c r="F53" s="461"/>
      <c r="G53" s="461"/>
      <c r="H53" s="461"/>
      <c r="I53" s="462"/>
      <c r="J53" s="141"/>
      <c r="K53" s="142"/>
      <c r="L53" s="463"/>
      <c r="M53" s="464"/>
      <c r="N53" s="143"/>
    </row>
    <row r="54" spans="1:14" ht="15.75" thickBot="1">
      <c r="B54" s="439" t="s">
        <v>132</v>
      </c>
      <c r="C54" s="440"/>
      <c r="D54" s="440"/>
      <c r="E54" s="440"/>
      <c r="F54" s="440"/>
      <c r="G54" s="440"/>
      <c r="H54" s="440"/>
      <c r="I54" s="440"/>
      <c r="J54" s="440"/>
      <c r="K54" s="440"/>
      <c r="L54" s="440"/>
      <c r="M54" s="441"/>
      <c r="N54" s="144">
        <v>0</v>
      </c>
    </row>
    <row r="55" spans="1:14">
      <c r="B55" s="81"/>
      <c r="C55" s="82"/>
      <c r="D55" s="82"/>
      <c r="E55" s="82"/>
      <c r="F55" s="82"/>
      <c r="G55" s="82"/>
      <c r="H55" s="82"/>
      <c r="I55" s="82"/>
      <c r="J55" s="82"/>
      <c r="K55" s="82"/>
      <c r="L55" s="82"/>
      <c r="M55" s="82"/>
      <c r="N55" s="83"/>
    </row>
    <row r="56" spans="1:14">
      <c r="B56" s="129" t="s">
        <v>135</v>
      </c>
      <c r="C56" s="130"/>
      <c r="D56" s="130"/>
      <c r="E56" s="130"/>
      <c r="F56" s="130"/>
      <c r="G56" s="130"/>
      <c r="H56" s="130"/>
      <c r="I56" s="130"/>
      <c r="J56" s="130"/>
      <c r="K56" s="130"/>
      <c r="L56" s="130"/>
      <c r="M56" s="130"/>
      <c r="N56" s="131"/>
    </row>
    <row r="57" spans="1:14" ht="15.75" thickBot="1">
      <c r="B57" s="145"/>
      <c r="C57" s="102"/>
      <c r="D57" s="102"/>
      <c r="E57" s="102"/>
      <c r="F57" s="102"/>
      <c r="G57" s="102"/>
      <c r="H57" s="102"/>
      <c r="I57" s="102"/>
      <c r="J57" s="102"/>
      <c r="K57" s="102"/>
      <c r="L57" s="102"/>
      <c r="M57" s="102"/>
      <c r="N57" s="104"/>
    </row>
    <row r="58" spans="1:14" ht="25.5">
      <c r="B58" s="146" t="s">
        <v>136</v>
      </c>
      <c r="C58" s="147"/>
      <c r="D58" s="147"/>
      <c r="E58" s="147"/>
      <c r="F58" s="147"/>
      <c r="G58" s="147"/>
      <c r="H58" s="148" t="s">
        <v>6</v>
      </c>
      <c r="I58" s="149" t="s">
        <v>137</v>
      </c>
      <c r="J58" s="150" t="s">
        <v>138</v>
      </c>
      <c r="K58" s="148" t="s">
        <v>139</v>
      </c>
      <c r="L58" s="465" t="s">
        <v>140</v>
      </c>
      <c r="M58" s="466"/>
      <c r="N58" s="151" t="s">
        <v>124</v>
      </c>
    </row>
    <row r="59" spans="1:14">
      <c r="A59" s="16" t="s">
        <v>141</v>
      </c>
      <c r="B59" s="152" t="s">
        <v>142</v>
      </c>
      <c r="C59" s="141"/>
      <c r="D59" s="141"/>
      <c r="E59" s="141"/>
      <c r="F59" s="141"/>
      <c r="G59" s="141"/>
      <c r="H59" s="153" t="s">
        <v>143</v>
      </c>
      <c r="I59" s="123">
        <v>3.03</v>
      </c>
      <c r="J59" s="332">
        <v>5</v>
      </c>
      <c r="K59" s="123">
        <v>15.149999999999999</v>
      </c>
      <c r="L59" s="467">
        <v>992</v>
      </c>
      <c r="M59" s="468"/>
      <c r="N59" s="155">
        <v>15028.8</v>
      </c>
    </row>
    <row r="60" spans="1:14">
      <c r="B60" s="152"/>
      <c r="C60" s="156"/>
      <c r="D60" s="156"/>
      <c r="E60" s="156"/>
      <c r="F60" s="156"/>
      <c r="G60" s="156"/>
      <c r="H60" s="157"/>
      <c r="I60" s="123"/>
      <c r="J60" s="123"/>
      <c r="K60" s="123"/>
      <c r="L60" s="158"/>
      <c r="M60" s="159"/>
      <c r="N60" s="160"/>
    </row>
    <row r="61" spans="1:14">
      <c r="B61" s="152"/>
      <c r="C61" s="156"/>
      <c r="D61" s="156"/>
      <c r="E61" s="156"/>
      <c r="F61" s="156"/>
      <c r="G61" s="156"/>
      <c r="H61" s="157"/>
      <c r="I61" s="123"/>
      <c r="J61" s="123"/>
      <c r="K61" s="123"/>
      <c r="L61" s="158"/>
      <c r="M61" s="159"/>
      <c r="N61" s="160"/>
    </row>
    <row r="62" spans="1:14">
      <c r="B62" s="152"/>
      <c r="C62" s="156"/>
      <c r="D62" s="156"/>
      <c r="E62" s="156"/>
      <c r="F62" s="156"/>
      <c r="G62" s="156"/>
      <c r="H62" s="157"/>
      <c r="I62" s="123"/>
      <c r="J62" s="123"/>
      <c r="K62" s="123"/>
      <c r="L62" s="158"/>
      <c r="M62" s="159"/>
      <c r="N62" s="160"/>
    </row>
    <row r="63" spans="1:14">
      <c r="B63" s="152"/>
      <c r="C63" s="156"/>
      <c r="D63" s="156"/>
      <c r="E63" s="156"/>
      <c r="F63" s="156"/>
      <c r="G63" s="156"/>
      <c r="H63" s="157"/>
      <c r="I63" s="123"/>
      <c r="J63" s="123"/>
      <c r="K63" s="123"/>
      <c r="L63" s="158"/>
      <c r="M63" s="159"/>
      <c r="N63" s="160"/>
    </row>
    <row r="64" spans="1:14" ht="15.75" thickBot="1">
      <c r="B64" s="161"/>
      <c r="C64" s="162"/>
      <c r="D64" s="162"/>
      <c r="E64" s="162"/>
      <c r="F64" s="162"/>
      <c r="G64" s="162"/>
      <c r="H64" s="163"/>
      <c r="I64" s="163"/>
      <c r="J64" s="163"/>
      <c r="K64" s="163"/>
      <c r="L64" s="469"/>
      <c r="M64" s="470"/>
      <c r="N64" s="181"/>
    </row>
    <row r="65" spans="1:17" ht="15.75" thickBot="1">
      <c r="B65" s="471" t="s">
        <v>132</v>
      </c>
      <c r="C65" s="458"/>
      <c r="D65" s="458"/>
      <c r="E65" s="458"/>
      <c r="F65" s="458"/>
      <c r="G65" s="458"/>
      <c r="H65" s="458"/>
      <c r="I65" s="458"/>
      <c r="J65" s="458"/>
      <c r="K65" s="458"/>
      <c r="L65" s="458"/>
      <c r="M65" s="459"/>
      <c r="N65" s="164">
        <v>15028.8</v>
      </c>
    </row>
    <row r="66" spans="1:17">
      <c r="B66" s="81"/>
      <c r="C66" s="82"/>
      <c r="D66" s="82"/>
      <c r="E66" s="82"/>
      <c r="F66" s="82"/>
      <c r="G66" s="82"/>
      <c r="H66" s="82"/>
      <c r="I66" s="82"/>
      <c r="J66" s="82"/>
      <c r="K66" s="82"/>
      <c r="L66" s="82"/>
      <c r="M66" s="82"/>
      <c r="N66" s="83"/>
    </row>
    <row r="67" spans="1:17">
      <c r="B67" s="129" t="s">
        <v>144</v>
      </c>
      <c r="C67" s="130"/>
      <c r="D67" s="130"/>
      <c r="E67" s="130"/>
      <c r="F67" s="130"/>
      <c r="G67" s="130"/>
      <c r="H67" s="130"/>
      <c r="I67" s="130"/>
      <c r="J67" s="130"/>
      <c r="K67" s="130"/>
      <c r="L67" s="130"/>
      <c r="M67" s="130"/>
      <c r="N67" s="131"/>
    </row>
    <row r="68" spans="1:17" ht="15.75" thickBot="1">
      <c r="B68" s="145"/>
      <c r="C68" s="102"/>
      <c r="D68" s="102"/>
      <c r="E68" s="102"/>
      <c r="F68" s="102"/>
      <c r="G68" s="102"/>
      <c r="H68" s="102"/>
      <c r="I68" s="102"/>
      <c r="J68" s="102"/>
      <c r="K68" s="102"/>
      <c r="L68" s="102"/>
      <c r="M68" s="102"/>
      <c r="N68" s="104"/>
    </row>
    <row r="69" spans="1:17" ht="25.5">
      <c r="B69" s="472" t="s">
        <v>145</v>
      </c>
      <c r="C69" s="473"/>
      <c r="D69" s="473"/>
      <c r="E69" s="473"/>
      <c r="F69" s="473"/>
      <c r="G69" s="473"/>
      <c r="H69" s="473"/>
      <c r="I69" s="148" t="s">
        <v>146</v>
      </c>
      <c r="J69" s="150" t="s">
        <v>147</v>
      </c>
      <c r="K69" s="149" t="s">
        <v>148</v>
      </c>
      <c r="L69" s="474" t="s">
        <v>123</v>
      </c>
      <c r="M69" s="475"/>
      <c r="N69" s="165" t="s">
        <v>124</v>
      </c>
    </row>
    <row r="70" spans="1:17" ht="15.75">
      <c r="A70" s="16" t="s">
        <v>149</v>
      </c>
      <c r="B70" s="167" t="s">
        <v>150</v>
      </c>
      <c r="C70" s="156"/>
      <c r="D70" s="156"/>
      <c r="E70" s="156"/>
      <c r="F70" s="156"/>
      <c r="G70" s="156"/>
      <c r="H70" s="156"/>
      <c r="I70" s="168">
        <v>55208</v>
      </c>
      <c r="J70" s="169">
        <v>185</v>
      </c>
      <c r="K70" s="170">
        <v>102134.8</v>
      </c>
      <c r="L70" s="171"/>
      <c r="M70" s="172">
        <v>32</v>
      </c>
      <c r="N70" s="173">
        <v>3191.7125000000001</v>
      </c>
      <c r="O70" s="174"/>
      <c r="P70" s="166"/>
      <c r="Q70" s="166"/>
    </row>
    <row r="71" spans="1:17" ht="15.75">
      <c r="B71" s="167"/>
      <c r="C71" s="156"/>
      <c r="D71" s="156"/>
      <c r="E71" s="156"/>
      <c r="F71" s="156"/>
      <c r="G71" s="156"/>
      <c r="H71" s="156"/>
      <c r="I71" s="168"/>
      <c r="J71" s="169"/>
      <c r="K71" s="170"/>
      <c r="L71" s="171"/>
      <c r="M71" s="176"/>
      <c r="N71" s="173"/>
      <c r="P71" s="175"/>
      <c r="Q71" s="175"/>
    </row>
    <row r="72" spans="1:17" ht="15.75">
      <c r="B72" s="167"/>
      <c r="C72" s="156"/>
      <c r="D72" s="156"/>
      <c r="E72" s="156"/>
      <c r="F72" s="156"/>
      <c r="G72" s="156"/>
      <c r="H72" s="156"/>
      <c r="I72" s="123"/>
      <c r="J72" s="177"/>
      <c r="K72" s="178"/>
      <c r="L72" s="171"/>
      <c r="M72" s="179"/>
      <c r="N72" s="173"/>
      <c r="P72" s="175"/>
      <c r="Q72" s="175"/>
    </row>
    <row r="73" spans="1:17">
      <c r="B73" s="167"/>
      <c r="C73" s="156"/>
      <c r="D73" s="156"/>
      <c r="E73" s="156"/>
      <c r="F73" s="156"/>
      <c r="G73" s="156"/>
      <c r="H73" s="156"/>
      <c r="I73" s="123"/>
      <c r="J73" s="177"/>
      <c r="K73" s="178"/>
      <c r="L73" s="180"/>
      <c r="M73" s="179"/>
      <c r="N73" s="173"/>
    </row>
    <row r="74" spans="1:17">
      <c r="B74" s="167"/>
      <c r="C74" s="156"/>
      <c r="D74" s="156"/>
      <c r="E74" s="156"/>
      <c r="F74" s="156"/>
      <c r="G74" s="156"/>
      <c r="H74" s="156"/>
      <c r="I74" s="123"/>
      <c r="J74" s="177"/>
      <c r="K74" s="178"/>
      <c r="L74" s="180"/>
      <c r="M74" s="179"/>
      <c r="N74" s="173"/>
    </row>
    <row r="75" spans="1:17" ht="15.75" thickBot="1">
      <c r="B75" s="476"/>
      <c r="C75" s="477"/>
      <c r="D75" s="477"/>
      <c r="E75" s="477"/>
      <c r="F75" s="477"/>
      <c r="G75" s="477"/>
      <c r="H75" s="477"/>
      <c r="I75" s="163"/>
      <c r="J75" s="163"/>
      <c r="K75" s="163"/>
      <c r="L75" s="478"/>
      <c r="M75" s="478"/>
      <c r="N75" s="181"/>
    </row>
    <row r="76" spans="1:17" ht="15.75" thickBot="1">
      <c r="B76" s="471" t="s">
        <v>132</v>
      </c>
      <c r="C76" s="458"/>
      <c r="D76" s="458"/>
      <c r="E76" s="458"/>
      <c r="F76" s="458"/>
      <c r="G76" s="458"/>
      <c r="H76" s="458"/>
      <c r="I76" s="458"/>
      <c r="J76" s="458"/>
      <c r="K76" s="458"/>
      <c r="L76" s="458"/>
      <c r="M76" s="459"/>
      <c r="N76" s="182">
        <v>3191.7125000000001</v>
      </c>
    </row>
    <row r="77" spans="1:17" ht="15.75" thickBot="1">
      <c r="B77" s="81"/>
      <c r="C77" s="82"/>
      <c r="D77" s="82"/>
      <c r="E77" s="82"/>
      <c r="F77" s="82"/>
      <c r="G77" s="82"/>
      <c r="H77" s="82"/>
      <c r="I77" s="82"/>
      <c r="J77" s="82"/>
      <c r="K77" s="82"/>
      <c r="L77" s="82"/>
      <c r="M77" s="82"/>
      <c r="N77" s="83"/>
    </row>
    <row r="78" spans="1:17" ht="15.75" thickBot="1">
      <c r="B78" s="439" t="s">
        <v>153</v>
      </c>
      <c r="C78" s="440"/>
      <c r="D78" s="440"/>
      <c r="E78" s="440"/>
      <c r="F78" s="440"/>
      <c r="G78" s="440"/>
      <c r="H78" s="440"/>
      <c r="I78" s="440"/>
      <c r="J78" s="440"/>
      <c r="K78" s="440"/>
      <c r="L78" s="440"/>
      <c r="M78" s="441"/>
      <c r="N78" s="127">
        <v>51017.245772801303</v>
      </c>
    </row>
    <row r="79" spans="1:17">
      <c r="B79" s="81"/>
      <c r="C79" s="82"/>
      <c r="D79" s="82"/>
      <c r="E79" s="82"/>
      <c r="F79" s="82"/>
      <c r="G79" s="82"/>
      <c r="H79" s="82"/>
      <c r="I79" s="82"/>
      <c r="J79" s="82"/>
      <c r="K79" s="82"/>
      <c r="L79" s="82"/>
      <c r="M79" s="82"/>
      <c r="N79" s="83"/>
    </row>
    <row r="80" spans="1:17">
      <c r="B80" s="129" t="s">
        <v>154</v>
      </c>
      <c r="C80" s="130"/>
      <c r="D80" s="130"/>
      <c r="E80" s="130"/>
      <c r="F80" s="130"/>
      <c r="G80" s="130"/>
      <c r="H80" s="130"/>
      <c r="I80" s="130"/>
      <c r="J80" s="130"/>
      <c r="K80" s="130"/>
      <c r="L80" s="130"/>
      <c r="M80" s="130"/>
      <c r="N80" s="131"/>
    </row>
    <row r="81" spans="1:14" ht="15.75" thickBot="1">
      <c r="B81" s="145"/>
      <c r="C81" s="102"/>
      <c r="D81" s="102"/>
      <c r="E81" s="102"/>
      <c r="F81" s="102"/>
      <c r="G81" s="102"/>
      <c r="H81" s="102"/>
      <c r="I81" s="102"/>
      <c r="J81" s="102"/>
      <c r="K81" s="102"/>
      <c r="L81" s="102"/>
      <c r="M81" s="102"/>
      <c r="N81" s="104"/>
    </row>
    <row r="82" spans="1:14">
      <c r="B82" s="442" t="s">
        <v>155</v>
      </c>
      <c r="C82" s="443"/>
      <c r="D82" s="443"/>
      <c r="E82" s="443"/>
      <c r="F82" s="443"/>
      <c r="G82" s="443"/>
      <c r="H82" s="443"/>
      <c r="I82" s="147"/>
      <c r="J82" s="183"/>
      <c r="K82" s="184" t="s">
        <v>156</v>
      </c>
      <c r="L82" s="444" t="s">
        <v>157</v>
      </c>
      <c r="M82" s="445"/>
      <c r="N82" s="185"/>
    </row>
    <row r="83" spans="1:14">
      <c r="B83" s="446" t="s">
        <v>31</v>
      </c>
      <c r="C83" s="447"/>
      <c r="D83" s="447"/>
      <c r="E83" s="447"/>
      <c r="F83" s="447"/>
      <c r="G83" s="447"/>
      <c r="H83" s="447"/>
      <c r="I83" s="186"/>
      <c r="J83" s="187"/>
      <c r="K83" s="188">
        <v>0.22</v>
      </c>
      <c r="L83" s="448">
        <v>11223.794070016287</v>
      </c>
      <c r="M83" s="449"/>
      <c r="N83" s="189"/>
    </row>
    <row r="84" spans="1:14">
      <c r="B84" s="190" t="s">
        <v>158</v>
      </c>
      <c r="C84" s="191"/>
      <c r="D84" s="191"/>
      <c r="E84" s="191"/>
      <c r="F84" s="191"/>
      <c r="G84" s="191"/>
      <c r="H84" s="191"/>
      <c r="I84" s="186"/>
      <c r="J84" s="187"/>
      <c r="K84" s="188">
        <v>0.05</v>
      </c>
      <c r="L84" s="448">
        <v>2550.8622886400653</v>
      </c>
      <c r="M84" s="449"/>
      <c r="N84" s="189"/>
    </row>
    <row r="85" spans="1:14" ht="15.75" thickBot="1">
      <c r="B85" s="192" t="s">
        <v>37</v>
      </c>
      <c r="C85" s="193"/>
      <c r="D85" s="193"/>
      <c r="E85" s="193"/>
      <c r="F85" s="193"/>
      <c r="G85" s="193"/>
      <c r="H85" s="193"/>
      <c r="I85" s="194"/>
      <c r="J85" s="195"/>
      <c r="K85" s="196">
        <v>0.05</v>
      </c>
      <c r="L85" s="450">
        <v>2550.8622886400653</v>
      </c>
      <c r="M85" s="451"/>
      <c r="N85" s="189"/>
    </row>
    <row r="86" spans="1:14" ht="15.75" thickBot="1">
      <c r="B86" s="439" t="s">
        <v>132</v>
      </c>
      <c r="C86" s="440"/>
      <c r="D86" s="440"/>
      <c r="E86" s="440"/>
      <c r="F86" s="440"/>
      <c r="G86" s="440"/>
      <c r="H86" s="440"/>
      <c r="I86" s="440"/>
      <c r="J86" s="440"/>
      <c r="K86" s="440"/>
      <c r="L86" s="440"/>
      <c r="M86" s="441"/>
      <c r="N86" s="197">
        <v>16325.51864729642</v>
      </c>
    </row>
    <row r="87" spans="1:14" ht="15.75" thickBot="1">
      <c r="B87" s="81"/>
      <c r="C87" s="82"/>
      <c r="D87" s="82"/>
      <c r="E87" s="82"/>
      <c r="F87" s="82"/>
      <c r="G87" s="82"/>
      <c r="H87" s="82"/>
      <c r="I87" s="82"/>
      <c r="J87" s="82"/>
      <c r="K87" s="82"/>
      <c r="L87" s="82"/>
      <c r="M87" s="82"/>
      <c r="N87" s="83"/>
    </row>
    <row r="88" spans="1:14" ht="15.75" thickBot="1">
      <c r="A88" s="16" t="s">
        <v>159</v>
      </c>
      <c r="B88" s="439" t="s">
        <v>160</v>
      </c>
      <c r="C88" s="440"/>
      <c r="D88" s="440"/>
      <c r="E88" s="440"/>
      <c r="F88" s="440"/>
      <c r="G88" s="440"/>
      <c r="H88" s="440"/>
      <c r="I88" s="440"/>
      <c r="J88" s="440"/>
      <c r="K88" s="440"/>
      <c r="L88" s="440"/>
      <c r="M88" s="441"/>
      <c r="N88" s="198">
        <v>67343</v>
      </c>
    </row>
    <row r="89" spans="1:14">
      <c r="B89" s="47"/>
      <c r="C89" s="48"/>
      <c r="D89" s="48"/>
      <c r="E89" s="48"/>
      <c r="F89" s="48"/>
      <c r="G89" s="48"/>
      <c r="H89" s="48"/>
      <c r="I89" s="48"/>
      <c r="J89" s="48"/>
      <c r="K89" s="48"/>
      <c r="L89" s="48"/>
      <c r="M89" s="48"/>
      <c r="N89" s="49"/>
    </row>
    <row r="90" spans="1:14">
      <c r="B90" s="80"/>
      <c r="C90" s="54"/>
      <c r="D90" s="54"/>
      <c r="E90" s="54"/>
      <c r="F90" s="54"/>
      <c r="G90" s="54"/>
      <c r="H90" s="54"/>
      <c r="I90" s="54"/>
      <c r="J90" s="54"/>
      <c r="K90" s="54"/>
      <c r="L90" s="54"/>
      <c r="M90" s="54"/>
      <c r="N90" s="56"/>
    </row>
    <row r="91" spans="1:14">
      <c r="B91" s="80"/>
      <c r="C91" s="54"/>
      <c r="D91" s="54"/>
      <c r="E91" s="54"/>
      <c r="F91" s="54"/>
      <c r="G91" s="54"/>
      <c r="H91" s="54"/>
      <c r="I91" s="54"/>
      <c r="J91" s="54"/>
      <c r="K91" s="54"/>
      <c r="L91" s="54"/>
      <c r="M91" s="54"/>
      <c r="N91" s="56"/>
    </row>
    <row r="92" spans="1:14">
      <c r="B92" s="54"/>
      <c r="C92" s="54"/>
      <c r="D92" s="54"/>
      <c r="E92" s="54"/>
      <c r="F92" s="54"/>
      <c r="G92" s="54"/>
      <c r="H92" s="54"/>
      <c r="I92" s="54"/>
      <c r="J92" s="54"/>
      <c r="K92" s="54"/>
      <c r="L92" s="56"/>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64" t="s">
        <v>161</v>
      </c>
      <c r="D95" s="64"/>
      <c r="E95" s="64"/>
      <c r="F95" s="64"/>
      <c r="G95" s="64"/>
      <c r="H95" s="64"/>
      <c r="I95" s="54"/>
      <c r="J95" s="54"/>
      <c r="K95" s="54"/>
      <c r="L95" s="56"/>
      <c r="M95" s="54"/>
      <c r="N95" s="56"/>
    </row>
    <row r="96" spans="1:14">
      <c r="B96" s="54"/>
      <c r="C96" s="54" t="s">
        <v>162</v>
      </c>
      <c r="D96" s="54" t="s">
        <v>388</v>
      </c>
      <c r="E96" s="54"/>
      <c r="F96" s="54"/>
      <c r="G96" s="54"/>
      <c r="H96" s="54"/>
      <c r="I96" s="54"/>
      <c r="J96" s="54"/>
      <c r="K96" s="54"/>
      <c r="L96" s="56"/>
      <c r="M96" s="54"/>
      <c r="N96" s="56"/>
    </row>
    <row r="97" spans="2:14" ht="15.75" thickBot="1">
      <c r="B97" s="54"/>
      <c r="C97" s="54" t="s">
        <v>163</v>
      </c>
      <c r="D97" s="54"/>
      <c r="E97" s="54"/>
      <c r="F97" s="54"/>
      <c r="G97" s="54"/>
      <c r="H97" s="54"/>
      <c r="I97" s="54"/>
      <c r="J97" s="54"/>
      <c r="K97" s="54"/>
      <c r="L97" s="56"/>
      <c r="M97" s="54"/>
      <c r="N97" s="56"/>
    </row>
    <row r="98" spans="2:14">
      <c r="B98" s="54"/>
      <c r="C98" s="54" t="s">
        <v>164</v>
      </c>
      <c r="D98" s="54"/>
      <c r="E98" s="54" t="s">
        <v>389</v>
      </c>
      <c r="F98" s="54"/>
      <c r="G98" s="54"/>
      <c r="H98" s="54"/>
      <c r="I98" s="54"/>
      <c r="J98" s="54"/>
      <c r="K98" s="54"/>
      <c r="L98" s="56"/>
      <c r="M98" s="200"/>
      <c r="N98" s="201"/>
    </row>
    <row r="99" spans="2:14">
      <c r="B99" s="202"/>
      <c r="C99" s="203"/>
      <c r="D99" s="203"/>
      <c r="E99" s="203"/>
      <c r="F99" s="203"/>
      <c r="G99" s="203"/>
      <c r="H99" s="203"/>
      <c r="I99" s="203"/>
      <c r="J99" s="203"/>
      <c r="K99" s="203"/>
      <c r="L99" s="203"/>
      <c r="M99" s="203"/>
      <c r="N99" s="204"/>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ht="15.75" thickBot="1">
      <c r="B102" s="205"/>
      <c r="C102" s="206"/>
      <c r="D102" s="206"/>
      <c r="E102" s="206"/>
      <c r="F102" s="206"/>
      <c r="G102" s="206"/>
      <c r="H102" s="206"/>
      <c r="I102" s="206"/>
      <c r="J102" s="206"/>
      <c r="K102" s="206"/>
      <c r="L102" s="206"/>
      <c r="M102" s="206"/>
      <c r="N102" s="207"/>
    </row>
    <row r="103" spans="2:14">
      <c r="B103" s="80"/>
      <c r="C103" s="54"/>
      <c r="D103" s="54"/>
      <c r="E103" s="54"/>
      <c r="F103" s="54"/>
      <c r="G103" s="54"/>
      <c r="H103" s="54"/>
      <c r="I103" s="54"/>
      <c r="J103" s="54"/>
      <c r="K103" s="54"/>
      <c r="L103" s="54"/>
      <c r="M103" s="54"/>
      <c r="N103" s="56"/>
    </row>
    <row r="104" spans="2:14">
      <c r="B104" s="208" t="s">
        <v>167</v>
      </c>
      <c r="C104" s="68"/>
      <c r="D104" s="68"/>
      <c r="E104" s="68"/>
      <c r="F104" s="68"/>
      <c r="G104" s="68"/>
      <c r="H104" s="68"/>
      <c r="I104" s="68"/>
      <c r="J104" s="68"/>
      <c r="K104" s="68"/>
      <c r="L104" s="68"/>
      <c r="M104" s="68"/>
      <c r="N104" s="69"/>
    </row>
    <row r="105" spans="2:14" ht="15" customHeight="1">
      <c r="B105" s="452" t="s">
        <v>168</v>
      </c>
      <c r="C105" s="453"/>
      <c r="D105" s="453"/>
      <c r="E105" s="453"/>
      <c r="F105" s="453"/>
      <c r="G105" s="453"/>
      <c r="H105" s="453"/>
      <c r="I105" s="453"/>
      <c r="J105" s="453"/>
      <c r="K105" s="453"/>
      <c r="L105" s="453"/>
      <c r="M105" s="453"/>
      <c r="N105" s="454"/>
    </row>
    <row r="106" spans="2:14" ht="15" customHeight="1">
      <c r="B106" s="452"/>
      <c r="C106" s="453"/>
      <c r="D106" s="453"/>
      <c r="E106" s="453"/>
      <c r="F106" s="453"/>
      <c r="G106" s="453"/>
      <c r="H106" s="453"/>
      <c r="I106" s="453"/>
      <c r="J106" s="453"/>
      <c r="K106" s="453"/>
      <c r="L106" s="453"/>
      <c r="M106" s="453"/>
      <c r="N106" s="454"/>
    </row>
    <row r="107" spans="2:14" ht="31.5" customHeight="1">
      <c r="B107" s="455" t="s">
        <v>169</v>
      </c>
      <c r="C107" s="456"/>
      <c r="D107" s="456"/>
      <c r="E107" s="456"/>
      <c r="F107" s="456"/>
      <c r="G107" s="456"/>
      <c r="H107" s="456"/>
      <c r="I107" s="456"/>
      <c r="J107" s="456"/>
      <c r="K107" s="456"/>
      <c r="L107" s="456"/>
      <c r="M107" s="456"/>
      <c r="N107" s="457"/>
    </row>
    <row r="108" spans="2:14">
      <c r="B108" s="455"/>
      <c r="C108" s="456"/>
      <c r="D108" s="456"/>
      <c r="E108" s="456"/>
      <c r="F108" s="456"/>
      <c r="G108" s="456"/>
      <c r="H108" s="456"/>
      <c r="I108" s="456"/>
      <c r="J108" s="456"/>
      <c r="K108" s="456"/>
      <c r="L108" s="456"/>
      <c r="M108" s="456"/>
      <c r="N108" s="457"/>
    </row>
    <row r="109" spans="2:14">
      <c r="B109" s="209"/>
      <c r="C109" s="210"/>
      <c r="D109" s="210"/>
      <c r="E109" s="210"/>
      <c r="F109" s="210"/>
      <c r="G109" s="210"/>
      <c r="H109" s="210"/>
      <c r="I109" s="210"/>
      <c r="J109" s="210"/>
      <c r="K109" s="210"/>
      <c r="L109" s="210"/>
      <c r="M109" s="210"/>
      <c r="N109" s="211"/>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8"/>
      <c r="C112" s="68"/>
      <c r="D112" s="68"/>
      <c r="E112" s="68"/>
      <c r="F112" s="68"/>
      <c r="G112" s="68"/>
      <c r="H112" s="68"/>
      <c r="I112" s="68"/>
      <c r="J112" s="68"/>
      <c r="K112" s="68"/>
      <c r="L112" s="68"/>
      <c r="M112" s="68"/>
      <c r="N112" s="69"/>
    </row>
    <row r="113" spans="2:14">
      <c r="B113" s="80"/>
      <c r="C113" s="54"/>
      <c r="D113" s="54"/>
      <c r="E113" s="54" t="s">
        <v>161</v>
      </c>
      <c r="F113" s="64"/>
      <c r="G113" s="64"/>
      <c r="H113" s="54"/>
      <c r="I113" s="54"/>
      <c r="J113" s="54"/>
      <c r="K113" s="54"/>
      <c r="L113" s="54"/>
      <c r="M113" s="54"/>
      <c r="N113" s="56"/>
    </row>
    <row r="114" spans="2:14">
      <c r="B114" s="80"/>
      <c r="C114" s="54"/>
      <c r="D114" s="54"/>
      <c r="E114" s="212" t="s">
        <v>162</v>
      </c>
      <c r="F114" s="54"/>
      <c r="G114" s="54"/>
      <c r="H114" s="212"/>
      <c r="I114" s="212"/>
      <c r="J114" s="212"/>
      <c r="K114" s="54"/>
      <c r="L114" s="54"/>
      <c r="M114" s="54"/>
      <c r="N114" s="56"/>
    </row>
    <row r="115" spans="2:14">
      <c r="B115" s="80"/>
      <c r="C115" s="54"/>
      <c r="D115" s="54"/>
      <c r="E115" s="213" t="s">
        <v>170</v>
      </c>
      <c r="F115" s="54"/>
      <c r="G115" s="54"/>
      <c r="H115" s="213"/>
      <c r="I115" s="213"/>
      <c r="J115" s="213"/>
      <c r="K115" s="54"/>
      <c r="L115" s="54"/>
      <c r="M115" s="54"/>
      <c r="N115" s="56"/>
    </row>
    <row r="116" spans="2:14">
      <c r="B116" s="214"/>
      <c r="C116" s="68"/>
      <c r="D116" s="68"/>
      <c r="E116" s="54" t="s">
        <v>164</v>
      </c>
      <c r="F116" s="54"/>
      <c r="G116" s="54"/>
      <c r="H116" s="54"/>
      <c r="I116" s="54"/>
      <c r="J116" s="54"/>
      <c r="K116" s="68"/>
      <c r="L116" s="68"/>
      <c r="M116" s="68"/>
      <c r="N116" s="69"/>
    </row>
    <row r="117" spans="2:14">
      <c r="B117" s="214"/>
      <c r="C117" s="68"/>
      <c r="D117" s="68"/>
      <c r="E117" s="68"/>
      <c r="F117" s="54"/>
      <c r="G117" s="54"/>
      <c r="H117" s="54"/>
      <c r="I117" s="54"/>
      <c r="J117" s="54"/>
      <c r="K117" s="68"/>
      <c r="L117" s="68"/>
      <c r="M117" s="68"/>
      <c r="N117" s="69"/>
    </row>
    <row r="118" spans="2:14">
      <c r="B118" s="214" t="s">
        <v>171</v>
      </c>
      <c r="C118" s="213"/>
      <c r="D118" s="213"/>
      <c r="E118" s="54"/>
      <c r="F118" s="54"/>
      <c r="G118" s="54"/>
      <c r="H118" s="54"/>
      <c r="I118" s="54"/>
      <c r="J118" s="435"/>
      <c r="K118" s="435"/>
      <c r="L118" s="435"/>
      <c r="M118" s="435"/>
      <c r="N118" s="436"/>
    </row>
    <row r="119" spans="2:14" ht="15.75" thickBot="1">
      <c r="B119" s="215" t="s">
        <v>172</v>
      </c>
      <c r="C119" s="216"/>
      <c r="D119" s="216"/>
      <c r="E119" s="217"/>
      <c r="F119" s="217"/>
      <c r="G119" s="217"/>
      <c r="H119" s="217"/>
      <c r="I119" s="217"/>
      <c r="J119" s="437"/>
      <c r="K119" s="437"/>
      <c r="L119" s="437"/>
      <c r="M119" s="437"/>
      <c r="N119" s="438"/>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3"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0"/>
  <sheetViews>
    <sheetView topLeftCell="C72" zoomScale="70" zoomScaleNormal="70" workbookViewId="0">
      <selection activeCell="C93" sqref="C93:M99"/>
    </sheetView>
  </sheetViews>
  <sheetFormatPr baseColWidth="10" defaultColWidth="11.42578125" defaultRowHeight="15"/>
  <cols>
    <col min="1" max="1" width="10" style="16" bestFit="1" customWidth="1"/>
    <col min="2" max="2" width="17" style="16" customWidth="1"/>
    <col min="3" max="5" width="11.42578125" style="16"/>
    <col min="6" max="6" width="14.42578125" style="16" customWidth="1"/>
    <col min="7" max="8" width="11.42578125" style="16"/>
    <col min="9" max="9" width="12.5703125" style="16" bestFit="1" customWidth="1"/>
    <col min="10" max="10" width="15.5703125" style="16" customWidth="1"/>
    <col min="11" max="11" width="17.5703125" style="16" bestFit="1" customWidth="1"/>
    <col min="12" max="12" width="11.42578125" style="16"/>
    <col min="13" max="13" width="12.28515625" style="16" bestFit="1" customWidth="1"/>
    <col min="14" max="14" width="17.42578125" style="16" customWidth="1"/>
    <col min="15" max="15" width="12" style="16" bestFit="1" customWidth="1"/>
    <col min="16" max="16" width="15.42578125" style="16" customWidth="1"/>
    <col min="17"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1:14">
      <c r="B17" s="57"/>
      <c r="C17" s="58"/>
      <c r="D17" s="62"/>
      <c r="E17" s="62"/>
      <c r="F17" s="62"/>
      <c r="G17" s="62"/>
      <c r="H17" s="62"/>
      <c r="I17" s="62"/>
      <c r="J17" s="62"/>
      <c r="K17" s="62"/>
      <c r="L17" s="62"/>
      <c r="M17" s="62"/>
      <c r="N17" s="63"/>
    </row>
    <row r="18" spans="1:14">
      <c r="B18" s="57" t="s">
        <v>108</v>
      </c>
      <c r="C18" s="60"/>
      <c r="D18" s="59"/>
      <c r="E18" s="59"/>
      <c r="F18" s="59"/>
      <c r="G18" s="59"/>
      <c r="H18" s="59"/>
      <c r="I18" s="64"/>
      <c r="J18" s="52" t="s">
        <v>109</v>
      </c>
      <c r="K18" s="59"/>
      <c r="L18" s="59"/>
      <c r="M18" s="59"/>
      <c r="N18" s="65"/>
    </row>
    <row r="19" spans="1:14">
      <c r="B19" s="57"/>
      <c r="C19" s="58"/>
      <c r="D19" s="62"/>
      <c r="E19" s="62"/>
      <c r="F19" s="62"/>
      <c r="G19" s="62"/>
      <c r="H19" s="62"/>
      <c r="I19" s="62"/>
      <c r="J19" s="62"/>
      <c r="K19" s="62"/>
      <c r="L19" s="62"/>
      <c r="M19" s="62"/>
      <c r="N19" s="63"/>
    </row>
    <row r="20" spans="1:14">
      <c r="B20" s="57" t="s">
        <v>110</v>
      </c>
      <c r="C20" s="60"/>
      <c r="D20" s="66"/>
      <c r="E20" s="66"/>
      <c r="F20" s="66"/>
      <c r="G20" s="66"/>
      <c r="H20" s="66"/>
      <c r="I20" s="66"/>
      <c r="J20" s="66"/>
      <c r="K20" s="66"/>
      <c r="L20" s="66"/>
      <c r="M20" s="66"/>
      <c r="N20" s="67"/>
    </row>
    <row r="21" spans="1:14">
      <c r="B21" s="57"/>
      <c r="C21" s="58"/>
      <c r="D21" s="68"/>
      <c r="E21" s="68"/>
      <c r="F21" s="68"/>
      <c r="G21" s="68"/>
      <c r="H21" s="68"/>
      <c r="I21" s="68"/>
      <c r="J21" s="68"/>
      <c r="K21" s="68"/>
      <c r="L21" s="68"/>
      <c r="M21" s="68"/>
      <c r="N21" s="69"/>
    </row>
    <row r="22" spans="1:14">
      <c r="B22" s="57" t="s">
        <v>111</v>
      </c>
      <c r="C22" s="60"/>
      <c r="D22" s="66"/>
      <c r="E22" s="66"/>
      <c r="F22" s="66"/>
      <c r="G22" s="66"/>
      <c r="H22" s="66"/>
      <c r="I22" s="66"/>
      <c r="J22" s="66"/>
      <c r="K22" s="70" t="s">
        <v>112</v>
      </c>
      <c r="L22" s="71"/>
      <c r="M22" s="70" t="s">
        <v>96</v>
      </c>
      <c r="N22" s="72"/>
    </row>
    <row r="23" spans="1:14">
      <c r="B23" s="57"/>
      <c r="C23" s="58"/>
      <c r="D23" s="68"/>
      <c r="E23" s="68"/>
      <c r="F23" s="68"/>
      <c r="G23" s="68"/>
      <c r="H23" s="68"/>
      <c r="I23" s="68"/>
      <c r="J23" s="68"/>
      <c r="K23" s="68"/>
      <c r="L23" s="68"/>
      <c r="M23" s="68"/>
      <c r="N23" s="69"/>
    </row>
    <row r="24" spans="1:14">
      <c r="B24" s="57" t="s">
        <v>113</v>
      </c>
      <c r="C24" s="58"/>
      <c r="D24" s="68"/>
      <c r="E24" s="68"/>
      <c r="F24" s="73"/>
      <c r="G24" s="74"/>
      <c r="H24" s="64"/>
      <c r="I24" s="66"/>
      <c r="J24" s="66"/>
      <c r="K24" s="54"/>
      <c r="L24" s="68"/>
      <c r="M24" s="68"/>
      <c r="N24" s="69"/>
    </row>
    <row r="25" spans="1:14">
      <c r="B25" s="75"/>
      <c r="C25" s="76"/>
      <c r="D25" s="77"/>
      <c r="E25" s="77"/>
      <c r="F25" s="504" t="s">
        <v>114</v>
      </c>
      <c r="G25" s="505"/>
      <c r="H25" s="505"/>
      <c r="I25" s="77" t="s">
        <v>99</v>
      </c>
      <c r="J25" s="77" t="s">
        <v>100</v>
      </c>
      <c r="K25" s="78"/>
      <c r="L25" s="77"/>
      <c r="M25" s="77"/>
      <c r="N25" s="79"/>
    </row>
    <row r="26" spans="1:14">
      <c r="B26" s="75"/>
      <c r="C26" s="76"/>
      <c r="D26" s="77"/>
      <c r="E26" s="77"/>
      <c r="F26" s="77"/>
      <c r="G26" s="77"/>
      <c r="H26" s="77"/>
      <c r="I26" s="77"/>
      <c r="J26" s="77"/>
      <c r="K26" s="78"/>
      <c r="L26" s="77"/>
      <c r="M26" s="77"/>
      <c r="N26" s="79"/>
    </row>
    <row r="27" spans="1:14">
      <c r="B27" s="80"/>
      <c r="C27" s="55"/>
      <c r="D27" s="55"/>
      <c r="E27" s="55"/>
      <c r="F27" s="55"/>
      <c r="G27" s="55"/>
      <c r="H27" s="55"/>
      <c r="I27" s="55"/>
      <c r="J27" s="55"/>
      <c r="K27" s="55"/>
      <c r="L27" s="55"/>
      <c r="M27" s="55"/>
      <c r="N27" s="56"/>
    </row>
    <row r="28" spans="1:14">
      <c r="B28" s="506" t="s">
        <v>115</v>
      </c>
      <c r="C28" s="507"/>
      <c r="D28" s="507"/>
      <c r="E28" s="507"/>
      <c r="F28" s="507"/>
      <c r="G28" s="507"/>
      <c r="H28" s="507"/>
      <c r="I28" s="507"/>
      <c r="J28" s="507"/>
      <c r="K28" s="507"/>
      <c r="L28" s="507"/>
      <c r="M28" s="507"/>
      <c r="N28" s="508"/>
    </row>
    <row r="29" spans="1:14" ht="15.75" thickBot="1">
      <c r="B29" s="81"/>
      <c r="C29" s="82"/>
      <c r="D29" s="82"/>
      <c r="E29" s="82"/>
      <c r="F29" s="82"/>
      <c r="G29" s="82"/>
      <c r="H29" s="82"/>
      <c r="I29" s="82"/>
      <c r="J29" s="82"/>
      <c r="K29" s="82"/>
      <c r="L29" s="82"/>
      <c r="M29" s="82"/>
      <c r="N29" s="83"/>
    </row>
    <row r="30" spans="1:14" ht="26.25" thickBot="1">
      <c r="B30" s="84" t="s">
        <v>116</v>
      </c>
      <c r="C30" s="509" t="s">
        <v>117</v>
      </c>
      <c r="D30" s="510"/>
      <c r="E30" s="510"/>
      <c r="F30" s="510"/>
      <c r="G30" s="510"/>
      <c r="H30" s="510"/>
      <c r="I30" s="510"/>
      <c r="J30" s="85"/>
      <c r="K30" s="86" t="s">
        <v>118</v>
      </c>
      <c r="L30" s="511" t="s">
        <v>6</v>
      </c>
      <c r="M30" s="512"/>
      <c r="N30" s="84" t="s">
        <v>7</v>
      </c>
    </row>
    <row r="31" spans="1:14" ht="15.75" hidden="1" thickBot="1">
      <c r="B31" s="84" t="s">
        <v>116</v>
      </c>
      <c r="C31" s="509" t="s">
        <v>117</v>
      </c>
      <c r="D31" s="510"/>
      <c r="E31" s="510"/>
      <c r="F31" s="510"/>
      <c r="G31" s="510"/>
      <c r="H31" s="510"/>
      <c r="I31" s="510"/>
      <c r="J31" s="85"/>
      <c r="K31" s="87"/>
      <c r="L31" s="511" t="s">
        <v>6</v>
      </c>
      <c r="M31" s="512"/>
      <c r="N31" s="84" t="s">
        <v>7</v>
      </c>
    </row>
    <row r="32" spans="1:14" ht="15.75" thickBot="1">
      <c r="A32" s="16" t="s">
        <v>119</v>
      </c>
      <c r="B32" s="88" t="s">
        <v>53</v>
      </c>
      <c r="C32" s="89" t="s">
        <v>181</v>
      </c>
      <c r="D32" s="90"/>
      <c r="E32" s="90"/>
      <c r="F32" s="90"/>
      <c r="G32" s="90"/>
      <c r="H32" s="90"/>
      <c r="I32" s="90"/>
      <c r="J32" s="91"/>
      <c r="K32" s="92"/>
      <c r="L32" s="93" t="s">
        <v>47</v>
      </c>
      <c r="M32" s="94"/>
      <c r="N32" s="88">
        <v>70</v>
      </c>
    </row>
    <row r="33" spans="1:16" ht="15.75" customHeight="1">
      <c r="B33" s="95"/>
      <c r="C33" s="96"/>
      <c r="D33" s="96"/>
      <c r="E33" s="96"/>
      <c r="F33" s="96"/>
      <c r="G33" s="96"/>
      <c r="H33" s="96"/>
      <c r="I33" s="96"/>
      <c r="J33" s="96"/>
      <c r="K33" s="96"/>
      <c r="L33" s="96"/>
      <c r="M33" s="96"/>
      <c r="N33" s="97"/>
    </row>
    <row r="34" spans="1:16">
      <c r="B34" s="98" t="s">
        <v>120</v>
      </c>
      <c r="C34" s="99"/>
      <c r="D34" s="99"/>
      <c r="E34" s="99"/>
      <c r="F34" s="99"/>
      <c r="G34" s="99"/>
      <c r="H34" s="99"/>
      <c r="I34" s="99"/>
      <c r="J34" s="99"/>
      <c r="K34" s="99"/>
      <c r="L34" s="99"/>
      <c r="M34" s="99"/>
      <c r="N34" s="100"/>
    </row>
    <row r="35" spans="1:16" ht="15.75" thickBot="1">
      <c r="B35" s="101"/>
      <c r="C35" s="102"/>
      <c r="D35" s="102"/>
      <c r="E35" s="102"/>
      <c r="F35" s="102"/>
      <c r="G35" s="102"/>
      <c r="H35" s="102"/>
      <c r="I35" s="103"/>
      <c r="J35" s="103"/>
      <c r="K35" s="102"/>
      <c r="L35" s="102"/>
      <c r="M35" s="102"/>
      <c r="N35" s="104"/>
    </row>
    <row r="36" spans="1:16">
      <c r="B36" s="513" t="s">
        <v>117</v>
      </c>
      <c r="C36" s="514"/>
      <c r="D36" s="514"/>
      <c r="E36" s="514"/>
      <c r="F36" s="514"/>
      <c r="G36" s="514"/>
      <c r="H36" s="515"/>
      <c r="I36" s="516" t="s">
        <v>121</v>
      </c>
      <c r="J36" s="517"/>
      <c r="K36" s="105" t="s">
        <v>122</v>
      </c>
      <c r="L36" s="518" t="s">
        <v>123</v>
      </c>
      <c r="M36" s="515"/>
      <c r="N36" s="106" t="s">
        <v>124</v>
      </c>
    </row>
    <row r="37" spans="1:16">
      <c r="A37" s="219" t="s">
        <v>182</v>
      </c>
      <c r="B37" s="481" t="s">
        <v>183</v>
      </c>
      <c r="C37" s="482"/>
      <c r="D37" s="482"/>
      <c r="E37" s="482"/>
      <c r="F37" s="482"/>
      <c r="G37" s="482"/>
      <c r="H37" s="483"/>
      <c r="I37" s="107"/>
      <c r="J37" s="108"/>
      <c r="K37" s="109">
        <v>67416.678827361553</v>
      </c>
      <c r="L37" s="110"/>
      <c r="M37" s="111">
        <v>45</v>
      </c>
      <c r="N37" s="112">
        <v>1498.1484183858122</v>
      </c>
    </row>
    <row r="38" spans="1:16">
      <c r="A38" s="220" t="s">
        <v>184</v>
      </c>
      <c r="B38" s="481" t="s">
        <v>185</v>
      </c>
      <c r="C38" s="482"/>
      <c r="D38" s="482"/>
      <c r="E38" s="482"/>
      <c r="F38" s="482"/>
      <c r="G38" s="482"/>
      <c r="H38" s="483"/>
      <c r="I38" s="107"/>
      <c r="J38" s="108"/>
      <c r="K38" s="109">
        <v>181592.05211726381</v>
      </c>
      <c r="L38" s="110"/>
      <c r="M38" s="111">
        <v>45</v>
      </c>
      <c r="N38" s="112">
        <v>4035.3789359391958</v>
      </c>
    </row>
    <row r="39" spans="1:16">
      <c r="A39" s="16" t="s">
        <v>177</v>
      </c>
      <c r="B39" s="481" t="s">
        <v>178</v>
      </c>
      <c r="C39" s="482"/>
      <c r="D39" s="482"/>
      <c r="E39" s="482"/>
      <c r="F39" s="482"/>
      <c r="G39" s="482"/>
      <c r="H39" s="483"/>
      <c r="I39" s="107"/>
      <c r="J39" s="108"/>
      <c r="K39" s="109">
        <v>145233.3550488599</v>
      </c>
      <c r="L39" s="110"/>
      <c r="M39" s="111">
        <v>45</v>
      </c>
      <c r="N39" s="112">
        <v>3227.4078899746646</v>
      </c>
      <c r="P39" s="174"/>
    </row>
    <row r="40" spans="1:16">
      <c r="B40" s="481"/>
      <c r="C40" s="482"/>
      <c r="D40" s="482"/>
      <c r="E40" s="482"/>
      <c r="F40" s="482"/>
      <c r="G40" s="482"/>
      <c r="H40" s="483"/>
      <c r="I40" s="484"/>
      <c r="J40" s="462"/>
      <c r="K40" s="109"/>
      <c r="L40" s="485"/>
      <c r="M40" s="486"/>
      <c r="N40" s="112"/>
    </row>
    <row r="41" spans="1:16">
      <c r="B41" s="481"/>
      <c r="C41" s="482"/>
      <c r="D41" s="482"/>
      <c r="E41" s="487"/>
      <c r="F41" s="482"/>
      <c r="G41" s="482"/>
      <c r="H41" s="483"/>
      <c r="I41" s="115"/>
      <c r="J41" s="116"/>
      <c r="K41" s="113"/>
      <c r="L41" s="117"/>
      <c r="M41" s="118"/>
      <c r="N41" s="119"/>
    </row>
    <row r="42" spans="1:16">
      <c r="B42" s="488" t="s">
        <v>131</v>
      </c>
      <c r="C42" s="489"/>
      <c r="D42" s="489"/>
      <c r="E42" s="120"/>
      <c r="F42" s="121"/>
      <c r="G42" s="121"/>
      <c r="H42" s="122"/>
      <c r="I42" s="115"/>
      <c r="J42" s="116"/>
      <c r="K42" s="123"/>
      <c r="L42" s="117"/>
      <c r="M42" s="224">
        <v>0.01</v>
      </c>
      <c r="N42" s="124">
        <v>5.6741555555555561</v>
      </c>
    </row>
    <row r="43" spans="1:16" ht="15.75" thickBot="1">
      <c r="B43" s="481"/>
      <c r="C43" s="482"/>
      <c r="D43" s="482"/>
      <c r="E43" s="482"/>
      <c r="F43" s="482"/>
      <c r="G43" s="482"/>
      <c r="H43" s="483"/>
      <c r="I43" s="490"/>
      <c r="J43" s="491"/>
      <c r="K43" s="125"/>
      <c r="L43" s="492"/>
      <c r="M43" s="493"/>
      <c r="N43" s="126"/>
    </row>
    <row r="44" spans="1:16" ht="15.75" thickBot="1">
      <c r="B44" s="439" t="s">
        <v>132</v>
      </c>
      <c r="C44" s="440"/>
      <c r="D44" s="440"/>
      <c r="E44" s="440"/>
      <c r="F44" s="440"/>
      <c r="G44" s="440"/>
      <c r="H44" s="440"/>
      <c r="I44" s="440"/>
      <c r="J44" s="440"/>
      <c r="K44" s="440"/>
      <c r="L44" s="440"/>
      <c r="M44" s="441"/>
      <c r="N44" s="221">
        <v>8766.6093998552278</v>
      </c>
    </row>
    <row r="45" spans="1:16">
      <c r="B45" s="128"/>
      <c r="C45" s="82"/>
      <c r="D45" s="82"/>
      <c r="E45" s="82"/>
      <c r="F45" s="82"/>
      <c r="G45" s="82"/>
      <c r="H45" s="82"/>
      <c r="I45" s="82"/>
      <c r="J45" s="82"/>
      <c r="K45" s="82"/>
      <c r="L45" s="82"/>
      <c r="M45" s="82"/>
      <c r="N45" s="83"/>
    </row>
    <row r="46" spans="1:16">
      <c r="B46" s="129" t="s">
        <v>133</v>
      </c>
      <c r="C46" s="130"/>
      <c r="D46" s="130"/>
      <c r="E46" s="130"/>
      <c r="F46" s="130"/>
      <c r="G46" s="130"/>
      <c r="H46" s="130"/>
      <c r="I46" s="130"/>
      <c r="J46" s="130"/>
      <c r="K46" s="130"/>
      <c r="L46" s="130"/>
      <c r="M46" s="130"/>
      <c r="N46" s="131"/>
    </row>
    <row r="47" spans="1:16" ht="15.75" thickBot="1">
      <c r="B47" s="132"/>
      <c r="C47" s="103"/>
      <c r="D47" s="103"/>
      <c r="E47" s="103"/>
      <c r="F47" s="103"/>
      <c r="G47" s="103"/>
      <c r="H47" s="103"/>
      <c r="I47" s="103"/>
      <c r="J47" s="102"/>
      <c r="K47" s="102"/>
      <c r="L47" s="102"/>
      <c r="M47" s="102"/>
      <c r="N47" s="104"/>
    </row>
    <row r="48" spans="1:16">
      <c r="B48" s="442" t="s">
        <v>117</v>
      </c>
      <c r="C48" s="443"/>
      <c r="D48" s="443"/>
      <c r="E48" s="443"/>
      <c r="F48" s="443"/>
      <c r="G48" s="443"/>
      <c r="H48" s="443"/>
      <c r="I48" s="479"/>
      <c r="J48" s="133" t="s">
        <v>6</v>
      </c>
      <c r="K48" s="134" t="s">
        <v>7</v>
      </c>
      <c r="L48" s="480" t="s">
        <v>134</v>
      </c>
      <c r="M48" s="479"/>
      <c r="N48" s="135" t="s">
        <v>124</v>
      </c>
    </row>
    <row r="49" spans="1:16">
      <c r="A49" s="16" t="s">
        <v>186</v>
      </c>
      <c r="B49" s="136" t="s">
        <v>187</v>
      </c>
      <c r="C49" s="137"/>
      <c r="D49" s="137"/>
      <c r="E49" s="137"/>
      <c r="F49" s="137"/>
      <c r="G49" s="137"/>
      <c r="H49" s="137"/>
      <c r="I49" s="108"/>
      <c r="J49" s="71" t="s">
        <v>47</v>
      </c>
      <c r="K49" s="138">
        <v>1.3</v>
      </c>
      <c r="L49" s="107"/>
      <c r="M49" s="225">
        <v>51023.479044236359</v>
      </c>
      <c r="N49" s="112">
        <v>66330.522757507264</v>
      </c>
      <c r="P49" s="226"/>
    </row>
    <row r="50" spans="1:16">
      <c r="A50" s="16" t="s">
        <v>188</v>
      </c>
      <c r="B50" s="136" t="s">
        <v>189</v>
      </c>
      <c r="C50" s="137"/>
      <c r="D50" s="137"/>
      <c r="E50" s="137"/>
      <c r="F50" s="137"/>
      <c r="G50" s="137"/>
      <c r="H50" s="137"/>
      <c r="I50" s="108"/>
      <c r="J50" s="71" t="s">
        <v>190</v>
      </c>
      <c r="K50" s="138">
        <v>24</v>
      </c>
      <c r="L50" s="107"/>
      <c r="M50" s="225">
        <v>67.45979980626413</v>
      </c>
      <c r="N50" s="112">
        <v>1619.0351953503391</v>
      </c>
    </row>
    <row r="51" spans="1:16">
      <c r="A51" s="218"/>
      <c r="B51" s="136"/>
      <c r="C51" s="137"/>
      <c r="D51" s="137"/>
      <c r="E51" s="137"/>
      <c r="F51" s="137"/>
      <c r="G51" s="137"/>
      <c r="H51" s="137"/>
      <c r="I51" s="108"/>
      <c r="J51" s="71"/>
      <c r="K51" s="138"/>
      <c r="L51" s="107"/>
      <c r="M51" s="139"/>
      <c r="N51" s="112"/>
    </row>
    <row r="52" spans="1:16">
      <c r="B52" s="136"/>
      <c r="C52" s="137"/>
      <c r="D52" s="137"/>
      <c r="E52" s="137"/>
      <c r="F52" s="137"/>
      <c r="G52" s="137"/>
      <c r="H52" s="137"/>
      <c r="I52" s="108"/>
      <c r="J52" s="71"/>
      <c r="K52" s="138"/>
      <c r="L52" s="107"/>
      <c r="M52" s="139"/>
      <c r="N52" s="140"/>
    </row>
    <row r="53" spans="1:16">
      <c r="B53" s="136"/>
      <c r="C53" s="137"/>
      <c r="D53" s="137"/>
      <c r="E53" s="137"/>
      <c r="F53" s="137"/>
      <c r="G53" s="137"/>
      <c r="H53" s="137"/>
      <c r="I53" s="108"/>
      <c r="J53" s="71"/>
      <c r="K53" s="138"/>
      <c r="L53" s="107"/>
      <c r="M53" s="139"/>
      <c r="N53" s="140"/>
    </row>
    <row r="54" spans="1:16" ht="15.75" thickBot="1">
      <c r="B54" s="460"/>
      <c r="C54" s="461"/>
      <c r="D54" s="461"/>
      <c r="E54" s="461"/>
      <c r="F54" s="461"/>
      <c r="G54" s="461"/>
      <c r="H54" s="461"/>
      <c r="I54" s="462"/>
      <c r="J54" s="141"/>
      <c r="K54" s="142"/>
      <c r="L54" s="463"/>
      <c r="M54" s="464"/>
      <c r="N54" s="143"/>
    </row>
    <row r="55" spans="1:16" ht="15.75" thickBot="1">
      <c r="B55" s="439" t="s">
        <v>132</v>
      </c>
      <c r="C55" s="440"/>
      <c r="D55" s="440"/>
      <c r="E55" s="440"/>
      <c r="F55" s="440"/>
      <c r="G55" s="440"/>
      <c r="H55" s="440"/>
      <c r="I55" s="440"/>
      <c r="J55" s="440"/>
      <c r="K55" s="440"/>
      <c r="L55" s="440"/>
      <c r="M55" s="441"/>
      <c r="N55" s="221">
        <v>67949.557952857605</v>
      </c>
    </row>
    <row r="56" spans="1:16">
      <c r="B56" s="81"/>
      <c r="C56" s="82"/>
      <c r="D56" s="82"/>
      <c r="E56" s="82"/>
      <c r="F56" s="82"/>
      <c r="G56" s="82"/>
      <c r="H56" s="82"/>
      <c r="I56" s="82"/>
      <c r="J56" s="82"/>
      <c r="K56" s="82"/>
      <c r="L56" s="82"/>
      <c r="M56" s="82"/>
      <c r="N56" s="83"/>
    </row>
    <row r="57" spans="1:16">
      <c r="B57" s="129" t="s">
        <v>135</v>
      </c>
      <c r="C57" s="130"/>
      <c r="D57" s="130"/>
      <c r="E57" s="130"/>
      <c r="F57" s="130"/>
      <c r="G57" s="130"/>
      <c r="H57" s="130"/>
      <c r="I57" s="130"/>
      <c r="J57" s="130"/>
      <c r="K57" s="130"/>
      <c r="L57" s="130"/>
      <c r="M57" s="130"/>
      <c r="N57" s="131"/>
    </row>
    <row r="58" spans="1:16" ht="15.75" thickBot="1">
      <c r="B58" s="145"/>
      <c r="C58" s="102"/>
      <c r="D58" s="102"/>
      <c r="E58" s="102"/>
      <c r="F58" s="102"/>
      <c r="G58" s="102"/>
      <c r="H58" s="102"/>
      <c r="I58" s="102"/>
      <c r="J58" s="102"/>
      <c r="K58" s="102"/>
      <c r="L58" s="102"/>
      <c r="M58" s="102"/>
      <c r="N58" s="104"/>
    </row>
    <row r="59" spans="1:16" ht="25.5">
      <c r="B59" s="146" t="s">
        <v>136</v>
      </c>
      <c r="C59" s="147"/>
      <c r="D59" s="147"/>
      <c r="E59" s="147"/>
      <c r="F59" s="147"/>
      <c r="G59" s="147"/>
      <c r="H59" s="148" t="s">
        <v>6</v>
      </c>
      <c r="I59" s="149" t="s">
        <v>137</v>
      </c>
      <c r="J59" s="150" t="s">
        <v>138</v>
      </c>
      <c r="K59" s="148" t="s">
        <v>139</v>
      </c>
      <c r="L59" s="465" t="s">
        <v>140</v>
      </c>
      <c r="M59" s="466"/>
      <c r="N59" s="151" t="s">
        <v>124</v>
      </c>
    </row>
    <row r="60" spans="1:16">
      <c r="A60" s="16" t="s">
        <v>191</v>
      </c>
      <c r="B60" s="152" t="s">
        <v>192</v>
      </c>
      <c r="C60" s="141"/>
      <c r="D60" s="141"/>
      <c r="E60" s="141"/>
      <c r="F60" s="141"/>
      <c r="G60" s="141"/>
      <c r="H60" s="153" t="s">
        <v>143</v>
      </c>
      <c r="I60" s="123">
        <v>1.3</v>
      </c>
      <c r="J60" s="332">
        <v>15</v>
      </c>
      <c r="K60" s="123">
        <v>19.5</v>
      </c>
      <c r="L60" s="467">
        <v>992</v>
      </c>
      <c r="M60" s="468"/>
      <c r="N60" s="155">
        <v>19344</v>
      </c>
    </row>
    <row r="61" spans="1:16">
      <c r="B61" s="152"/>
      <c r="C61" s="156"/>
      <c r="D61" s="156"/>
      <c r="E61" s="156"/>
      <c r="F61" s="156"/>
      <c r="G61" s="156"/>
      <c r="H61" s="157"/>
      <c r="I61" s="123"/>
      <c r="J61" s="123"/>
      <c r="K61" s="123"/>
      <c r="L61" s="158"/>
      <c r="M61" s="159"/>
      <c r="N61" s="160"/>
    </row>
    <row r="62" spans="1:16">
      <c r="B62" s="152"/>
      <c r="C62" s="156"/>
      <c r="D62" s="156"/>
      <c r="E62" s="156"/>
      <c r="F62" s="156"/>
      <c r="G62" s="156"/>
      <c r="H62" s="157"/>
      <c r="I62" s="123"/>
      <c r="J62" s="123"/>
      <c r="K62" s="123"/>
      <c r="L62" s="158"/>
      <c r="M62" s="159"/>
      <c r="N62" s="160"/>
    </row>
    <row r="63" spans="1:16">
      <c r="B63" s="152"/>
      <c r="C63" s="156"/>
      <c r="D63" s="156"/>
      <c r="E63" s="156"/>
      <c r="F63" s="156"/>
      <c r="G63" s="156"/>
      <c r="H63" s="157"/>
      <c r="I63" s="123"/>
      <c r="J63" s="123"/>
      <c r="K63" s="123"/>
      <c r="L63" s="158"/>
      <c r="M63" s="159"/>
      <c r="N63" s="160"/>
    </row>
    <row r="64" spans="1:16">
      <c r="B64" s="152"/>
      <c r="C64" s="156"/>
      <c r="D64" s="156"/>
      <c r="E64" s="156"/>
      <c r="F64" s="156"/>
      <c r="G64" s="156"/>
      <c r="H64" s="157"/>
      <c r="I64" s="123"/>
      <c r="J64" s="123"/>
      <c r="K64" s="123"/>
      <c r="L64" s="158"/>
      <c r="M64" s="159"/>
      <c r="N64" s="160"/>
    </row>
    <row r="65" spans="1:17" ht="15.75" thickBot="1">
      <c r="B65" s="161"/>
      <c r="C65" s="162"/>
      <c r="D65" s="162"/>
      <c r="E65" s="162"/>
      <c r="F65" s="162"/>
      <c r="G65" s="162"/>
      <c r="H65" s="163"/>
      <c r="I65" s="163"/>
      <c r="J65" s="163"/>
      <c r="K65" s="163"/>
      <c r="L65" s="469"/>
      <c r="M65" s="470"/>
      <c r="N65" s="181"/>
    </row>
    <row r="66" spans="1:17" ht="15.75" thickBot="1">
      <c r="B66" s="471" t="s">
        <v>132</v>
      </c>
      <c r="C66" s="458"/>
      <c r="D66" s="458"/>
      <c r="E66" s="458"/>
      <c r="F66" s="458"/>
      <c r="G66" s="458"/>
      <c r="H66" s="458"/>
      <c r="I66" s="458"/>
      <c r="J66" s="458"/>
      <c r="K66" s="458"/>
      <c r="L66" s="458"/>
      <c r="M66" s="459"/>
      <c r="N66" s="164">
        <v>19344</v>
      </c>
    </row>
    <row r="67" spans="1:17">
      <c r="B67" s="81"/>
      <c r="C67" s="82"/>
      <c r="D67" s="82"/>
      <c r="E67" s="82"/>
      <c r="F67" s="82"/>
      <c r="G67" s="82"/>
      <c r="H67" s="82"/>
      <c r="I67" s="82"/>
      <c r="J67" s="82"/>
      <c r="K67" s="82"/>
      <c r="L67" s="82"/>
      <c r="M67" s="82"/>
      <c r="N67" s="83"/>
    </row>
    <row r="68" spans="1:17">
      <c r="B68" s="129" t="s">
        <v>144</v>
      </c>
      <c r="C68" s="130"/>
      <c r="D68" s="130"/>
      <c r="E68" s="130"/>
      <c r="F68" s="130"/>
      <c r="G68" s="130"/>
      <c r="H68" s="130"/>
      <c r="I68" s="130"/>
      <c r="J68" s="130"/>
      <c r="K68" s="130"/>
      <c r="L68" s="130"/>
      <c r="M68" s="130"/>
      <c r="N68" s="131"/>
    </row>
    <row r="69" spans="1:17" ht="15.75" thickBot="1">
      <c r="B69" s="145"/>
      <c r="C69" s="102"/>
      <c r="D69" s="102"/>
      <c r="E69" s="102"/>
      <c r="F69" s="102"/>
      <c r="G69" s="102"/>
      <c r="H69" s="102"/>
      <c r="I69" s="102"/>
      <c r="J69" s="102"/>
      <c r="K69" s="102"/>
      <c r="L69" s="102"/>
      <c r="M69" s="102"/>
      <c r="N69" s="104"/>
    </row>
    <row r="70" spans="1:17" ht="25.5">
      <c r="B70" s="472" t="s">
        <v>145</v>
      </c>
      <c r="C70" s="473"/>
      <c r="D70" s="473"/>
      <c r="E70" s="473"/>
      <c r="F70" s="473"/>
      <c r="G70" s="473"/>
      <c r="H70" s="473"/>
      <c r="I70" s="148" t="s">
        <v>146</v>
      </c>
      <c r="J70" s="150" t="s">
        <v>147</v>
      </c>
      <c r="K70" s="149" t="s">
        <v>148</v>
      </c>
      <c r="L70" s="474" t="s">
        <v>123</v>
      </c>
      <c r="M70" s="475"/>
      <c r="N70" s="165" t="s">
        <v>124</v>
      </c>
    </row>
    <row r="71" spans="1:17" ht="15.75">
      <c r="A71" s="16" t="s">
        <v>151</v>
      </c>
      <c r="B71" s="167" t="s">
        <v>152</v>
      </c>
      <c r="C71" s="156"/>
      <c r="D71" s="156"/>
      <c r="E71" s="156"/>
      <c r="F71" s="156"/>
      <c r="G71" s="156"/>
      <c r="H71" s="156"/>
      <c r="I71" s="168">
        <v>55208</v>
      </c>
      <c r="J71" s="169">
        <v>185</v>
      </c>
      <c r="K71" s="170">
        <v>102134.8</v>
      </c>
      <c r="L71" s="171"/>
      <c r="M71" s="172">
        <v>360</v>
      </c>
      <c r="N71" s="222">
        <v>283.70777777777778</v>
      </c>
      <c r="O71" s="174"/>
      <c r="P71" s="166"/>
      <c r="Q71" s="166"/>
    </row>
    <row r="72" spans="1:17" ht="15.75">
      <c r="A72" s="16" t="s">
        <v>149</v>
      </c>
      <c r="B72" s="167" t="s">
        <v>150</v>
      </c>
      <c r="C72" s="156"/>
      <c r="D72" s="156"/>
      <c r="E72" s="156"/>
      <c r="F72" s="156"/>
      <c r="G72" s="156"/>
      <c r="H72" s="156"/>
      <c r="I72" s="168">
        <v>55208</v>
      </c>
      <c r="J72" s="169">
        <v>185</v>
      </c>
      <c r="K72" s="170">
        <v>102134.8</v>
      </c>
      <c r="L72" s="171"/>
      <c r="M72" s="176">
        <v>360</v>
      </c>
      <c r="N72" s="222">
        <v>283.70777777777778</v>
      </c>
      <c r="P72" s="175"/>
      <c r="Q72" s="175"/>
    </row>
    <row r="73" spans="1:17" ht="15.75">
      <c r="B73" s="167"/>
      <c r="C73" s="156"/>
      <c r="D73" s="156"/>
      <c r="E73" s="156"/>
      <c r="F73" s="156"/>
      <c r="G73" s="156"/>
      <c r="H73" s="156"/>
      <c r="I73" s="123"/>
      <c r="J73" s="177"/>
      <c r="K73" s="178"/>
      <c r="L73" s="171"/>
      <c r="M73" s="179"/>
      <c r="N73" s="173"/>
      <c r="P73" s="175"/>
      <c r="Q73" s="175"/>
    </row>
    <row r="74" spans="1:17">
      <c r="B74" s="167"/>
      <c r="C74" s="156"/>
      <c r="D74" s="156"/>
      <c r="E74" s="156"/>
      <c r="F74" s="156"/>
      <c r="G74" s="156"/>
      <c r="H74" s="156"/>
      <c r="I74" s="123"/>
      <c r="J74" s="177"/>
      <c r="K74" s="178"/>
      <c r="L74" s="180"/>
      <c r="M74" s="179"/>
      <c r="N74" s="173"/>
    </row>
    <row r="75" spans="1:17">
      <c r="B75" s="167"/>
      <c r="C75" s="156"/>
      <c r="D75" s="156"/>
      <c r="E75" s="156"/>
      <c r="F75" s="156"/>
      <c r="G75" s="156"/>
      <c r="H75" s="156"/>
      <c r="I75" s="123"/>
      <c r="J75" s="177"/>
      <c r="K75" s="178"/>
      <c r="L75" s="180"/>
      <c r="M75" s="179"/>
      <c r="N75" s="173"/>
    </row>
    <row r="76" spans="1:17" ht="15.75" thickBot="1">
      <c r="B76" s="476"/>
      <c r="C76" s="477"/>
      <c r="D76" s="477"/>
      <c r="E76" s="477"/>
      <c r="F76" s="477"/>
      <c r="G76" s="477"/>
      <c r="H76" s="477"/>
      <c r="I76" s="163"/>
      <c r="J76" s="163"/>
      <c r="K76" s="163"/>
      <c r="L76" s="478"/>
      <c r="M76" s="478"/>
      <c r="N76" s="143"/>
    </row>
    <row r="77" spans="1:17" ht="15.75" thickBot="1">
      <c r="B77" s="439" t="s">
        <v>132</v>
      </c>
      <c r="C77" s="440"/>
      <c r="D77" s="440"/>
      <c r="E77" s="440"/>
      <c r="F77" s="440"/>
      <c r="G77" s="440"/>
      <c r="H77" s="440"/>
      <c r="I77" s="458"/>
      <c r="J77" s="458"/>
      <c r="K77" s="458"/>
      <c r="L77" s="458"/>
      <c r="M77" s="459"/>
      <c r="N77" s="223">
        <v>567.41555555555556</v>
      </c>
    </row>
    <row r="78" spans="1:17" ht="15.75" thickBot="1">
      <c r="B78" s="81"/>
      <c r="C78" s="82"/>
      <c r="D78" s="82"/>
      <c r="E78" s="82"/>
      <c r="F78" s="82"/>
      <c r="G78" s="82"/>
      <c r="H78" s="82"/>
      <c r="I78" s="82"/>
      <c r="J78" s="82"/>
      <c r="K78" s="82"/>
      <c r="L78" s="82"/>
      <c r="M78" s="82"/>
      <c r="N78" s="83"/>
    </row>
    <row r="79" spans="1:17" ht="15.75" thickBot="1">
      <c r="B79" s="439" t="s">
        <v>153</v>
      </c>
      <c r="C79" s="440"/>
      <c r="D79" s="440"/>
      <c r="E79" s="440"/>
      <c r="F79" s="440"/>
      <c r="G79" s="440"/>
      <c r="H79" s="440"/>
      <c r="I79" s="440"/>
      <c r="J79" s="440"/>
      <c r="K79" s="440"/>
      <c r="L79" s="440"/>
      <c r="M79" s="441"/>
      <c r="N79" s="127">
        <v>96627.582908268392</v>
      </c>
    </row>
    <row r="80" spans="1:17">
      <c r="B80" s="81"/>
      <c r="C80" s="82"/>
      <c r="D80" s="82"/>
      <c r="E80" s="82"/>
      <c r="F80" s="82"/>
      <c r="G80" s="82"/>
      <c r="H80" s="82"/>
      <c r="I80" s="82"/>
      <c r="J80" s="82"/>
      <c r="K80" s="82"/>
      <c r="L80" s="82"/>
      <c r="M80" s="82"/>
      <c r="N80" s="83"/>
    </row>
    <row r="81" spans="1:14">
      <c r="B81" s="129" t="s">
        <v>154</v>
      </c>
      <c r="C81" s="130"/>
      <c r="D81" s="130"/>
      <c r="E81" s="130"/>
      <c r="F81" s="130"/>
      <c r="G81" s="130"/>
      <c r="H81" s="130"/>
      <c r="I81" s="130"/>
      <c r="J81" s="130"/>
      <c r="K81" s="130"/>
      <c r="L81" s="130"/>
      <c r="M81" s="130"/>
      <c r="N81" s="131"/>
    </row>
    <row r="82" spans="1:14" ht="15.75" thickBot="1">
      <c r="B82" s="145"/>
      <c r="C82" s="102"/>
      <c r="D82" s="102"/>
      <c r="E82" s="102"/>
      <c r="F82" s="102"/>
      <c r="G82" s="102"/>
      <c r="H82" s="102"/>
      <c r="I82" s="102"/>
      <c r="J82" s="102"/>
      <c r="K82" s="102"/>
      <c r="L82" s="102"/>
      <c r="M82" s="102"/>
      <c r="N82" s="104"/>
    </row>
    <row r="83" spans="1:14">
      <c r="B83" s="442" t="s">
        <v>155</v>
      </c>
      <c r="C83" s="443"/>
      <c r="D83" s="443"/>
      <c r="E83" s="443"/>
      <c r="F83" s="443"/>
      <c r="G83" s="443"/>
      <c r="H83" s="443"/>
      <c r="I83" s="147"/>
      <c r="J83" s="183"/>
      <c r="K83" s="184" t="s">
        <v>156</v>
      </c>
      <c r="L83" s="444" t="s">
        <v>157</v>
      </c>
      <c r="M83" s="445"/>
      <c r="N83" s="185"/>
    </row>
    <row r="84" spans="1:14">
      <c r="B84" s="446" t="s">
        <v>31</v>
      </c>
      <c r="C84" s="447"/>
      <c r="D84" s="447"/>
      <c r="E84" s="447"/>
      <c r="F84" s="447"/>
      <c r="G84" s="447"/>
      <c r="H84" s="447"/>
      <c r="I84" s="186"/>
      <c r="J84" s="187"/>
      <c r="K84" s="188">
        <v>0.22</v>
      </c>
      <c r="L84" s="448">
        <v>21258.068239819047</v>
      </c>
      <c r="M84" s="449"/>
      <c r="N84" s="189"/>
    </row>
    <row r="85" spans="1:14">
      <c r="B85" s="190" t="s">
        <v>158</v>
      </c>
      <c r="C85" s="191"/>
      <c r="D85" s="191"/>
      <c r="E85" s="191"/>
      <c r="F85" s="191"/>
      <c r="G85" s="191"/>
      <c r="H85" s="191"/>
      <c r="I85" s="186"/>
      <c r="J85" s="187"/>
      <c r="K85" s="188">
        <v>0.05</v>
      </c>
      <c r="L85" s="448">
        <v>4831.3791454134198</v>
      </c>
      <c r="M85" s="449"/>
      <c r="N85" s="189"/>
    </row>
    <row r="86" spans="1:14" ht="15.75" thickBot="1">
      <c r="B86" s="192" t="s">
        <v>37</v>
      </c>
      <c r="C86" s="193"/>
      <c r="D86" s="193"/>
      <c r="E86" s="193"/>
      <c r="F86" s="193"/>
      <c r="G86" s="193"/>
      <c r="H86" s="193"/>
      <c r="I86" s="194"/>
      <c r="J86" s="195"/>
      <c r="K86" s="196">
        <v>0.05</v>
      </c>
      <c r="L86" s="450">
        <v>4831.3791454134198</v>
      </c>
      <c r="M86" s="451"/>
      <c r="N86" s="189"/>
    </row>
    <row r="87" spans="1:14" ht="15.75" thickBot="1">
      <c r="B87" s="439" t="s">
        <v>132</v>
      </c>
      <c r="C87" s="440"/>
      <c r="D87" s="440"/>
      <c r="E87" s="440"/>
      <c r="F87" s="440"/>
      <c r="G87" s="440"/>
      <c r="H87" s="440"/>
      <c r="I87" s="440"/>
      <c r="J87" s="440"/>
      <c r="K87" s="440"/>
      <c r="L87" s="440"/>
      <c r="M87" s="441"/>
      <c r="N87" s="197">
        <v>30920.826530645885</v>
      </c>
    </row>
    <row r="88" spans="1:14" ht="15.75" thickBot="1">
      <c r="B88" s="81"/>
      <c r="C88" s="82"/>
      <c r="D88" s="82"/>
      <c r="E88" s="82"/>
      <c r="F88" s="82"/>
      <c r="G88" s="82"/>
      <c r="H88" s="82"/>
      <c r="I88" s="82"/>
      <c r="J88" s="82"/>
      <c r="K88" s="82"/>
      <c r="L88" s="82"/>
      <c r="M88" s="82"/>
      <c r="N88" s="83"/>
    </row>
    <row r="89" spans="1:14" ht="15.75" thickBot="1">
      <c r="A89" s="16" t="s">
        <v>159</v>
      </c>
      <c r="B89" s="439" t="s">
        <v>160</v>
      </c>
      <c r="C89" s="440"/>
      <c r="D89" s="440"/>
      <c r="E89" s="440"/>
      <c r="F89" s="440"/>
      <c r="G89" s="440"/>
      <c r="H89" s="440"/>
      <c r="I89" s="440"/>
      <c r="J89" s="440"/>
      <c r="K89" s="440"/>
      <c r="L89" s="440"/>
      <c r="M89" s="441"/>
      <c r="N89" s="198">
        <v>127548</v>
      </c>
    </row>
    <row r="90" spans="1:14">
      <c r="B90" s="47"/>
      <c r="C90" s="48"/>
      <c r="D90" s="48"/>
      <c r="E90" s="48"/>
      <c r="F90" s="48"/>
      <c r="G90" s="48"/>
      <c r="H90" s="48"/>
      <c r="I90" s="48"/>
      <c r="J90" s="48"/>
      <c r="K90" s="48"/>
      <c r="L90" s="48"/>
      <c r="M90" s="48"/>
      <c r="N90" s="49"/>
    </row>
    <row r="91" spans="1:14">
      <c r="B91" s="80"/>
      <c r="C91" s="54"/>
      <c r="D91" s="54"/>
      <c r="E91" s="54"/>
      <c r="F91" s="54"/>
      <c r="G91" s="54"/>
      <c r="H91" s="54"/>
      <c r="I91" s="54"/>
      <c r="J91" s="54"/>
      <c r="K91" s="54"/>
      <c r="L91" s="54"/>
      <c r="M91" s="54"/>
      <c r="N91" s="56"/>
    </row>
    <row r="92" spans="1:14">
      <c r="B92" s="80"/>
      <c r="C92" s="54"/>
      <c r="D92" s="54"/>
      <c r="E92" s="54"/>
      <c r="F92" s="54"/>
      <c r="G92" s="54"/>
      <c r="H92" s="54"/>
      <c r="I92" s="54"/>
      <c r="J92" s="54"/>
      <c r="K92" s="54"/>
      <c r="L92" s="54"/>
      <c r="M92" s="54"/>
      <c r="N92" s="56"/>
    </row>
    <row r="93" spans="1:14">
      <c r="B93" s="80"/>
      <c r="C93" s="54"/>
      <c r="D93" s="54"/>
      <c r="E93" s="54"/>
      <c r="F93" s="54"/>
      <c r="G93" s="54"/>
      <c r="H93" s="54"/>
      <c r="I93" s="54"/>
      <c r="J93" s="54"/>
      <c r="K93" s="54"/>
      <c r="L93" s="54"/>
      <c r="M93" s="56"/>
      <c r="N93" s="56"/>
    </row>
    <row r="94" spans="1:14">
      <c r="B94" s="80"/>
      <c r="C94" s="54"/>
      <c r="D94" s="54"/>
      <c r="E94" s="54"/>
      <c r="F94" s="54"/>
      <c r="G94" s="54"/>
      <c r="H94" s="54"/>
      <c r="I94" s="54"/>
      <c r="J94" s="54"/>
      <c r="K94" s="54"/>
      <c r="L94" s="54"/>
      <c r="M94" s="56"/>
      <c r="N94" s="56"/>
    </row>
    <row r="95" spans="1:14">
      <c r="B95" s="80"/>
      <c r="C95" s="54"/>
      <c r="D95" s="54"/>
      <c r="E95" s="54"/>
      <c r="F95" s="54"/>
      <c r="G95" s="54"/>
      <c r="H95" s="54"/>
      <c r="I95" s="54"/>
      <c r="J95" s="54"/>
      <c r="K95" s="54"/>
      <c r="L95" s="54"/>
      <c r="M95" s="56"/>
      <c r="N95" s="56"/>
    </row>
    <row r="96" spans="1:14">
      <c r="B96" s="80"/>
      <c r="C96" s="54"/>
      <c r="D96" s="64" t="s">
        <v>161</v>
      </c>
      <c r="E96" s="64"/>
      <c r="F96" s="64"/>
      <c r="G96" s="64"/>
      <c r="H96" s="64"/>
      <c r="I96" s="64"/>
      <c r="J96" s="54"/>
      <c r="K96" s="54"/>
      <c r="L96" s="54"/>
      <c r="M96" s="56"/>
      <c r="N96" s="56"/>
    </row>
    <row r="97" spans="2:14">
      <c r="B97" s="80"/>
      <c r="C97" s="54"/>
      <c r="D97" s="54" t="s">
        <v>162</v>
      </c>
      <c r="E97" s="54" t="s">
        <v>388</v>
      </c>
      <c r="F97" s="54"/>
      <c r="G97" s="54"/>
      <c r="H97" s="54"/>
      <c r="I97" s="54"/>
      <c r="J97" s="54"/>
      <c r="K97" s="54"/>
      <c r="L97" s="54"/>
      <c r="M97" s="56"/>
      <c r="N97" s="56"/>
    </row>
    <row r="98" spans="2:14" ht="15.75" thickBot="1">
      <c r="B98" s="80"/>
      <c r="C98" s="54"/>
      <c r="D98" s="54" t="s">
        <v>163</v>
      </c>
      <c r="E98" s="54"/>
      <c r="F98" s="54"/>
      <c r="G98" s="54"/>
      <c r="H98" s="54"/>
      <c r="I98" s="54"/>
      <c r="J98" s="54"/>
      <c r="K98" s="54"/>
      <c r="L98" s="54"/>
      <c r="M98" s="56"/>
      <c r="N98" s="56"/>
    </row>
    <row r="99" spans="2:14">
      <c r="B99" s="199" t="s">
        <v>166</v>
      </c>
      <c r="C99" s="54"/>
      <c r="D99" s="54" t="s">
        <v>164</v>
      </c>
      <c r="E99" s="54"/>
      <c r="F99" s="54" t="s">
        <v>389</v>
      </c>
      <c r="G99" s="54"/>
      <c r="H99" s="54"/>
      <c r="I99" s="54"/>
      <c r="J99" s="54"/>
      <c r="K99" s="54"/>
      <c r="L99" s="54"/>
      <c r="M99" s="56"/>
      <c r="N99" s="201"/>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ht="15.75" thickBot="1">
      <c r="B103" s="205"/>
      <c r="C103" s="206"/>
      <c r="D103" s="206"/>
      <c r="E103" s="206"/>
      <c r="F103" s="206"/>
      <c r="G103" s="206"/>
      <c r="H103" s="206"/>
      <c r="I103" s="206"/>
      <c r="J103" s="206"/>
      <c r="K103" s="206"/>
      <c r="L103" s="206"/>
      <c r="M103" s="206"/>
      <c r="N103" s="207"/>
    </row>
    <row r="104" spans="2:14">
      <c r="B104" s="80"/>
      <c r="C104" s="54"/>
      <c r="D104" s="54"/>
      <c r="E104" s="54"/>
      <c r="F104" s="54"/>
      <c r="G104" s="54"/>
      <c r="H104" s="54"/>
      <c r="I104" s="54"/>
      <c r="J104" s="54"/>
      <c r="K104" s="54"/>
      <c r="L104" s="54"/>
      <c r="M104" s="54"/>
      <c r="N104" s="56"/>
    </row>
    <row r="105" spans="2:14">
      <c r="B105" s="208" t="s">
        <v>167</v>
      </c>
      <c r="C105" s="68"/>
      <c r="D105" s="68"/>
      <c r="E105" s="68"/>
      <c r="F105" s="68"/>
      <c r="G105" s="68"/>
      <c r="H105" s="68"/>
      <c r="I105" s="68"/>
      <c r="J105" s="68"/>
      <c r="K105" s="68"/>
      <c r="L105" s="68"/>
      <c r="M105" s="68"/>
      <c r="N105" s="69"/>
    </row>
    <row r="106" spans="2:14" ht="15" customHeight="1">
      <c r="B106" s="452" t="s">
        <v>168</v>
      </c>
      <c r="C106" s="453"/>
      <c r="D106" s="453"/>
      <c r="E106" s="453"/>
      <c r="F106" s="453"/>
      <c r="G106" s="453"/>
      <c r="H106" s="453"/>
      <c r="I106" s="453"/>
      <c r="J106" s="453"/>
      <c r="K106" s="453"/>
      <c r="L106" s="453"/>
      <c r="M106" s="453"/>
      <c r="N106" s="454"/>
    </row>
    <row r="107" spans="2:14" ht="15" customHeight="1">
      <c r="B107" s="452"/>
      <c r="C107" s="453"/>
      <c r="D107" s="453"/>
      <c r="E107" s="453"/>
      <c r="F107" s="453"/>
      <c r="G107" s="453"/>
      <c r="H107" s="453"/>
      <c r="I107" s="453"/>
      <c r="J107" s="453"/>
      <c r="K107" s="453"/>
      <c r="L107" s="453"/>
      <c r="M107" s="453"/>
      <c r="N107" s="454"/>
    </row>
    <row r="108" spans="2:14" ht="30" customHeight="1">
      <c r="B108" s="455" t="s">
        <v>169</v>
      </c>
      <c r="C108" s="456"/>
      <c r="D108" s="456"/>
      <c r="E108" s="456"/>
      <c r="F108" s="456"/>
      <c r="G108" s="456"/>
      <c r="H108" s="456"/>
      <c r="I108" s="456"/>
      <c r="J108" s="456"/>
      <c r="K108" s="456"/>
      <c r="L108" s="456"/>
      <c r="M108" s="456"/>
      <c r="N108" s="457"/>
    </row>
    <row r="109" spans="2:14">
      <c r="B109" s="455"/>
      <c r="C109" s="456"/>
      <c r="D109" s="456"/>
      <c r="E109" s="456"/>
      <c r="F109" s="456"/>
      <c r="G109" s="456"/>
      <c r="H109" s="456"/>
      <c r="I109" s="456"/>
      <c r="J109" s="456"/>
      <c r="K109" s="456"/>
      <c r="L109" s="456"/>
      <c r="M109" s="456"/>
      <c r="N109" s="457"/>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8"/>
      <c r="C113" s="68"/>
      <c r="D113" s="68"/>
      <c r="E113" s="68"/>
      <c r="F113" s="68"/>
      <c r="G113" s="68"/>
      <c r="H113" s="68"/>
      <c r="I113" s="68"/>
      <c r="J113" s="68"/>
      <c r="K113" s="68"/>
      <c r="L113" s="68"/>
      <c r="M113" s="68"/>
      <c r="N113" s="69"/>
    </row>
    <row r="114" spans="2:14">
      <c r="B114" s="80"/>
      <c r="C114" s="54"/>
      <c r="D114" s="54"/>
      <c r="E114" s="54" t="s">
        <v>161</v>
      </c>
      <c r="F114" s="64"/>
      <c r="G114" s="64"/>
      <c r="H114" s="54"/>
      <c r="I114" s="54"/>
      <c r="J114" s="54"/>
      <c r="K114" s="54"/>
      <c r="L114" s="54"/>
      <c r="M114" s="54"/>
      <c r="N114" s="56"/>
    </row>
    <row r="115" spans="2:14">
      <c r="B115" s="80"/>
      <c r="C115" s="54"/>
      <c r="D115" s="54"/>
      <c r="E115" s="212" t="s">
        <v>162</v>
      </c>
      <c r="F115" s="54"/>
      <c r="G115" s="54"/>
      <c r="H115" s="212"/>
      <c r="I115" s="212"/>
      <c r="J115" s="212"/>
      <c r="K115" s="54"/>
      <c r="L115" s="54"/>
      <c r="M115" s="54"/>
      <c r="N115" s="56"/>
    </row>
    <row r="116" spans="2:14">
      <c r="B116" s="80"/>
      <c r="C116" s="54"/>
      <c r="D116" s="54"/>
      <c r="E116" s="213" t="s">
        <v>170</v>
      </c>
      <c r="F116" s="54"/>
      <c r="G116" s="54"/>
      <c r="H116" s="213"/>
      <c r="I116" s="213"/>
      <c r="J116" s="213"/>
      <c r="K116" s="54"/>
      <c r="L116" s="54"/>
      <c r="M116" s="54"/>
      <c r="N116" s="56"/>
    </row>
    <row r="117" spans="2:14">
      <c r="B117" s="214"/>
      <c r="C117" s="68"/>
      <c r="D117" s="68"/>
      <c r="E117" s="54" t="s">
        <v>164</v>
      </c>
      <c r="F117" s="54"/>
      <c r="G117" s="54"/>
      <c r="H117" s="54"/>
      <c r="I117" s="54"/>
      <c r="J117" s="54"/>
      <c r="K117" s="68"/>
      <c r="L117" s="68"/>
      <c r="M117" s="68"/>
      <c r="N117" s="69"/>
    </row>
    <row r="118" spans="2:14">
      <c r="B118" s="214"/>
      <c r="C118" s="68"/>
      <c r="D118" s="68"/>
      <c r="E118" s="68"/>
      <c r="F118" s="54"/>
      <c r="G118" s="54"/>
      <c r="H118" s="54"/>
      <c r="I118" s="54"/>
      <c r="J118" s="54"/>
      <c r="K118" s="68"/>
      <c r="L118" s="68"/>
      <c r="M118" s="68"/>
      <c r="N118" s="69"/>
    </row>
    <row r="119" spans="2:14">
      <c r="B119" s="214" t="s">
        <v>171</v>
      </c>
      <c r="C119" s="213"/>
      <c r="D119" s="213"/>
      <c r="E119" s="54"/>
      <c r="F119" s="54"/>
      <c r="G119" s="54"/>
      <c r="H119" s="54"/>
      <c r="I119" s="54"/>
      <c r="J119" s="435"/>
      <c r="K119" s="435"/>
      <c r="L119" s="435"/>
      <c r="M119" s="435"/>
      <c r="N119" s="436"/>
    </row>
    <row r="120" spans="2:14" ht="15.75" thickBot="1">
      <c r="B120" s="215" t="s">
        <v>172</v>
      </c>
      <c r="C120" s="216"/>
      <c r="D120" s="216"/>
      <c r="E120" s="217"/>
      <c r="F120" s="217"/>
      <c r="G120" s="217"/>
      <c r="H120" s="217"/>
      <c r="I120" s="217"/>
      <c r="J120" s="437"/>
      <c r="K120" s="437"/>
      <c r="L120" s="437"/>
      <c r="M120" s="437"/>
      <c r="N120" s="438"/>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7:H37"/>
    <mergeCell ref="D11:E11"/>
    <mergeCell ref="L12:N12"/>
    <mergeCell ref="F25:H25"/>
    <mergeCell ref="B28:N28"/>
    <mergeCell ref="C30:I30"/>
    <mergeCell ref="L30:M30"/>
    <mergeCell ref="C31:I31"/>
    <mergeCell ref="L31:M31"/>
    <mergeCell ref="B36:H36"/>
    <mergeCell ref="I36:J36"/>
    <mergeCell ref="L36:M36"/>
    <mergeCell ref="B48:I48"/>
    <mergeCell ref="L48:M48"/>
    <mergeCell ref="B38:H38"/>
    <mergeCell ref="B39:H39"/>
    <mergeCell ref="B40:H40"/>
    <mergeCell ref="I40:J40"/>
    <mergeCell ref="L40:M40"/>
    <mergeCell ref="B41:H41"/>
    <mergeCell ref="B42:D42"/>
    <mergeCell ref="B43:H43"/>
    <mergeCell ref="I43:J43"/>
    <mergeCell ref="L43:M43"/>
    <mergeCell ref="B44:M44"/>
    <mergeCell ref="B77:M77"/>
    <mergeCell ref="B54:I54"/>
    <mergeCell ref="L54:M54"/>
    <mergeCell ref="B55:M55"/>
    <mergeCell ref="L59:M59"/>
    <mergeCell ref="L60:M60"/>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1"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0"/>
  <sheetViews>
    <sheetView topLeftCell="A81" zoomScaleNormal="100" workbookViewId="0">
      <selection activeCell="J95" sqref="J95"/>
    </sheetView>
  </sheetViews>
  <sheetFormatPr baseColWidth="10" defaultColWidth="11.42578125" defaultRowHeight="15"/>
  <cols>
    <col min="1" max="1" width="10" style="16" bestFit="1" customWidth="1"/>
    <col min="2" max="2" width="17" style="16" customWidth="1"/>
    <col min="3" max="5" width="11.42578125" style="16"/>
    <col min="6" max="6" width="14.42578125" style="16" customWidth="1"/>
    <col min="7" max="8" width="11.42578125" style="16"/>
    <col min="9" max="9" width="12.5703125" style="16" bestFit="1" customWidth="1"/>
    <col min="10" max="10" width="15.5703125" style="16" customWidth="1"/>
    <col min="11" max="11" width="17.5703125" style="16" bestFit="1" customWidth="1"/>
    <col min="12" max="12" width="11.42578125" style="16"/>
    <col min="13" max="13" width="12.5703125" style="16" bestFit="1" customWidth="1"/>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1:14">
      <c r="B17" s="57"/>
      <c r="C17" s="58"/>
      <c r="D17" s="62"/>
      <c r="E17" s="62"/>
      <c r="F17" s="62"/>
      <c r="G17" s="62"/>
      <c r="H17" s="62"/>
      <c r="I17" s="62"/>
      <c r="J17" s="62"/>
      <c r="K17" s="62"/>
      <c r="L17" s="62"/>
      <c r="M17" s="62"/>
      <c r="N17" s="63"/>
    </row>
    <row r="18" spans="1:14">
      <c r="B18" s="57" t="s">
        <v>108</v>
      </c>
      <c r="C18" s="60"/>
      <c r="D18" s="59"/>
      <c r="E18" s="59"/>
      <c r="F18" s="59"/>
      <c r="G18" s="59"/>
      <c r="H18" s="59"/>
      <c r="I18" s="64"/>
      <c r="J18" s="52" t="s">
        <v>109</v>
      </c>
      <c r="K18" s="59"/>
      <c r="L18" s="59"/>
      <c r="M18" s="59"/>
      <c r="N18" s="65"/>
    </row>
    <row r="19" spans="1:14">
      <c r="B19" s="57"/>
      <c r="C19" s="58"/>
      <c r="D19" s="62"/>
      <c r="E19" s="62"/>
      <c r="F19" s="62"/>
      <c r="G19" s="62"/>
      <c r="H19" s="62"/>
      <c r="I19" s="62"/>
      <c r="J19" s="62"/>
      <c r="K19" s="62"/>
      <c r="L19" s="62"/>
      <c r="M19" s="62"/>
      <c r="N19" s="63"/>
    </row>
    <row r="20" spans="1:14">
      <c r="B20" s="57" t="s">
        <v>110</v>
      </c>
      <c r="C20" s="60"/>
      <c r="D20" s="66"/>
      <c r="E20" s="66"/>
      <c r="F20" s="66"/>
      <c r="G20" s="66"/>
      <c r="H20" s="66"/>
      <c r="I20" s="66"/>
      <c r="J20" s="66"/>
      <c r="K20" s="66"/>
      <c r="L20" s="66"/>
      <c r="M20" s="66"/>
      <c r="N20" s="67"/>
    </row>
    <row r="21" spans="1:14">
      <c r="B21" s="57"/>
      <c r="C21" s="58"/>
      <c r="D21" s="68"/>
      <c r="E21" s="68"/>
      <c r="F21" s="68"/>
      <c r="G21" s="68"/>
      <c r="H21" s="68"/>
      <c r="I21" s="68"/>
      <c r="J21" s="68"/>
      <c r="K21" s="68"/>
      <c r="L21" s="68"/>
      <c r="M21" s="68"/>
      <c r="N21" s="69"/>
    </row>
    <row r="22" spans="1:14">
      <c r="B22" s="57" t="s">
        <v>111</v>
      </c>
      <c r="C22" s="60"/>
      <c r="D22" s="66"/>
      <c r="E22" s="66"/>
      <c r="F22" s="66"/>
      <c r="G22" s="66"/>
      <c r="H22" s="66"/>
      <c r="I22" s="66"/>
      <c r="J22" s="66"/>
      <c r="K22" s="70" t="s">
        <v>112</v>
      </c>
      <c r="L22" s="71"/>
      <c r="M22" s="70" t="s">
        <v>96</v>
      </c>
      <c r="N22" s="72"/>
    </row>
    <row r="23" spans="1:14">
      <c r="B23" s="57"/>
      <c r="C23" s="58"/>
      <c r="D23" s="68"/>
      <c r="E23" s="68"/>
      <c r="F23" s="68"/>
      <c r="G23" s="68"/>
      <c r="H23" s="68"/>
      <c r="I23" s="68"/>
      <c r="J23" s="68"/>
      <c r="K23" s="68"/>
      <c r="L23" s="68"/>
      <c r="M23" s="68"/>
      <c r="N23" s="69"/>
    </row>
    <row r="24" spans="1:14">
      <c r="B24" s="57" t="s">
        <v>113</v>
      </c>
      <c r="C24" s="58"/>
      <c r="D24" s="68"/>
      <c r="E24" s="68"/>
      <c r="F24" s="73"/>
      <c r="G24" s="74"/>
      <c r="H24" s="64"/>
      <c r="I24" s="66"/>
      <c r="J24" s="66"/>
      <c r="K24" s="54"/>
      <c r="L24" s="68"/>
      <c r="M24" s="68"/>
      <c r="N24" s="69"/>
    </row>
    <row r="25" spans="1:14">
      <c r="B25" s="75"/>
      <c r="C25" s="76"/>
      <c r="D25" s="77"/>
      <c r="E25" s="77"/>
      <c r="F25" s="504" t="s">
        <v>114</v>
      </c>
      <c r="G25" s="505"/>
      <c r="H25" s="505"/>
      <c r="I25" s="77" t="s">
        <v>99</v>
      </c>
      <c r="J25" s="77" t="s">
        <v>100</v>
      </c>
      <c r="K25" s="78"/>
      <c r="L25" s="77"/>
      <c r="M25" s="77"/>
      <c r="N25" s="79"/>
    </row>
    <row r="26" spans="1:14">
      <c r="B26" s="75"/>
      <c r="C26" s="76"/>
      <c r="D26" s="77"/>
      <c r="E26" s="77"/>
      <c r="F26" s="77"/>
      <c r="G26" s="77"/>
      <c r="H26" s="77"/>
      <c r="I26" s="77"/>
      <c r="J26" s="77"/>
      <c r="K26" s="78"/>
      <c r="L26" s="77"/>
      <c r="M26" s="77"/>
      <c r="N26" s="79"/>
    </row>
    <row r="27" spans="1:14">
      <c r="B27" s="80"/>
      <c r="C27" s="55"/>
      <c r="D27" s="55"/>
      <c r="E27" s="55"/>
      <c r="F27" s="55"/>
      <c r="G27" s="55"/>
      <c r="H27" s="55"/>
      <c r="I27" s="55"/>
      <c r="J27" s="55"/>
      <c r="K27" s="55"/>
      <c r="L27" s="55"/>
      <c r="M27" s="55"/>
      <c r="N27" s="56"/>
    </row>
    <row r="28" spans="1:14">
      <c r="B28" s="506" t="s">
        <v>115</v>
      </c>
      <c r="C28" s="507"/>
      <c r="D28" s="507"/>
      <c r="E28" s="507"/>
      <c r="F28" s="507"/>
      <c r="G28" s="507"/>
      <c r="H28" s="507"/>
      <c r="I28" s="507"/>
      <c r="J28" s="507"/>
      <c r="K28" s="507"/>
      <c r="L28" s="507"/>
      <c r="M28" s="507"/>
      <c r="N28" s="508"/>
    </row>
    <row r="29" spans="1:14" ht="15.75" thickBot="1">
      <c r="B29" s="81"/>
      <c r="C29" s="82"/>
      <c r="D29" s="82"/>
      <c r="E29" s="82"/>
      <c r="F29" s="82"/>
      <c r="G29" s="82"/>
      <c r="H29" s="82"/>
      <c r="I29" s="82"/>
      <c r="J29" s="82"/>
      <c r="K29" s="82"/>
      <c r="L29" s="82"/>
      <c r="M29" s="82"/>
      <c r="N29" s="83"/>
    </row>
    <row r="30" spans="1:14" ht="26.25" thickBot="1">
      <c r="B30" s="84" t="s">
        <v>116</v>
      </c>
      <c r="C30" s="509" t="s">
        <v>117</v>
      </c>
      <c r="D30" s="510"/>
      <c r="E30" s="510"/>
      <c r="F30" s="510"/>
      <c r="G30" s="510"/>
      <c r="H30" s="510"/>
      <c r="I30" s="510"/>
      <c r="J30" s="85"/>
      <c r="K30" s="86" t="s">
        <v>118</v>
      </c>
      <c r="L30" s="511" t="s">
        <v>6</v>
      </c>
      <c r="M30" s="512"/>
      <c r="N30" s="84" t="s">
        <v>7</v>
      </c>
    </row>
    <row r="31" spans="1:14" ht="15.75" hidden="1" thickBot="1">
      <c r="B31" s="84" t="s">
        <v>116</v>
      </c>
      <c r="C31" s="509" t="s">
        <v>117</v>
      </c>
      <c r="D31" s="510"/>
      <c r="E31" s="510"/>
      <c r="F31" s="510"/>
      <c r="G31" s="510"/>
      <c r="H31" s="510"/>
      <c r="I31" s="510"/>
      <c r="J31" s="85"/>
      <c r="K31" s="87"/>
      <c r="L31" s="511" t="s">
        <v>6</v>
      </c>
      <c r="M31" s="512"/>
      <c r="N31" s="84" t="s">
        <v>7</v>
      </c>
    </row>
    <row r="32" spans="1:14" ht="15.75" thickBot="1">
      <c r="A32" s="16" t="s">
        <v>119</v>
      </c>
      <c r="B32" s="88" t="s">
        <v>55</v>
      </c>
      <c r="C32" s="89" t="s">
        <v>57</v>
      </c>
      <c r="D32" s="90"/>
      <c r="E32" s="90"/>
      <c r="F32" s="90"/>
      <c r="G32" s="90"/>
      <c r="H32" s="90"/>
      <c r="I32" s="90"/>
      <c r="J32" s="91"/>
      <c r="K32" s="92"/>
      <c r="L32" s="93" t="s">
        <v>47</v>
      </c>
      <c r="M32" s="94"/>
      <c r="N32" s="88">
        <v>155</v>
      </c>
    </row>
    <row r="33" spans="1:14" ht="20.25" customHeight="1">
      <c r="B33" s="95"/>
      <c r="C33" s="96"/>
      <c r="D33" s="96"/>
      <c r="E33" s="96"/>
      <c r="F33" s="96"/>
      <c r="G33" s="96"/>
      <c r="H33" s="96"/>
      <c r="I33" s="96"/>
      <c r="J33" s="96"/>
      <c r="K33" s="96"/>
      <c r="L33" s="96"/>
      <c r="M33" s="96"/>
      <c r="N33" s="97"/>
    </row>
    <row r="34" spans="1:14">
      <c r="B34" s="98" t="s">
        <v>120</v>
      </c>
      <c r="C34" s="99"/>
      <c r="D34" s="99"/>
      <c r="E34" s="99"/>
      <c r="F34" s="99"/>
      <c r="G34" s="99"/>
      <c r="H34" s="99"/>
      <c r="I34" s="99"/>
      <c r="J34" s="99"/>
      <c r="K34" s="99"/>
      <c r="L34" s="99"/>
      <c r="M34" s="99"/>
      <c r="N34" s="100"/>
    </row>
    <row r="35" spans="1:14" ht="15.75" thickBot="1">
      <c r="B35" s="101"/>
      <c r="C35" s="102"/>
      <c r="D35" s="102"/>
      <c r="E35" s="102"/>
      <c r="F35" s="102"/>
      <c r="G35" s="102"/>
      <c r="H35" s="102"/>
      <c r="I35" s="103"/>
      <c r="J35" s="103"/>
      <c r="K35" s="102"/>
      <c r="L35" s="102"/>
      <c r="M35" s="102"/>
      <c r="N35" s="104"/>
    </row>
    <row r="36" spans="1:14">
      <c r="B36" s="513" t="s">
        <v>117</v>
      </c>
      <c r="C36" s="514"/>
      <c r="D36" s="514"/>
      <c r="E36" s="514"/>
      <c r="F36" s="514"/>
      <c r="G36" s="514"/>
      <c r="H36" s="515"/>
      <c r="I36" s="516" t="s">
        <v>121</v>
      </c>
      <c r="J36" s="517"/>
      <c r="K36" s="105" t="s">
        <v>122</v>
      </c>
      <c r="L36" s="518" t="s">
        <v>123</v>
      </c>
      <c r="M36" s="515"/>
      <c r="N36" s="106" t="s">
        <v>124</v>
      </c>
    </row>
    <row r="37" spans="1:14">
      <c r="A37" s="219" t="s">
        <v>182</v>
      </c>
      <c r="B37" s="481" t="s">
        <v>183</v>
      </c>
      <c r="C37" s="482"/>
      <c r="D37" s="482"/>
      <c r="E37" s="482"/>
      <c r="F37" s="482"/>
      <c r="G37" s="482"/>
      <c r="H37" s="483"/>
      <c r="I37" s="107"/>
      <c r="J37" s="108"/>
      <c r="K37" s="109">
        <v>67416.678827361553</v>
      </c>
      <c r="L37" s="110"/>
      <c r="M37" s="111">
        <v>45</v>
      </c>
      <c r="N37" s="112">
        <v>1498.1484183858122</v>
      </c>
    </row>
    <row r="38" spans="1:14">
      <c r="A38" s="220" t="s">
        <v>184</v>
      </c>
      <c r="B38" s="481" t="s">
        <v>185</v>
      </c>
      <c r="C38" s="482"/>
      <c r="D38" s="482"/>
      <c r="E38" s="482"/>
      <c r="F38" s="482"/>
      <c r="G38" s="482"/>
      <c r="H38" s="483"/>
      <c r="I38" s="107"/>
      <c r="J38" s="108"/>
      <c r="K38" s="109">
        <v>181592.05211726381</v>
      </c>
      <c r="L38" s="110"/>
      <c r="M38" s="111">
        <v>45</v>
      </c>
      <c r="N38" s="112">
        <v>4035.3789359391958</v>
      </c>
    </row>
    <row r="39" spans="1:14">
      <c r="A39" s="16" t="s">
        <v>177</v>
      </c>
      <c r="B39" s="481" t="s">
        <v>178</v>
      </c>
      <c r="C39" s="482"/>
      <c r="D39" s="482"/>
      <c r="E39" s="482"/>
      <c r="F39" s="482"/>
      <c r="G39" s="482"/>
      <c r="H39" s="483"/>
      <c r="I39" s="107"/>
      <c r="J39" s="108"/>
      <c r="K39" s="109">
        <v>145233.3550488599</v>
      </c>
      <c r="L39" s="110"/>
      <c r="M39" s="111">
        <v>45</v>
      </c>
      <c r="N39" s="112">
        <v>3227.4078899746646</v>
      </c>
    </row>
    <row r="40" spans="1:14">
      <c r="B40" s="481"/>
      <c r="C40" s="482"/>
      <c r="D40" s="482"/>
      <c r="E40" s="482"/>
      <c r="F40" s="482"/>
      <c r="G40" s="482"/>
      <c r="H40" s="483"/>
      <c r="I40" s="484"/>
      <c r="J40" s="462"/>
      <c r="K40" s="109"/>
      <c r="L40" s="485"/>
      <c r="M40" s="486"/>
      <c r="N40" s="112"/>
    </row>
    <row r="41" spans="1:14">
      <c r="B41" s="481"/>
      <c r="C41" s="482"/>
      <c r="D41" s="482"/>
      <c r="E41" s="487"/>
      <c r="F41" s="482"/>
      <c r="G41" s="482"/>
      <c r="H41" s="483"/>
      <c r="I41" s="115"/>
      <c r="J41" s="116"/>
      <c r="K41" s="113"/>
      <c r="L41" s="117"/>
      <c r="M41" s="118"/>
      <c r="N41" s="119"/>
    </row>
    <row r="42" spans="1:14">
      <c r="B42" s="488" t="s">
        <v>131</v>
      </c>
      <c r="C42" s="489"/>
      <c r="D42" s="489"/>
      <c r="E42" s="120"/>
      <c r="F42" s="121"/>
      <c r="G42" s="121"/>
      <c r="H42" s="122"/>
      <c r="I42" s="115"/>
      <c r="J42" s="116"/>
      <c r="K42" s="123"/>
      <c r="L42" s="117"/>
      <c r="M42" s="224">
        <v>0.01</v>
      </c>
      <c r="N42" s="124">
        <v>5.6741555555555561</v>
      </c>
    </row>
    <row r="43" spans="1:14" ht="15.75" thickBot="1">
      <c r="B43" s="481"/>
      <c r="C43" s="482"/>
      <c r="D43" s="482"/>
      <c r="E43" s="482"/>
      <c r="F43" s="482"/>
      <c r="G43" s="482"/>
      <c r="H43" s="483"/>
      <c r="I43" s="490"/>
      <c r="J43" s="491"/>
      <c r="K43" s="125"/>
      <c r="L43" s="492"/>
      <c r="M43" s="493"/>
      <c r="N43" s="126"/>
    </row>
    <row r="44" spans="1:14" ht="15.75" thickBot="1">
      <c r="B44" s="439" t="s">
        <v>132</v>
      </c>
      <c r="C44" s="440"/>
      <c r="D44" s="440"/>
      <c r="E44" s="440"/>
      <c r="F44" s="440"/>
      <c r="G44" s="440"/>
      <c r="H44" s="440"/>
      <c r="I44" s="440"/>
      <c r="J44" s="440"/>
      <c r="K44" s="440"/>
      <c r="L44" s="440"/>
      <c r="M44" s="441"/>
      <c r="N44" s="221">
        <v>8766.6093998552278</v>
      </c>
    </row>
    <row r="45" spans="1:14">
      <c r="B45" s="128"/>
      <c r="C45" s="82"/>
      <c r="D45" s="82"/>
      <c r="E45" s="82"/>
      <c r="F45" s="82"/>
      <c r="G45" s="82"/>
      <c r="H45" s="82"/>
      <c r="I45" s="82"/>
      <c r="J45" s="82"/>
      <c r="K45" s="82"/>
      <c r="L45" s="82"/>
      <c r="M45" s="82"/>
      <c r="N45" s="83"/>
    </row>
    <row r="46" spans="1:14">
      <c r="B46" s="129" t="s">
        <v>133</v>
      </c>
      <c r="C46" s="130"/>
      <c r="D46" s="130"/>
      <c r="E46" s="130"/>
      <c r="F46" s="130"/>
      <c r="G46" s="130"/>
      <c r="H46" s="130"/>
      <c r="I46" s="130"/>
      <c r="J46" s="130"/>
      <c r="K46" s="130"/>
      <c r="L46" s="130"/>
      <c r="M46" s="130"/>
      <c r="N46" s="131"/>
    </row>
    <row r="47" spans="1:14" ht="15.75" thickBot="1">
      <c r="B47" s="132"/>
      <c r="C47" s="103"/>
      <c r="D47" s="103"/>
      <c r="E47" s="103"/>
      <c r="F47" s="103"/>
      <c r="G47" s="103"/>
      <c r="H47" s="103"/>
      <c r="I47" s="103"/>
      <c r="J47" s="102"/>
      <c r="K47" s="102"/>
      <c r="L47" s="102"/>
      <c r="M47" s="102"/>
      <c r="N47" s="104"/>
    </row>
    <row r="48" spans="1:14">
      <c r="B48" s="442" t="s">
        <v>117</v>
      </c>
      <c r="C48" s="443"/>
      <c r="D48" s="443"/>
      <c r="E48" s="443"/>
      <c r="F48" s="443"/>
      <c r="G48" s="443"/>
      <c r="H48" s="443"/>
      <c r="I48" s="479"/>
      <c r="J48" s="133" t="s">
        <v>6</v>
      </c>
      <c r="K48" s="134" t="s">
        <v>7</v>
      </c>
      <c r="L48" s="480" t="s">
        <v>134</v>
      </c>
      <c r="M48" s="479"/>
      <c r="N48" s="135" t="s">
        <v>124</v>
      </c>
    </row>
    <row r="49" spans="1:14">
      <c r="A49" s="16" t="s">
        <v>193</v>
      </c>
      <c r="B49" s="136" t="s">
        <v>194</v>
      </c>
      <c r="C49" s="137"/>
      <c r="D49" s="137"/>
      <c r="E49" s="137"/>
      <c r="F49" s="137"/>
      <c r="G49" s="137"/>
      <c r="H49" s="137"/>
      <c r="I49" s="108"/>
      <c r="J49" s="71" t="s">
        <v>47</v>
      </c>
      <c r="K49" s="138">
        <v>1.3</v>
      </c>
      <c r="L49" s="107"/>
      <c r="M49" s="225">
        <v>58030.99547949629</v>
      </c>
      <c r="N49" s="112">
        <v>75440.294123345186</v>
      </c>
    </row>
    <row r="50" spans="1:14">
      <c r="A50" s="16" t="s">
        <v>188</v>
      </c>
      <c r="B50" s="136" t="s">
        <v>189</v>
      </c>
      <c r="C50" s="137"/>
      <c r="D50" s="137"/>
      <c r="E50" s="137"/>
      <c r="F50" s="137"/>
      <c r="G50" s="137"/>
      <c r="H50" s="137"/>
      <c r="I50" s="108"/>
      <c r="J50" s="71" t="s">
        <v>190</v>
      </c>
      <c r="K50" s="138">
        <v>24</v>
      </c>
      <c r="L50" s="107"/>
      <c r="M50" s="225">
        <v>67.45979980626413</v>
      </c>
      <c r="N50" s="112">
        <v>1619.0351953503391</v>
      </c>
    </row>
    <row r="51" spans="1:14">
      <c r="A51" s="218"/>
      <c r="B51" s="136"/>
      <c r="C51" s="137"/>
      <c r="D51" s="137"/>
      <c r="E51" s="137"/>
      <c r="F51" s="137"/>
      <c r="G51" s="137"/>
      <c r="H51" s="137"/>
      <c r="I51" s="108"/>
      <c r="J51" s="71"/>
      <c r="K51" s="138"/>
      <c r="L51" s="107"/>
      <c r="M51" s="139"/>
      <c r="N51" s="112"/>
    </row>
    <row r="52" spans="1:14">
      <c r="B52" s="136"/>
      <c r="C52" s="137"/>
      <c r="D52" s="137"/>
      <c r="E52" s="137"/>
      <c r="F52" s="137"/>
      <c r="G52" s="137"/>
      <c r="H52" s="137"/>
      <c r="I52" s="108"/>
      <c r="J52" s="71"/>
      <c r="K52" s="138"/>
      <c r="L52" s="107"/>
      <c r="M52" s="139"/>
      <c r="N52" s="140"/>
    </row>
    <row r="53" spans="1:14">
      <c r="B53" s="136"/>
      <c r="C53" s="137"/>
      <c r="D53" s="137"/>
      <c r="E53" s="137"/>
      <c r="F53" s="137"/>
      <c r="G53" s="137"/>
      <c r="H53" s="137"/>
      <c r="I53" s="108"/>
      <c r="J53" s="71"/>
      <c r="K53" s="138"/>
      <c r="L53" s="107"/>
      <c r="M53" s="139"/>
      <c r="N53" s="140"/>
    </row>
    <row r="54" spans="1:14" ht="15.75" thickBot="1">
      <c r="B54" s="460"/>
      <c r="C54" s="461"/>
      <c r="D54" s="461"/>
      <c r="E54" s="461"/>
      <c r="F54" s="461"/>
      <c r="G54" s="461"/>
      <c r="H54" s="461"/>
      <c r="I54" s="462"/>
      <c r="J54" s="141"/>
      <c r="K54" s="142"/>
      <c r="L54" s="463"/>
      <c r="M54" s="464"/>
      <c r="N54" s="143"/>
    </row>
    <row r="55" spans="1:14" ht="15.75" thickBot="1">
      <c r="B55" s="439" t="s">
        <v>132</v>
      </c>
      <c r="C55" s="440"/>
      <c r="D55" s="440"/>
      <c r="E55" s="440"/>
      <c r="F55" s="440"/>
      <c r="G55" s="440"/>
      <c r="H55" s="440"/>
      <c r="I55" s="440"/>
      <c r="J55" s="440"/>
      <c r="K55" s="440"/>
      <c r="L55" s="440"/>
      <c r="M55" s="441"/>
      <c r="N55" s="221">
        <v>77059.329318695527</v>
      </c>
    </row>
    <row r="56" spans="1:14">
      <c r="B56" s="81"/>
      <c r="C56" s="82"/>
      <c r="D56" s="82"/>
      <c r="E56" s="82"/>
      <c r="F56" s="82"/>
      <c r="G56" s="82"/>
      <c r="H56" s="82"/>
      <c r="I56" s="82"/>
      <c r="J56" s="82"/>
      <c r="K56" s="82"/>
      <c r="L56" s="82"/>
      <c r="M56" s="82"/>
      <c r="N56" s="83"/>
    </row>
    <row r="57" spans="1:14">
      <c r="B57" s="129" t="s">
        <v>135</v>
      </c>
      <c r="C57" s="130"/>
      <c r="D57" s="130"/>
      <c r="E57" s="130"/>
      <c r="F57" s="130"/>
      <c r="G57" s="130"/>
      <c r="H57" s="130"/>
      <c r="I57" s="130"/>
      <c r="J57" s="130"/>
      <c r="K57" s="130"/>
      <c r="L57" s="130"/>
      <c r="M57" s="130"/>
      <c r="N57" s="131"/>
    </row>
    <row r="58" spans="1:14" ht="15.75" thickBot="1">
      <c r="B58" s="145"/>
      <c r="C58" s="102"/>
      <c r="D58" s="102"/>
      <c r="E58" s="102"/>
      <c r="F58" s="102"/>
      <c r="G58" s="102"/>
      <c r="H58" s="102"/>
      <c r="I58" s="102"/>
      <c r="J58" s="102"/>
      <c r="K58" s="102"/>
      <c r="L58" s="102"/>
      <c r="M58" s="102"/>
      <c r="N58" s="104"/>
    </row>
    <row r="59" spans="1:14" ht="25.5">
      <c r="B59" s="146" t="s">
        <v>136</v>
      </c>
      <c r="C59" s="147"/>
      <c r="D59" s="147"/>
      <c r="E59" s="147"/>
      <c r="F59" s="147"/>
      <c r="G59" s="147"/>
      <c r="H59" s="148" t="s">
        <v>6</v>
      </c>
      <c r="I59" s="149" t="s">
        <v>137</v>
      </c>
      <c r="J59" s="150" t="s">
        <v>138</v>
      </c>
      <c r="K59" s="148" t="s">
        <v>139</v>
      </c>
      <c r="L59" s="465" t="s">
        <v>140</v>
      </c>
      <c r="M59" s="466"/>
      <c r="N59" s="151" t="s">
        <v>124</v>
      </c>
    </row>
    <row r="60" spans="1:14">
      <c r="A60" s="16" t="s">
        <v>191</v>
      </c>
      <c r="B60" s="152" t="s">
        <v>369</v>
      </c>
      <c r="C60" s="141"/>
      <c r="D60" s="141"/>
      <c r="E60" s="141"/>
      <c r="F60" s="141"/>
      <c r="G60" s="141"/>
      <c r="H60" s="153" t="s">
        <v>143</v>
      </c>
      <c r="I60" s="123">
        <v>1.3</v>
      </c>
      <c r="J60" s="332">
        <v>15</v>
      </c>
      <c r="K60" s="123">
        <v>19.5</v>
      </c>
      <c r="L60" s="467">
        <v>992</v>
      </c>
      <c r="M60" s="468"/>
      <c r="N60" s="155">
        <v>19344</v>
      </c>
    </row>
    <row r="61" spans="1:14">
      <c r="B61" s="152"/>
      <c r="C61" s="156"/>
      <c r="D61" s="156"/>
      <c r="E61" s="156"/>
      <c r="F61" s="156"/>
      <c r="G61" s="156"/>
      <c r="H61" s="157"/>
      <c r="I61" s="123"/>
      <c r="J61" s="123"/>
      <c r="K61" s="123"/>
      <c r="L61" s="158"/>
      <c r="M61" s="159"/>
      <c r="N61" s="160"/>
    </row>
    <row r="62" spans="1:14">
      <c r="B62" s="152"/>
      <c r="C62" s="156"/>
      <c r="D62" s="156"/>
      <c r="E62" s="156"/>
      <c r="F62" s="156"/>
      <c r="G62" s="156"/>
      <c r="H62" s="157"/>
      <c r="I62" s="123"/>
      <c r="J62" s="123"/>
      <c r="K62" s="123"/>
      <c r="L62" s="158"/>
      <c r="M62" s="159"/>
      <c r="N62" s="160"/>
    </row>
    <row r="63" spans="1:14">
      <c r="B63" s="152"/>
      <c r="C63" s="156"/>
      <c r="D63" s="156"/>
      <c r="E63" s="156"/>
      <c r="F63" s="156"/>
      <c r="G63" s="156"/>
      <c r="H63" s="157"/>
      <c r="I63" s="123"/>
      <c r="J63" s="123"/>
      <c r="K63" s="123"/>
      <c r="L63" s="158"/>
      <c r="M63" s="159"/>
      <c r="N63" s="160"/>
    </row>
    <row r="64" spans="1:14">
      <c r="B64" s="152"/>
      <c r="C64" s="156"/>
      <c r="D64" s="156"/>
      <c r="E64" s="156"/>
      <c r="F64" s="156"/>
      <c r="G64" s="156"/>
      <c r="H64" s="157"/>
      <c r="I64" s="123"/>
      <c r="J64" s="123"/>
      <c r="K64" s="123"/>
      <c r="L64" s="158"/>
      <c r="M64" s="159"/>
      <c r="N64" s="160"/>
    </row>
    <row r="65" spans="1:17" ht="15.75" thickBot="1">
      <c r="B65" s="161"/>
      <c r="C65" s="162"/>
      <c r="D65" s="162"/>
      <c r="E65" s="162"/>
      <c r="F65" s="162"/>
      <c r="G65" s="162"/>
      <c r="H65" s="163"/>
      <c r="I65" s="163"/>
      <c r="J65" s="163"/>
      <c r="K65" s="163"/>
      <c r="L65" s="469"/>
      <c r="M65" s="470"/>
      <c r="N65" s="181"/>
    </row>
    <row r="66" spans="1:17" ht="15.75" thickBot="1">
      <c r="B66" s="471" t="s">
        <v>132</v>
      </c>
      <c r="C66" s="458"/>
      <c r="D66" s="458"/>
      <c r="E66" s="458"/>
      <c r="F66" s="458"/>
      <c r="G66" s="458"/>
      <c r="H66" s="458"/>
      <c r="I66" s="458"/>
      <c r="J66" s="458"/>
      <c r="K66" s="458"/>
      <c r="L66" s="458"/>
      <c r="M66" s="459"/>
      <c r="N66" s="164">
        <v>19344</v>
      </c>
    </row>
    <row r="67" spans="1:17">
      <c r="B67" s="81"/>
      <c r="C67" s="82"/>
      <c r="D67" s="82"/>
      <c r="E67" s="82"/>
      <c r="F67" s="82"/>
      <c r="G67" s="82"/>
      <c r="H67" s="82"/>
      <c r="I67" s="82"/>
      <c r="J67" s="82"/>
      <c r="K67" s="82"/>
      <c r="L67" s="82"/>
      <c r="M67" s="82"/>
      <c r="N67" s="83"/>
    </row>
    <row r="68" spans="1:17">
      <c r="B68" s="129" t="s">
        <v>144</v>
      </c>
      <c r="C68" s="130"/>
      <c r="D68" s="130"/>
      <c r="E68" s="130"/>
      <c r="F68" s="130"/>
      <c r="G68" s="130"/>
      <c r="H68" s="130"/>
      <c r="I68" s="130"/>
      <c r="J68" s="130"/>
      <c r="K68" s="130"/>
      <c r="L68" s="130"/>
      <c r="M68" s="130"/>
      <c r="N68" s="131"/>
    </row>
    <row r="69" spans="1:17" ht="15.75" thickBot="1">
      <c r="B69" s="145"/>
      <c r="C69" s="102"/>
      <c r="D69" s="102"/>
      <c r="E69" s="102"/>
      <c r="F69" s="102"/>
      <c r="G69" s="102"/>
      <c r="H69" s="102"/>
      <c r="I69" s="102"/>
      <c r="J69" s="102"/>
      <c r="K69" s="102"/>
      <c r="L69" s="102"/>
      <c r="M69" s="102"/>
      <c r="N69" s="104"/>
    </row>
    <row r="70" spans="1:17" ht="25.5">
      <c r="B70" s="472" t="s">
        <v>145</v>
      </c>
      <c r="C70" s="473"/>
      <c r="D70" s="473"/>
      <c r="E70" s="473"/>
      <c r="F70" s="473"/>
      <c r="G70" s="473"/>
      <c r="H70" s="473"/>
      <c r="I70" s="148" t="s">
        <v>146</v>
      </c>
      <c r="J70" s="150" t="s">
        <v>147</v>
      </c>
      <c r="K70" s="149" t="s">
        <v>148</v>
      </c>
      <c r="L70" s="474" t="s">
        <v>123</v>
      </c>
      <c r="M70" s="475"/>
      <c r="N70" s="165" t="s">
        <v>124</v>
      </c>
    </row>
    <row r="71" spans="1:17" ht="15.75">
      <c r="A71" s="16" t="s">
        <v>151</v>
      </c>
      <c r="B71" s="167" t="s">
        <v>152</v>
      </c>
      <c r="C71" s="156"/>
      <c r="D71" s="156"/>
      <c r="E71" s="156"/>
      <c r="F71" s="156"/>
      <c r="G71" s="156"/>
      <c r="H71" s="156"/>
      <c r="I71" s="168">
        <v>55208</v>
      </c>
      <c r="J71" s="169">
        <v>185</v>
      </c>
      <c r="K71" s="170">
        <v>102134.8</v>
      </c>
      <c r="L71" s="171"/>
      <c r="M71" s="172">
        <v>360</v>
      </c>
      <c r="N71" s="222">
        <v>283.70777777777778</v>
      </c>
      <c r="O71" s="174"/>
      <c r="P71" s="166"/>
      <c r="Q71" s="166"/>
    </row>
    <row r="72" spans="1:17" ht="15.75">
      <c r="A72" s="16" t="s">
        <v>149</v>
      </c>
      <c r="B72" s="167" t="s">
        <v>150</v>
      </c>
      <c r="C72" s="156"/>
      <c r="D72" s="156"/>
      <c r="E72" s="156"/>
      <c r="F72" s="156"/>
      <c r="G72" s="156"/>
      <c r="H72" s="156"/>
      <c r="I72" s="168">
        <v>55208</v>
      </c>
      <c r="J72" s="169">
        <v>185</v>
      </c>
      <c r="K72" s="170">
        <v>102134.8</v>
      </c>
      <c r="L72" s="171"/>
      <c r="M72" s="176">
        <v>360</v>
      </c>
      <c r="N72" s="222">
        <v>283.70777777777778</v>
      </c>
      <c r="P72" s="175"/>
      <c r="Q72" s="175"/>
    </row>
    <row r="73" spans="1:17" ht="15.75">
      <c r="B73" s="167"/>
      <c r="C73" s="156"/>
      <c r="D73" s="156"/>
      <c r="E73" s="156"/>
      <c r="F73" s="156"/>
      <c r="G73" s="156"/>
      <c r="H73" s="156"/>
      <c r="I73" s="123"/>
      <c r="J73" s="177"/>
      <c r="K73" s="178"/>
      <c r="L73" s="171"/>
      <c r="M73" s="179"/>
      <c r="N73" s="173"/>
      <c r="P73" s="175"/>
      <c r="Q73" s="175"/>
    </row>
    <row r="74" spans="1:17">
      <c r="B74" s="167"/>
      <c r="C74" s="156"/>
      <c r="D74" s="156"/>
      <c r="E74" s="156"/>
      <c r="F74" s="156"/>
      <c r="G74" s="156"/>
      <c r="H74" s="156"/>
      <c r="I74" s="123"/>
      <c r="J74" s="177"/>
      <c r="K74" s="178"/>
      <c r="L74" s="180"/>
      <c r="M74" s="179"/>
      <c r="N74" s="173"/>
    </row>
    <row r="75" spans="1:17">
      <c r="B75" s="167"/>
      <c r="C75" s="156"/>
      <c r="D75" s="156"/>
      <c r="E75" s="156"/>
      <c r="F75" s="156"/>
      <c r="G75" s="156"/>
      <c r="H75" s="156"/>
      <c r="I75" s="123"/>
      <c r="J75" s="177"/>
      <c r="K75" s="178"/>
      <c r="L75" s="180"/>
      <c r="M75" s="179"/>
      <c r="N75" s="173"/>
    </row>
    <row r="76" spans="1:17" ht="15.75" thickBot="1">
      <c r="B76" s="476"/>
      <c r="C76" s="477"/>
      <c r="D76" s="477"/>
      <c r="E76" s="477"/>
      <c r="F76" s="477"/>
      <c r="G76" s="477"/>
      <c r="H76" s="477"/>
      <c r="I76" s="163"/>
      <c r="J76" s="163"/>
      <c r="K76" s="163"/>
      <c r="L76" s="478"/>
      <c r="M76" s="478"/>
      <c r="N76" s="181"/>
    </row>
    <row r="77" spans="1:17" ht="15.75" thickBot="1">
      <c r="B77" s="471" t="s">
        <v>132</v>
      </c>
      <c r="C77" s="458"/>
      <c r="D77" s="458"/>
      <c r="E77" s="458"/>
      <c r="F77" s="458"/>
      <c r="G77" s="458"/>
      <c r="H77" s="458"/>
      <c r="I77" s="458"/>
      <c r="J77" s="458"/>
      <c r="K77" s="458"/>
      <c r="L77" s="458"/>
      <c r="M77" s="459"/>
      <c r="N77" s="182">
        <v>567.41555555555556</v>
      </c>
    </row>
    <row r="78" spans="1:17" ht="15.75" thickBot="1">
      <c r="B78" s="81"/>
      <c r="C78" s="82"/>
      <c r="D78" s="82"/>
      <c r="E78" s="82"/>
      <c r="F78" s="82"/>
      <c r="G78" s="82"/>
      <c r="H78" s="82"/>
      <c r="I78" s="82"/>
      <c r="J78" s="82"/>
      <c r="K78" s="82"/>
      <c r="L78" s="82"/>
      <c r="M78" s="82"/>
      <c r="N78" s="83"/>
    </row>
    <row r="79" spans="1:17" ht="15.75" thickBot="1">
      <c r="B79" s="439" t="s">
        <v>153</v>
      </c>
      <c r="C79" s="440"/>
      <c r="D79" s="440"/>
      <c r="E79" s="440"/>
      <c r="F79" s="440"/>
      <c r="G79" s="440"/>
      <c r="H79" s="440"/>
      <c r="I79" s="440"/>
      <c r="J79" s="440"/>
      <c r="K79" s="440"/>
      <c r="L79" s="440"/>
      <c r="M79" s="441"/>
      <c r="N79" s="127">
        <v>105737.35427410631</v>
      </c>
    </row>
    <row r="80" spans="1:17">
      <c r="B80" s="81"/>
      <c r="C80" s="82"/>
      <c r="D80" s="82"/>
      <c r="E80" s="82"/>
      <c r="F80" s="82"/>
      <c r="G80" s="82"/>
      <c r="H80" s="82"/>
      <c r="I80" s="82"/>
      <c r="J80" s="82"/>
      <c r="K80" s="82"/>
      <c r="L80" s="82"/>
      <c r="M80" s="82"/>
      <c r="N80" s="83"/>
    </row>
    <row r="81" spans="1:14">
      <c r="B81" s="129" t="s">
        <v>154</v>
      </c>
      <c r="C81" s="130"/>
      <c r="D81" s="130"/>
      <c r="E81" s="130"/>
      <c r="F81" s="130"/>
      <c r="G81" s="130"/>
      <c r="H81" s="130"/>
      <c r="I81" s="130"/>
      <c r="J81" s="130"/>
      <c r="K81" s="130"/>
      <c r="L81" s="130"/>
      <c r="M81" s="130"/>
      <c r="N81" s="131"/>
    </row>
    <row r="82" spans="1:14" ht="15.75" thickBot="1">
      <c r="B82" s="145"/>
      <c r="C82" s="102"/>
      <c r="D82" s="102"/>
      <c r="E82" s="102"/>
      <c r="F82" s="102"/>
      <c r="G82" s="102"/>
      <c r="H82" s="102"/>
      <c r="I82" s="102"/>
      <c r="J82" s="102"/>
      <c r="K82" s="102"/>
      <c r="L82" s="102"/>
      <c r="M82" s="102"/>
      <c r="N82" s="104"/>
    </row>
    <row r="83" spans="1:14">
      <c r="B83" s="442" t="s">
        <v>155</v>
      </c>
      <c r="C83" s="443"/>
      <c r="D83" s="443"/>
      <c r="E83" s="443"/>
      <c r="F83" s="443"/>
      <c r="G83" s="443"/>
      <c r="H83" s="443"/>
      <c r="I83" s="147"/>
      <c r="J83" s="183"/>
      <c r="K83" s="184" t="s">
        <v>156</v>
      </c>
      <c r="L83" s="444" t="s">
        <v>157</v>
      </c>
      <c r="M83" s="445"/>
      <c r="N83" s="185"/>
    </row>
    <row r="84" spans="1:14">
      <c r="B84" s="446" t="s">
        <v>31</v>
      </c>
      <c r="C84" s="447"/>
      <c r="D84" s="447"/>
      <c r="E84" s="447"/>
      <c r="F84" s="447"/>
      <c r="G84" s="447"/>
      <c r="H84" s="447"/>
      <c r="I84" s="186"/>
      <c r="J84" s="187"/>
      <c r="K84" s="188">
        <v>0.22</v>
      </c>
      <c r="L84" s="448">
        <v>23262.217940303388</v>
      </c>
      <c r="M84" s="449"/>
      <c r="N84" s="189"/>
    </row>
    <row r="85" spans="1:14">
      <c r="B85" s="190" t="s">
        <v>158</v>
      </c>
      <c r="C85" s="191"/>
      <c r="D85" s="191"/>
      <c r="E85" s="191"/>
      <c r="F85" s="191"/>
      <c r="G85" s="191"/>
      <c r="H85" s="191"/>
      <c r="I85" s="186"/>
      <c r="J85" s="187"/>
      <c r="K85" s="188">
        <v>0.05</v>
      </c>
      <c r="L85" s="448">
        <v>5286.8677137053164</v>
      </c>
      <c r="M85" s="449"/>
      <c r="N85" s="189"/>
    </row>
    <row r="86" spans="1:14" ht="15.75" thickBot="1">
      <c r="B86" s="192" t="s">
        <v>37</v>
      </c>
      <c r="C86" s="193"/>
      <c r="D86" s="193"/>
      <c r="E86" s="193"/>
      <c r="F86" s="193"/>
      <c r="G86" s="193"/>
      <c r="H86" s="193"/>
      <c r="I86" s="194"/>
      <c r="J86" s="195"/>
      <c r="K86" s="196">
        <v>0.05</v>
      </c>
      <c r="L86" s="450">
        <v>5286.8677137053164</v>
      </c>
      <c r="M86" s="451"/>
      <c r="N86" s="189"/>
    </row>
    <row r="87" spans="1:14" ht="15.75" thickBot="1">
      <c r="B87" s="439" t="s">
        <v>132</v>
      </c>
      <c r="C87" s="440"/>
      <c r="D87" s="440"/>
      <c r="E87" s="440"/>
      <c r="F87" s="440"/>
      <c r="G87" s="440"/>
      <c r="H87" s="440"/>
      <c r="I87" s="440"/>
      <c r="J87" s="440"/>
      <c r="K87" s="440"/>
      <c r="L87" s="440"/>
      <c r="M87" s="441"/>
      <c r="N87" s="197">
        <v>33835.953367714021</v>
      </c>
    </row>
    <row r="88" spans="1:14" ht="15.75" thickBot="1">
      <c r="B88" s="81"/>
      <c r="C88" s="82"/>
      <c r="D88" s="82"/>
      <c r="E88" s="82"/>
      <c r="F88" s="82"/>
      <c r="G88" s="82"/>
      <c r="H88" s="82"/>
      <c r="I88" s="82"/>
      <c r="J88" s="82"/>
      <c r="K88" s="82"/>
      <c r="L88" s="82"/>
      <c r="M88" s="82"/>
      <c r="N88" s="83"/>
    </row>
    <row r="89" spans="1:14" ht="15.75" thickBot="1">
      <c r="A89" s="16" t="s">
        <v>159</v>
      </c>
      <c r="B89" s="439" t="s">
        <v>160</v>
      </c>
      <c r="C89" s="440"/>
      <c r="D89" s="440"/>
      <c r="E89" s="440"/>
      <c r="F89" s="440"/>
      <c r="G89" s="440"/>
      <c r="H89" s="440"/>
      <c r="I89" s="440"/>
      <c r="J89" s="440"/>
      <c r="K89" s="440"/>
      <c r="L89" s="440"/>
      <c r="M89" s="441"/>
      <c r="N89" s="198">
        <v>139573</v>
      </c>
    </row>
    <row r="90" spans="1:14">
      <c r="B90" s="47"/>
      <c r="C90" s="48"/>
      <c r="D90" s="48"/>
      <c r="E90" s="48"/>
      <c r="F90" s="48"/>
      <c r="G90" s="48"/>
      <c r="H90" s="48"/>
      <c r="I90" s="48"/>
      <c r="J90" s="48"/>
      <c r="K90" s="48"/>
      <c r="L90" s="48"/>
      <c r="M90" s="48"/>
      <c r="N90" s="49"/>
    </row>
    <row r="91" spans="1:14">
      <c r="B91" s="80"/>
      <c r="C91" s="54"/>
      <c r="D91" s="54"/>
      <c r="E91" s="54"/>
      <c r="F91" s="54"/>
      <c r="G91" s="54"/>
      <c r="H91" s="54"/>
      <c r="I91" s="54"/>
      <c r="J91" s="54"/>
      <c r="K91" s="54"/>
      <c r="L91" s="54"/>
      <c r="M91" s="54"/>
      <c r="N91" s="56"/>
    </row>
    <row r="92" spans="1:14">
      <c r="B92" s="80"/>
      <c r="C92" s="54"/>
      <c r="D92" s="54"/>
      <c r="E92" s="54"/>
      <c r="F92" s="54"/>
      <c r="G92" s="54"/>
      <c r="H92" s="54"/>
      <c r="I92" s="54"/>
      <c r="J92" s="54"/>
      <c r="K92" s="54"/>
      <c r="L92" s="54"/>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54"/>
      <c r="D95" s="54"/>
      <c r="E95" s="54"/>
      <c r="F95" s="54"/>
      <c r="G95" s="54"/>
      <c r="H95" s="54"/>
      <c r="I95" s="54"/>
      <c r="J95" s="54"/>
      <c r="K95" s="54"/>
      <c r="L95" s="56"/>
      <c r="M95" s="54"/>
      <c r="N95" s="56"/>
    </row>
    <row r="96" spans="1:14">
      <c r="B96" s="54"/>
      <c r="C96" s="64" t="s">
        <v>161</v>
      </c>
      <c r="D96" s="64"/>
      <c r="E96" s="64"/>
      <c r="F96" s="64"/>
      <c r="G96" s="64"/>
      <c r="H96" s="64"/>
      <c r="I96" s="54"/>
      <c r="J96" s="54"/>
      <c r="K96" s="54"/>
      <c r="L96" s="56"/>
      <c r="M96" s="54"/>
      <c r="N96" s="56"/>
    </row>
    <row r="97" spans="2:14">
      <c r="B97" s="54"/>
      <c r="C97" s="54" t="s">
        <v>162</v>
      </c>
      <c r="D97" s="54" t="s">
        <v>388</v>
      </c>
      <c r="E97" s="54"/>
      <c r="F97" s="54"/>
      <c r="G97" s="54"/>
      <c r="H97" s="54"/>
      <c r="I97" s="54"/>
      <c r="J97" s="54"/>
      <c r="K97" s="54"/>
      <c r="L97" s="56"/>
      <c r="M97" s="54"/>
      <c r="N97" s="56"/>
    </row>
    <row r="98" spans="2:14" ht="15.75" thickBot="1">
      <c r="B98" s="54"/>
      <c r="C98" s="54" t="s">
        <v>163</v>
      </c>
      <c r="D98" s="54"/>
      <c r="E98" s="54"/>
      <c r="F98" s="54"/>
      <c r="G98" s="54"/>
      <c r="H98" s="54"/>
      <c r="I98" s="54"/>
      <c r="J98" s="54"/>
      <c r="K98" s="54"/>
      <c r="L98" s="56"/>
      <c r="M98" s="54"/>
      <c r="N98" s="56"/>
    </row>
    <row r="99" spans="2:14">
      <c r="B99" s="54"/>
      <c r="C99" s="54" t="s">
        <v>164</v>
      </c>
      <c r="D99" s="54"/>
      <c r="E99" s="54" t="s">
        <v>389</v>
      </c>
      <c r="F99" s="54"/>
      <c r="G99" s="54"/>
      <c r="H99" s="54"/>
      <c r="I99" s="54"/>
      <c r="J99" s="54"/>
      <c r="K99" s="54"/>
      <c r="L99" s="56"/>
      <c r="M99" s="200"/>
      <c r="N99" s="201"/>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ht="15.75" thickBot="1">
      <c r="B103" s="205"/>
      <c r="C103" s="206"/>
      <c r="D103" s="206"/>
      <c r="E103" s="206"/>
      <c r="F103" s="206"/>
      <c r="G103" s="206"/>
      <c r="H103" s="206"/>
      <c r="I103" s="206"/>
      <c r="J103" s="206"/>
      <c r="K103" s="206"/>
      <c r="L103" s="206"/>
      <c r="M103" s="206"/>
      <c r="N103" s="207"/>
    </row>
    <row r="104" spans="2:14">
      <c r="B104" s="80"/>
      <c r="C104" s="54"/>
      <c r="D104" s="54"/>
      <c r="E104" s="54"/>
      <c r="F104" s="54"/>
      <c r="G104" s="54"/>
      <c r="H104" s="54"/>
      <c r="I104" s="54"/>
      <c r="J104" s="54"/>
      <c r="K104" s="54"/>
      <c r="L104" s="54"/>
      <c r="M104" s="54"/>
      <c r="N104" s="56"/>
    </row>
    <row r="105" spans="2:14">
      <c r="B105" s="208" t="s">
        <v>167</v>
      </c>
      <c r="C105" s="68"/>
      <c r="D105" s="68"/>
      <c r="E105" s="68"/>
      <c r="F105" s="68"/>
      <c r="G105" s="68"/>
      <c r="H105" s="68"/>
      <c r="I105" s="68"/>
      <c r="J105" s="68"/>
      <c r="K105" s="68"/>
      <c r="L105" s="68"/>
      <c r="M105" s="68"/>
      <c r="N105" s="69"/>
    </row>
    <row r="106" spans="2:14" ht="15" customHeight="1">
      <c r="B106" s="452" t="s">
        <v>168</v>
      </c>
      <c r="C106" s="453"/>
      <c r="D106" s="453"/>
      <c r="E106" s="453"/>
      <c r="F106" s="453"/>
      <c r="G106" s="453"/>
      <c r="H106" s="453"/>
      <c r="I106" s="453"/>
      <c r="J106" s="453"/>
      <c r="K106" s="453"/>
      <c r="L106" s="453"/>
      <c r="M106" s="453"/>
      <c r="N106" s="454"/>
    </row>
    <row r="107" spans="2:14" ht="15" customHeight="1">
      <c r="B107" s="452"/>
      <c r="C107" s="453"/>
      <c r="D107" s="453"/>
      <c r="E107" s="453"/>
      <c r="F107" s="453"/>
      <c r="G107" s="453"/>
      <c r="H107" s="453"/>
      <c r="I107" s="453"/>
      <c r="J107" s="453"/>
      <c r="K107" s="453"/>
      <c r="L107" s="453"/>
      <c r="M107" s="453"/>
      <c r="N107" s="454"/>
    </row>
    <row r="108" spans="2:14" ht="30" customHeight="1">
      <c r="B108" s="455" t="s">
        <v>169</v>
      </c>
      <c r="C108" s="456"/>
      <c r="D108" s="456"/>
      <c r="E108" s="456"/>
      <c r="F108" s="456"/>
      <c r="G108" s="456"/>
      <c r="H108" s="456"/>
      <c r="I108" s="456"/>
      <c r="J108" s="456"/>
      <c r="K108" s="456"/>
      <c r="L108" s="456"/>
      <c r="M108" s="456"/>
      <c r="N108" s="457"/>
    </row>
    <row r="109" spans="2:14">
      <c r="B109" s="455"/>
      <c r="C109" s="456"/>
      <c r="D109" s="456"/>
      <c r="E109" s="456"/>
      <c r="F109" s="456"/>
      <c r="G109" s="456"/>
      <c r="H109" s="456"/>
      <c r="I109" s="456"/>
      <c r="J109" s="456"/>
      <c r="K109" s="456"/>
      <c r="L109" s="456"/>
      <c r="M109" s="456"/>
      <c r="N109" s="457"/>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8"/>
      <c r="C113" s="68"/>
      <c r="D113" s="68"/>
      <c r="E113" s="68"/>
      <c r="F113" s="68"/>
      <c r="G113" s="68"/>
      <c r="H113" s="68"/>
      <c r="I113" s="68"/>
      <c r="J113" s="68"/>
      <c r="K113" s="68"/>
      <c r="L113" s="68"/>
      <c r="M113" s="68"/>
      <c r="N113" s="69"/>
    </row>
    <row r="114" spans="2:14">
      <c r="B114" s="80"/>
      <c r="C114" s="54"/>
      <c r="D114" s="54"/>
      <c r="E114" s="54" t="s">
        <v>161</v>
      </c>
      <c r="F114" s="64"/>
      <c r="G114" s="64"/>
      <c r="H114" s="54"/>
      <c r="I114" s="54"/>
      <c r="J114" s="54"/>
      <c r="K114" s="54"/>
      <c r="L114" s="54"/>
      <c r="M114" s="54"/>
      <c r="N114" s="56"/>
    </row>
    <row r="115" spans="2:14">
      <c r="B115" s="80"/>
      <c r="C115" s="54"/>
      <c r="D115" s="54"/>
      <c r="E115" s="212" t="s">
        <v>162</v>
      </c>
      <c r="F115" s="54"/>
      <c r="G115" s="54"/>
      <c r="H115" s="212"/>
      <c r="I115" s="212"/>
      <c r="J115" s="212"/>
      <c r="K115" s="54"/>
      <c r="L115" s="54"/>
      <c r="M115" s="54"/>
      <c r="N115" s="56"/>
    </row>
    <row r="116" spans="2:14">
      <c r="B116" s="80"/>
      <c r="C116" s="54"/>
      <c r="D116" s="54"/>
      <c r="E116" s="213" t="s">
        <v>170</v>
      </c>
      <c r="F116" s="54"/>
      <c r="G116" s="54"/>
      <c r="H116" s="213"/>
      <c r="I116" s="213"/>
      <c r="J116" s="213"/>
      <c r="K116" s="54"/>
      <c r="L116" s="54"/>
      <c r="M116" s="54"/>
      <c r="N116" s="56"/>
    </row>
    <row r="117" spans="2:14">
      <c r="B117" s="214"/>
      <c r="C117" s="68"/>
      <c r="D117" s="68"/>
      <c r="E117" s="54" t="s">
        <v>164</v>
      </c>
      <c r="F117" s="54"/>
      <c r="G117" s="54"/>
      <c r="H117" s="54"/>
      <c r="I117" s="54"/>
      <c r="J117" s="54"/>
      <c r="K117" s="68"/>
      <c r="L117" s="68"/>
      <c r="M117" s="68"/>
      <c r="N117" s="69"/>
    </row>
    <row r="118" spans="2:14">
      <c r="B118" s="214"/>
      <c r="C118" s="68"/>
      <c r="D118" s="68"/>
      <c r="E118" s="68"/>
      <c r="F118" s="54"/>
      <c r="G118" s="54"/>
      <c r="H118" s="54"/>
      <c r="I118" s="54"/>
      <c r="J118" s="54"/>
      <c r="K118" s="68"/>
      <c r="L118" s="68"/>
      <c r="M118" s="68"/>
      <c r="N118" s="69"/>
    </row>
    <row r="119" spans="2:14">
      <c r="B119" s="214" t="s">
        <v>171</v>
      </c>
      <c r="C119" s="213"/>
      <c r="D119" s="213"/>
      <c r="E119" s="54"/>
      <c r="F119" s="54"/>
      <c r="G119" s="54"/>
      <c r="H119" s="54"/>
      <c r="I119" s="54"/>
      <c r="J119" s="435"/>
      <c r="K119" s="435"/>
      <c r="L119" s="435"/>
      <c r="M119" s="435"/>
      <c r="N119" s="436"/>
    </row>
    <row r="120" spans="2:14" ht="15.75" thickBot="1">
      <c r="B120" s="215" t="s">
        <v>172</v>
      </c>
      <c r="C120" s="216"/>
      <c r="D120" s="216"/>
      <c r="E120" s="217"/>
      <c r="F120" s="217"/>
      <c r="G120" s="217"/>
      <c r="H120" s="217"/>
      <c r="I120" s="217"/>
      <c r="J120" s="437"/>
      <c r="K120" s="437"/>
      <c r="L120" s="437"/>
      <c r="M120" s="437"/>
      <c r="N120" s="438"/>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7:H37"/>
    <mergeCell ref="D11:E11"/>
    <mergeCell ref="L12:N12"/>
    <mergeCell ref="F25:H25"/>
    <mergeCell ref="B28:N28"/>
    <mergeCell ref="C30:I30"/>
    <mergeCell ref="L30:M30"/>
    <mergeCell ref="C31:I31"/>
    <mergeCell ref="L31:M31"/>
    <mergeCell ref="B36:H36"/>
    <mergeCell ref="I36:J36"/>
    <mergeCell ref="L36:M36"/>
    <mergeCell ref="B48:I48"/>
    <mergeCell ref="L48:M48"/>
    <mergeCell ref="B38:H38"/>
    <mergeCell ref="B39:H39"/>
    <mergeCell ref="B40:H40"/>
    <mergeCell ref="I40:J40"/>
    <mergeCell ref="L40:M40"/>
    <mergeCell ref="B41:H41"/>
    <mergeCell ref="B42:D42"/>
    <mergeCell ref="B43:H43"/>
    <mergeCell ref="I43:J43"/>
    <mergeCell ref="L43:M43"/>
    <mergeCell ref="B44:M44"/>
    <mergeCell ref="B77:M77"/>
    <mergeCell ref="B54:I54"/>
    <mergeCell ref="L54:M54"/>
    <mergeCell ref="B55:M55"/>
    <mergeCell ref="L59:M59"/>
    <mergeCell ref="L60:M60"/>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5"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1"/>
  <sheetViews>
    <sheetView topLeftCell="A76" zoomScale="70" zoomScaleNormal="70" workbookViewId="0">
      <selection activeCell="B93" sqref="B93:L99"/>
    </sheetView>
  </sheetViews>
  <sheetFormatPr baseColWidth="10" defaultColWidth="11.42578125" defaultRowHeight="15"/>
  <cols>
    <col min="1" max="1" width="10" style="16" bestFit="1" customWidth="1"/>
    <col min="2" max="2" width="17" style="16" customWidth="1"/>
    <col min="3" max="5" width="11.42578125" style="16"/>
    <col min="6" max="6" width="14.42578125" style="16" customWidth="1"/>
    <col min="7" max="8" width="11.42578125" style="16"/>
    <col min="9" max="9" width="13" style="16" bestFit="1" customWidth="1"/>
    <col min="10" max="10" width="15.5703125" style="16" customWidth="1"/>
    <col min="11" max="11" width="17.5703125" style="16" bestFit="1" customWidth="1"/>
    <col min="12" max="13" width="11.42578125" style="16"/>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80"/>
      <c r="C28" s="55"/>
      <c r="D28" s="55"/>
      <c r="E28" s="55"/>
      <c r="F28" s="55"/>
      <c r="G28" s="55"/>
      <c r="H28" s="55"/>
      <c r="I28" s="55"/>
      <c r="J28" s="55"/>
      <c r="K28" s="55"/>
      <c r="L28" s="55"/>
      <c r="M28" s="55"/>
      <c r="N28" s="56"/>
    </row>
    <row r="29" spans="2:14">
      <c r="B29" s="506" t="s">
        <v>115</v>
      </c>
      <c r="C29" s="507"/>
      <c r="D29" s="507"/>
      <c r="E29" s="507"/>
      <c r="F29" s="507"/>
      <c r="G29" s="507"/>
      <c r="H29" s="507"/>
      <c r="I29" s="507"/>
      <c r="J29" s="507"/>
      <c r="K29" s="507"/>
      <c r="L29" s="507"/>
      <c r="M29" s="507"/>
      <c r="N29" s="508"/>
    </row>
    <row r="30" spans="2:14" ht="15.75" thickBot="1">
      <c r="B30" s="81"/>
      <c r="C30" s="82"/>
      <c r="D30" s="82"/>
      <c r="E30" s="82"/>
      <c r="F30" s="82"/>
      <c r="G30" s="82"/>
      <c r="H30" s="82"/>
      <c r="I30" s="82"/>
      <c r="J30" s="82"/>
      <c r="K30" s="82"/>
      <c r="L30" s="82"/>
      <c r="M30" s="82"/>
      <c r="N30" s="83"/>
    </row>
    <row r="31" spans="2:14" ht="26.25" thickBot="1">
      <c r="B31" s="84" t="s">
        <v>116</v>
      </c>
      <c r="C31" s="509" t="s">
        <v>117</v>
      </c>
      <c r="D31" s="510"/>
      <c r="E31" s="510"/>
      <c r="F31" s="510"/>
      <c r="G31" s="510"/>
      <c r="H31" s="510"/>
      <c r="I31" s="510"/>
      <c r="J31" s="85"/>
      <c r="K31" s="86" t="s">
        <v>118</v>
      </c>
      <c r="L31" s="511" t="s">
        <v>6</v>
      </c>
      <c r="M31" s="512"/>
      <c r="N31" s="84" t="s">
        <v>7</v>
      </c>
    </row>
    <row r="32" spans="2:14" ht="15.75" hidden="1" thickBot="1">
      <c r="B32" s="84" t="s">
        <v>116</v>
      </c>
      <c r="C32" s="509" t="s">
        <v>117</v>
      </c>
      <c r="D32" s="510"/>
      <c r="E32" s="510"/>
      <c r="F32" s="510"/>
      <c r="G32" s="510"/>
      <c r="H32" s="510"/>
      <c r="I32" s="510"/>
      <c r="J32" s="85"/>
      <c r="K32" s="87"/>
      <c r="L32" s="511" t="s">
        <v>6</v>
      </c>
      <c r="M32" s="512"/>
      <c r="N32" s="84" t="s">
        <v>7</v>
      </c>
    </row>
    <row r="33" spans="1:14" ht="15.75" thickBot="1">
      <c r="A33" s="16" t="s">
        <v>119</v>
      </c>
      <c r="B33" s="88" t="s">
        <v>58</v>
      </c>
      <c r="C33" s="89" t="s">
        <v>195</v>
      </c>
      <c r="D33" s="90"/>
      <c r="E33" s="90"/>
      <c r="F33" s="90"/>
      <c r="G33" s="90"/>
      <c r="H33" s="90"/>
      <c r="I33" s="90"/>
      <c r="J33" s="91"/>
      <c r="K33" s="92"/>
      <c r="L33" s="93" t="s">
        <v>60</v>
      </c>
      <c r="M33" s="94"/>
      <c r="N33" s="88">
        <v>10500</v>
      </c>
    </row>
    <row r="34" spans="1:14" ht="5.25" customHeight="1">
      <c r="B34" s="95"/>
      <c r="C34" s="96"/>
      <c r="D34" s="96"/>
      <c r="E34" s="96"/>
      <c r="F34" s="96"/>
      <c r="G34" s="96"/>
      <c r="H34" s="96"/>
      <c r="I34" s="96"/>
      <c r="J34" s="96"/>
      <c r="K34" s="96"/>
      <c r="L34" s="96"/>
      <c r="M34" s="96"/>
      <c r="N34" s="97"/>
    </row>
    <row r="35" spans="1:14">
      <c r="B35" s="98" t="s">
        <v>120</v>
      </c>
      <c r="C35" s="99"/>
      <c r="D35" s="99"/>
      <c r="E35" s="99"/>
      <c r="F35" s="99"/>
      <c r="G35" s="99"/>
      <c r="H35" s="99"/>
      <c r="I35" s="99"/>
      <c r="J35" s="99"/>
      <c r="K35" s="99"/>
      <c r="L35" s="99"/>
      <c r="M35" s="99"/>
      <c r="N35" s="100"/>
    </row>
    <row r="36" spans="1:14" ht="15.75" thickBot="1">
      <c r="B36" s="101"/>
      <c r="C36" s="102"/>
      <c r="D36" s="102"/>
      <c r="E36" s="102"/>
      <c r="F36" s="102"/>
      <c r="G36" s="102"/>
      <c r="H36" s="102"/>
      <c r="I36" s="103"/>
      <c r="J36" s="103"/>
      <c r="K36" s="102"/>
      <c r="L36" s="102"/>
      <c r="M36" s="102"/>
      <c r="N36" s="104"/>
    </row>
    <row r="37" spans="1:14">
      <c r="B37" s="513" t="s">
        <v>117</v>
      </c>
      <c r="C37" s="514"/>
      <c r="D37" s="514"/>
      <c r="E37" s="514"/>
      <c r="F37" s="514"/>
      <c r="G37" s="514"/>
      <c r="H37" s="515"/>
      <c r="I37" s="516" t="s">
        <v>121</v>
      </c>
      <c r="J37" s="517"/>
      <c r="K37" s="105" t="s">
        <v>122</v>
      </c>
      <c r="L37" s="518" t="s">
        <v>123</v>
      </c>
      <c r="M37" s="515"/>
      <c r="N37" s="106" t="s">
        <v>124</v>
      </c>
    </row>
    <row r="38" spans="1:14">
      <c r="A38" s="219" t="s">
        <v>196</v>
      </c>
      <c r="B38" s="481" t="s">
        <v>197</v>
      </c>
      <c r="C38" s="482"/>
      <c r="D38" s="482"/>
      <c r="E38" s="482"/>
      <c r="F38" s="482"/>
      <c r="G38" s="482"/>
      <c r="H38" s="483"/>
      <c r="I38" s="107"/>
      <c r="J38" s="108"/>
      <c r="K38" s="109">
        <v>83896.938110749164</v>
      </c>
      <c r="L38" s="110"/>
      <c r="M38" s="139">
        <v>500</v>
      </c>
      <c r="N38" s="112">
        <v>167.79387622149832</v>
      </c>
    </row>
    <row r="39" spans="1:14">
      <c r="A39" s="220" t="s">
        <v>198</v>
      </c>
      <c r="B39" s="481" t="s">
        <v>199</v>
      </c>
      <c r="C39" s="482"/>
      <c r="D39" s="482"/>
      <c r="E39" s="482"/>
      <c r="F39" s="482"/>
      <c r="G39" s="482"/>
      <c r="H39" s="483"/>
      <c r="I39" s="107"/>
      <c r="J39" s="108"/>
      <c r="K39" s="109">
        <v>78659.674267100971</v>
      </c>
      <c r="L39" s="110"/>
      <c r="M39" s="139">
        <v>500</v>
      </c>
      <c r="N39" s="112">
        <v>157.31934853420194</v>
      </c>
    </row>
    <row r="40" spans="1:14">
      <c r="B40" s="481"/>
      <c r="C40" s="482"/>
      <c r="D40" s="482"/>
      <c r="E40" s="482"/>
      <c r="F40" s="482"/>
      <c r="G40" s="482"/>
      <c r="H40" s="483"/>
      <c r="I40" s="107"/>
      <c r="J40" s="108"/>
      <c r="K40" s="109"/>
      <c r="L40" s="110"/>
      <c r="M40" s="111"/>
      <c r="N40" s="112"/>
    </row>
    <row r="41" spans="1:14">
      <c r="B41" s="481"/>
      <c r="C41" s="482"/>
      <c r="D41" s="482"/>
      <c r="E41" s="482"/>
      <c r="F41" s="482"/>
      <c r="G41" s="482"/>
      <c r="H41" s="483"/>
      <c r="I41" s="484"/>
      <c r="J41" s="462"/>
      <c r="K41" s="109"/>
      <c r="L41" s="485"/>
      <c r="M41" s="486"/>
      <c r="N41" s="112"/>
    </row>
    <row r="42" spans="1:14">
      <c r="B42" s="481"/>
      <c r="C42" s="482"/>
      <c r="D42" s="482"/>
      <c r="E42" s="487"/>
      <c r="F42" s="482"/>
      <c r="G42" s="482"/>
      <c r="H42" s="483"/>
      <c r="I42" s="115"/>
      <c r="J42" s="116"/>
      <c r="K42" s="113"/>
      <c r="L42" s="117"/>
      <c r="M42" s="118"/>
      <c r="N42" s="119"/>
    </row>
    <row r="43" spans="1:14">
      <c r="B43" s="488" t="s">
        <v>131</v>
      </c>
      <c r="C43" s="489"/>
      <c r="D43" s="489"/>
      <c r="E43" s="120"/>
      <c r="F43" s="121"/>
      <c r="G43" s="121"/>
      <c r="H43" s="122"/>
      <c r="I43" s="115"/>
      <c r="J43" s="116"/>
      <c r="K43" s="123"/>
      <c r="L43" s="117"/>
      <c r="M43" s="224">
        <v>0.01</v>
      </c>
      <c r="N43" s="124">
        <v>0.51067399999999996</v>
      </c>
    </row>
    <row r="44" spans="1:14" ht="15.75" thickBot="1">
      <c r="B44" s="481"/>
      <c r="C44" s="482"/>
      <c r="D44" s="482"/>
      <c r="E44" s="482"/>
      <c r="F44" s="482"/>
      <c r="G44" s="482"/>
      <c r="H44" s="483"/>
      <c r="I44" s="490"/>
      <c r="J44" s="491"/>
      <c r="K44" s="125"/>
      <c r="L44" s="492"/>
      <c r="M44" s="493"/>
      <c r="N44" s="126"/>
    </row>
    <row r="45" spans="1:14" ht="15.75" thickBot="1">
      <c r="B45" s="439" t="s">
        <v>132</v>
      </c>
      <c r="C45" s="440"/>
      <c r="D45" s="440"/>
      <c r="E45" s="440"/>
      <c r="F45" s="440"/>
      <c r="G45" s="440"/>
      <c r="H45" s="440"/>
      <c r="I45" s="440"/>
      <c r="J45" s="440"/>
      <c r="K45" s="440"/>
      <c r="L45" s="440"/>
      <c r="M45" s="441"/>
      <c r="N45" s="221">
        <v>325.62389875570022</v>
      </c>
    </row>
    <row r="46" spans="1:14">
      <c r="B46" s="128"/>
      <c r="C46" s="82"/>
      <c r="D46" s="82"/>
      <c r="E46" s="82"/>
      <c r="F46" s="82"/>
      <c r="G46" s="82"/>
      <c r="H46" s="82"/>
      <c r="I46" s="82"/>
      <c r="J46" s="82"/>
      <c r="K46" s="82"/>
      <c r="L46" s="82"/>
      <c r="M46" s="82"/>
      <c r="N46" s="83"/>
    </row>
    <row r="47" spans="1:14">
      <c r="B47" s="129" t="s">
        <v>133</v>
      </c>
      <c r="C47" s="130"/>
      <c r="D47" s="130"/>
      <c r="E47" s="130"/>
      <c r="F47" s="130"/>
      <c r="G47" s="130"/>
      <c r="H47" s="130"/>
      <c r="I47" s="130"/>
      <c r="J47" s="130"/>
      <c r="K47" s="130"/>
      <c r="L47" s="130"/>
      <c r="M47" s="130"/>
      <c r="N47" s="131"/>
    </row>
    <row r="48" spans="1:14" ht="15.75" thickBot="1">
      <c r="B48" s="132"/>
      <c r="C48" s="103"/>
      <c r="D48" s="103"/>
      <c r="E48" s="103"/>
      <c r="F48" s="103"/>
      <c r="G48" s="103"/>
      <c r="H48" s="103"/>
      <c r="I48" s="103"/>
      <c r="J48" s="102"/>
      <c r="K48" s="102"/>
      <c r="L48" s="102"/>
      <c r="M48" s="102"/>
      <c r="N48" s="104"/>
    </row>
    <row r="49" spans="1:14">
      <c r="B49" s="442" t="s">
        <v>117</v>
      </c>
      <c r="C49" s="443"/>
      <c r="D49" s="443"/>
      <c r="E49" s="443"/>
      <c r="F49" s="443"/>
      <c r="G49" s="443"/>
      <c r="H49" s="443"/>
      <c r="I49" s="479"/>
      <c r="J49" s="133" t="s">
        <v>6</v>
      </c>
      <c r="K49" s="134" t="s">
        <v>7</v>
      </c>
      <c r="L49" s="480" t="s">
        <v>134</v>
      </c>
      <c r="M49" s="479"/>
      <c r="N49" s="135" t="s">
        <v>124</v>
      </c>
    </row>
    <row r="50" spans="1:14">
      <c r="A50" s="16" t="s">
        <v>200</v>
      </c>
      <c r="B50" s="136" t="s">
        <v>201</v>
      </c>
      <c r="C50" s="137"/>
      <c r="D50" s="137"/>
      <c r="E50" s="137"/>
      <c r="F50" s="137"/>
      <c r="G50" s="137"/>
      <c r="H50" s="137"/>
      <c r="I50" s="108"/>
      <c r="J50" s="71" t="s">
        <v>190</v>
      </c>
      <c r="K50" s="138">
        <v>1</v>
      </c>
      <c r="L50" s="107"/>
      <c r="M50" s="225">
        <v>2179.4704552793028</v>
      </c>
      <c r="N50" s="112">
        <v>2179.4704552793028</v>
      </c>
    </row>
    <row r="51" spans="1:14">
      <c r="B51" s="136"/>
      <c r="C51" s="137"/>
      <c r="D51" s="137"/>
      <c r="E51" s="137"/>
      <c r="F51" s="137"/>
      <c r="G51" s="137"/>
      <c r="H51" s="137"/>
      <c r="I51" s="108"/>
      <c r="J51" s="71"/>
      <c r="K51" s="138"/>
      <c r="L51" s="107"/>
      <c r="M51" s="225"/>
      <c r="N51" s="112"/>
    </row>
    <row r="52" spans="1:14">
      <c r="A52" s="218"/>
      <c r="B52" s="136"/>
      <c r="C52" s="137"/>
      <c r="D52" s="137"/>
      <c r="E52" s="137"/>
      <c r="F52" s="137"/>
      <c r="G52" s="137"/>
      <c r="H52" s="137"/>
      <c r="I52" s="108"/>
      <c r="J52" s="71"/>
      <c r="K52" s="138"/>
      <c r="L52" s="107"/>
      <c r="M52" s="139"/>
      <c r="N52" s="112"/>
    </row>
    <row r="53" spans="1:14">
      <c r="B53" s="136"/>
      <c r="C53" s="137"/>
      <c r="D53" s="137"/>
      <c r="E53" s="137"/>
      <c r="F53" s="137"/>
      <c r="G53" s="137"/>
      <c r="H53" s="137"/>
      <c r="I53" s="108"/>
      <c r="J53" s="71"/>
      <c r="K53" s="138"/>
      <c r="L53" s="107"/>
      <c r="M53" s="139"/>
      <c r="N53" s="140"/>
    </row>
    <row r="54" spans="1:14">
      <c r="B54" s="136"/>
      <c r="C54" s="137"/>
      <c r="D54" s="137"/>
      <c r="E54" s="137"/>
      <c r="F54" s="137"/>
      <c r="G54" s="137"/>
      <c r="H54" s="137"/>
      <c r="I54" s="108"/>
      <c r="J54" s="71"/>
      <c r="K54" s="138"/>
      <c r="L54" s="107"/>
      <c r="M54" s="139"/>
      <c r="N54" s="140"/>
    </row>
    <row r="55" spans="1:14" ht="15.75" thickBot="1">
      <c r="B55" s="460"/>
      <c r="C55" s="461"/>
      <c r="D55" s="461"/>
      <c r="E55" s="461"/>
      <c r="F55" s="461"/>
      <c r="G55" s="461"/>
      <c r="H55" s="461"/>
      <c r="I55" s="462"/>
      <c r="J55" s="141"/>
      <c r="K55" s="142"/>
      <c r="L55" s="463"/>
      <c r="M55" s="464"/>
      <c r="N55" s="143"/>
    </row>
    <row r="56" spans="1:14" ht="15.75" thickBot="1">
      <c r="B56" s="439" t="s">
        <v>132</v>
      </c>
      <c r="C56" s="440"/>
      <c r="D56" s="440"/>
      <c r="E56" s="440"/>
      <c r="F56" s="440"/>
      <c r="G56" s="440"/>
      <c r="H56" s="440"/>
      <c r="I56" s="440"/>
      <c r="J56" s="440"/>
      <c r="K56" s="440"/>
      <c r="L56" s="440"/>
      <c r="M56" s="441"/>
      <c r="N56" s="221">
        <v>2179.4704552793028</v>
      </c>
    </row>
    <row r="57" spans="1:14">
      <c r="B57" s="81"/>
      <c r="C57" s="82"/>
      <c r="D57" s="82"/>
      <c r="E57" s="82"/>
      <c r="F57" s="82"/>
      <c r="G57" s="82"/>
      <c r="H57" s="82"/>
      <c r="I57" s="82"/>
      <c r="J57" s="82"/>
      <c r="K57" s="82"/>
      <c r="L57" s="82"/>
      <c r="M57" s="82"/>
      <c r="N57" s="83"/>
    </row>
    <row r="58" spans="1:14">
      <c r="B58" s="129" t="s">
        <v>135</v>
      </c>
      <c r="C58" s="130"/>
      <c r="D58" s="130"/>
      <c r="E58" s="130"/>
      <c r="F58" s="130"/>
      <c r="G58" s="130"/>
      <c r="H58" s="130"/>
      <c r="I58" s="130"/>
      <c r="J58" s="130"/>
      <c r="K58" s="130"/>
      <c r="L58" s="130"/>
      <c r="M58" s="130"/>
      <c r="N58" s="131"/>
    </row>
    <row r="59" spans="1:14" ht="15.75" thickBot="1">
      <c r="B59" s="145"/>
      <c r="C59" s="102"/>
      <c r="D59" s="102"/>
      <c r="E59" s="102"/>
      <c r="F59" s="102"/>
      <c r="G59" s="102"/>
      <c r="H59" s="102"/>
      <c r="I59" s="102"/>
      <c r="J59" s="102"/>
      <c r="K59" s="102"/>
      <c r="L59" s="102"/>
      <c r="M59" s="102"/>
      <c r="N59" s="104"/>
    </row>
    <row r="60" spans="1:14" ht="25.5">
      <c r="B60" s="146" t="s">
        <v>136</v>
      </c>
      <c r="C60" s="147"/>
      <c r="D60" s="147"/>
      <c r="E60" s="147"/>
      <c r="F60" s="147"/>
      <c r="G60" s="147"/>
      <c r="H60" s="148" t="s">
        <v>6</v>
      </c>
      <c r="I60" s="149" t="s">
        <v>137</v>
      </c>
      <c r="J60" s="150" t="s">
        <v>138</v>
      </c>
      <c r="K60" s="148" t="s">
        <v>139</v>
      </c>
      <c r="L60" s="465" t="s">
        <v>140</v>
      </c>
      <c r="M60" s="466"/>
      <c r="N60" s="151" t="s">
        <v>124</v>
      </c>
    </row>
    <row r="61" spans="1:14">
      <c r="B61" s="152"/>
      <c r="C61" s="141"/>
      <c r="D61" s="141"/>
      <c r="E61" s="141"/>
      <c r="F61" s="141"/>
      <c r="G61" s="141"/>
      <c r="H61" s="153"/>
      <c r="I61" s="123"/>
      <c r="J61" s="154"/>
      <c r="K61" s="123"/>
      <c r="L61" s="467"/>
      <c r="M61" s="468"/>
      <c r="N61" s="155"/>
    </row>
    <row r="62" spans="1:14">
      <c r="B62" s="152"/>
      <c r="C62" s="156"/>
      <c r="D62" s="156"/>
      <c r="E62" s="156"/>
      <c r="F62" s="156"/>
      <c r="G62" s="156"/>
      <c r="H62" s="157"/>
      <c r="I62" s="123"/>
      <c r="J62" s="123"/>
      <c r="K62" s="123"/>
      <c r="L62" s="158"/>
      <c r="M62" s="159"/>
      <c r="N62" s="160"/>
    </row>
    <row r="63" spans="1:14">
      <c r="B63" s="152"/>
      <c r="C63" s="156"/>
      <c r="D63" s="156"/>
      <c r="E63" s="156"/>
      <c r="F63" s="156"/>
      <c r="G63" s="156"/>
      <c r="H63" s="157"/>
      <c r="I63" s="123"/>
      <c r="J63" s="123"/>
      <c r="K63" s="123"/>
      <c r="L63" s="158"/>
      <c r="M63" s="159"/>
      <c r="N63" s="160"/>
    </row>
    <row r="64" spans="1:14">
      <c r="B64" s="152"/>
      <c r="C64" s="156"/>
      <c r="D64" s="156"/>
      <c r="E64" s="156"/>
      <c r="F64" s="156"/>
      <c r="G64" s="156"/>
      <c r="H64" s="157"/>
      <c r="I64" s="123"/>
      <c r="J64" s="123"/>
      <c r="K64" s="123"/>
      <c r="L64" s="158"/>
      <c r="M64" s="159"/>
      <c r="N64" s="160"/>
    </row>
    <row r="65" spans="1:17">
      <c r="B65" s="152"/>
      <c r="C65" s="156"/>
      <c r="D65" s="156"/>
      <c r="E65" s="156"/>
      <c r="F65" s="156"/>
      <c r="G65" s="156"/>
      <c r="H65" s="157"/>
      <c r="I65" s="123"/>
      <c r="J65" s="123"/>
      <c r="K65" s="123"/>
      <c r="L65" s="158"/>
      <c r="M65" s="159"/>
      <c r="N65" s="160"/>
    </row>
    <row r="66" spans="1:17" ht="15.75" thickBot="1">
      <c r="B66" s="161"/>
      <c r="C66" s="162"/>
      <c r="D66" s="162"/>
      <c r="E66" s="162"/>
      <c r="F66" s="162"/>
      <c r="G66" s="162"/>
      <c r="H66" s="163"/>
      <c r="I66" s="163"/>
      <c r="J66" s="163"/>
      <c r="K66" s="163"/>
      <c r="L66" s="469"/>
      <c r="M66" s="470"/>
      <c r="N66" s="181"/>
    </row>
    <row r="67" spans="1:17" ht="15.75" thickBot="1">
      <c r="B67" s="471" t="s">
        <v>132</v>
      </c>
      <c r="C67" s="458"/>
      <c r="D67" s="458"/>
      <c r="E67" s="458"/>
      <c r="F67" s="458"/>
      <c r="G67" s="458"/>
      <c r="H67" s="458"/>
      <c r="I67" s="458"/>
      <c r="J67" s="458"/>
      <c r="K67" s="458"/>
      <c r="L67" s="458"/>
      <c r="M67" s="459"/>
      <c r="N67" s="164"/>
    </row>
    <row r="68" spans="1:17">
      <c r="B68" s="81"/>
      <c r="C68" s="82"/>
      <c r="D68" s="82"/>
      <c r="E68" s="82"/>
      <c r="F68" s="82"/>
      <c r="G68" s="82"/>
      <c r="H68" s="82"/>
      <c r="I68" s="82"/>
      <c r="J68" s="82"/>
      <c r="K68" s="82"/>
      <c r="L68" s="82"/>
      <c r="M68" s="82"/>
      <c r="N68" s="83"/>
    </row>
    <row r="69" spans="1:17">
      <c r="B69" s="129" t="s">
        <v>144</v>
      </c>
      <c r="C69" s="130"/>
      <c r="D69" s="130"/>
      <c r="E69" s="130"/>
      <c r="F69" s="130"/>
      <c r="G69" s="130"/>
      <c r="H69" s="130"/>
      <c r="I69" s="130"/>
      <c r="J69" s="130"/>
      <c r="K69" s="130"/>
      <c r="L69" s="130"/>
      <c r="M69" s="130"/>
      <c r="N69" s="131"/>
    </row>
    <row r="70" spans="1:17" ht="15.75" thickBot="1">
      <c r="B70" s="145"/>
      <c r="C70" s="102"/>
      <c r="D70" s="102"/>
      <c r="E70" s="102"/>
      <c r="F70" s="102"/>
      <c r="G70" s="102"/>
      <c r="H70" s="102"/>
      <c r="I70" s="102"/>
      <c r="J70" s="102"/>
      <c r="K70" s="102"/>
      <c r="L70" s="102"/>
      <c r="M70" s="102"/>
      <c r="N70" s="104"/>
    </row>
    <row r="71" spans="1:17" ht="25.5">
      <c r="B71" s="472" t="s">
        <v>145</v>
      </c>
      <c r="C71" s="473"/>
      <c r="D71" s="473"/>
      <c r="E71" s="473"/>
      <c r="F71" s="473"/>
      <c r="G71" s="473"/>
      <c r="H71" s="473"/>
      <c r="I71" s="148" t="s">
        <v>146</v>
      </c>
      <c r="J71" s="150" t="s">
        <v>147</v>
      </c>
      <c r="K71" s="149" t="s">
        <v>148</v>
      </c>
      <c r="L71" s="474" t="s">
        <v>123</v>
      </c>
      <c r="M71" s="475"/>
      <c r="N71" s="165" t="s">
        <v>124</v>
      </c>
    </row>
    <row r="72" spans="1:17" ht="15.75">
      <c r="A72" s="16" t="s">
        <v>202</v>
      </c>
      <c r="B72" s="167" t="s">
        <v>203</v>
      </c>
      <c r="C72" s="156"/>
      <c r="D72" s="156"/>
      <c r="E72" s="156"/>
      <c r="F72" s="156"/>
      <c r="G72" s="156"/>
      <c r="H72" s="156"/>
      <c r="I72" s="168">
        <v>110416</v>
      </c>
      <c r="J72" s="169">
        <v>185</v>
      </c>
      <c r="K72" s="170">
        <v>204269.6</v>
      </c>
      <c r="L72" s="171"/>
      <c r="M72" s="172">
        <v>4000</v>
      </c>
      <c r="N72" s="222">
        <v>51.067399999999999</v>
      </c>
      <c r="O72" s="174"/>
      <c r="P72" s="166"/>
      <c r="Q72" s="166"/>
    </row>
    <row r="73" spans="1:17" ht="15.75">
      <c r="B73" s="167"/>
      <c r="C73" s="156"/>
      <c r="D73" s="156"/>
      <c r="E73" s="156"/>
      <c r="F73" s="156"/>
      <c r="G73" s="156"/>
      <c r="H73" s="156"/>
      <c r="I73" s="168"/>
      <c r="J73" s="169"/>
      <c r="K73" s="170"/>
      <c r="L73" s="171"/>
      <c r="M73" s="176"/>
      <c r="N73" s="222"/>
      <c r="P73" s="175"/>
      <c r="Q73" s="175"/>
    </row>
    <row r="74" spans="1:17" ht="15.75">
      <c r="B74" s="167"/>
      <c r="C74" s="156"/>
      <c r="D74" s="156"/>
      <c r="E74" s="156"/>
      <c r="F74" s="156"/>
      <c r="G74" s="156"/>
      <c r="H74" s="156"/>
      <c r="I74" s="123"/>
      <c r="J74" s="177"/>
      <c r="K74" s="178"/>
      <c r="L74" s="171"/>
      <c r="M74" s="179"/>
      <c r="N74" s="173"/>
      <c r="P74" s="175"/>
      <c r="Q74" s="175"/>
    </row>
    <row r="75" spans="1:17">
      <c r="B75" s="167"/>
      <c r="C75" s="156"/>
      <c r="D75" s="156"/>
      <c r="E75" s="156"/>
      <c r="F75" s="156"/>
      <c r="G75" s="156"/>
      <c r="H75" s="156"/>
      <c r="I75" s="123"/>
      <c r="J75" s="177"/>
      <c r="K75" s="178"/>
      <c r="L75" s="180"/>
      <c r="M75" s="179"/>
      <c r="N75" s="173"/>
    </row>
    <row r="76" spans="1:17">
      <c r="B76" s="167"/>
      <c r="C76" s="156"/>
      <c r="D76" s="156"/>
      <c r="E76" s="156"/>
      <c r="F76" s="156"/>
      <c r="G76" s="156"/>
      <c r="H76" s="156"/>
      <c r="I76" s="123"/>
      <c r="J76" s="177"/>
      <c r="K76" s="178"/>
      <c r="L76" s="180"/>
      <c r="M76" s="179"/>
      <c r="N76" s="173"/>
    </row>
    <row r="77" spans="1:17" ht="15.75" thickBot="1">
      <c r="B77" s="476"/>
      <c r="C77" s="477"/>
      <c r="D77" s="477"/>
      <c r="E77" s="477"/>
      <c r="F77" s="477"/>
      <c r="G77" s="477"/>
      <c r="H77" s="477"/>
      <c r="I77" s="163"/>
      <c r="J77" s="163"/>
      <c r="K77" s="163"/>
      <c r="L77" s="478"/>
      <c r="M77" s="478"/>
      <c r="N77" s="143"/>
    </row>
    <row r="78" spans="1:17" ht="15.75" thickBot="1">
      <c r="B78" s="471" t="s">
        <v>132</v>
      </c>
      <c r="C78" s="458"/>
      <c r="D78" s="458"/>
      <c r="E78" s="458"/>
      <c r="F78" s="458"/>
      <c r="G78" s="458"/>
      <c r="H78" s="458"/>
      <c r="I78" s="458"/>
      <c r="J78" s="458"/>
      <c r="K78" s="458"/>
      <c r="L78" s="458"/>
      <c r="M78" s="459"/>
      <c r="N78" s="223">
        <v>51.067399999999999</v>
      </c>
    </row>
    <row r="79" spans="1:17" ht="15.75" thickBot="1">
      <c r="B79" s="81"/>
      <c r="C79" s="82"/>
      <c r="D79" s="82"/>
      <c r="E79" s="82"/>
      <c r="F79" s="82"/>
      <c r="G79" s="82"/>
      <c r="H79" s="82"/>
      <c r="I79" s="82"/>
      <c r="J79" s="82"/>
      <c r="K79" s="82"/>
      <c r="L79" s="82"/>
      <c r="M79" s="82"/>
      <c r="N79" s="83"/>
    </row>
    <row r="80" spans="1:17" ht="15.75" thickBot="1">
      <c r="B80" s="439" t="s">
        <v>153</v>
      </c>
      <c r="C80" s="440"/>
      <c r="D80" s="440"/>
      <c r="E80" s="440"/>
      <c r="F80" s="440"/>
      <c r="G80" s="440"/>
      <c r="H80" s="440"/>
      <c r="I80" s="440"/>
      <c r="J80" s="440"/>
      <c r="K80" s="440"/>
      <c r="L80" s="440"/>
      <c r="M80" s="441"/>
      <c r="N80" s="127">
        <v>2556.161754035003</v>
      </c>
    </row>
    <row r="81" spans="1:14">
      <c r="B81" s="81"/>
      <c r="C81" s="82"/>
      <c r="D81" s="82"/>
      <c r="E81" s="82"/>
      <c r="F81" s="82"/>
      <c r="G81" s="82"/>
      <c r="H81" s="82"/>
      <c r="I81" s="82"/>
      <c r="J81" s="82"/>
      <c r="K81" s="82"/>
      <c r="L81" s="82"/>
      <c r="M81" s="82"/>
      <c r="N81" s="83"/>
    </row>
    <row r="82" spans="1:14">
      <c r="B82" s="129" t="s">
        <v>154</v>
      </c>
      <c r="C82" s="130"/>
      <c r="D82" s="130"/>
      <c r="E82" s="130"/>
      <c r="F82" s="130"/>
      <c r="G82" s="130"/>
      <c r="H82" s="130"/>
      <c r="I82" s="130"/>
      <c r="J82" s="130"/>
      <c r="K82" s="130"/>
      <c r="L82" s="130"/>
      <c r="M82" s="130"/>
      <c r="N82" s="131"/>
    </row>
    <row r="83" spans="1:14" ht="15.75" thickBot="1">
      <c r="B83" s="145"/>
      <c r="C83" s="102"/>
      <c r="D83" s="102"/>
      <c r="E83" s="102"/>
      <c r="F83" s="102"/>
      <c r="G83" s="102"/>
      <c r="H83" s="102"/>
      <c r="I83" s="102"/>
      <c r="J83" s="102"/>
      <c r="K83" s="102"/>
      <c r="L83" s="102"/>
      <c r="M83" s="102"/>
      <c r="N83" s="104"/>
    </row>
    <row r="84" spans="1:14">
      <c r="B84" s="442" t="s">
        <v>155</v>
      </c>
      <c r="C84" s="443"/>
      <c r="D84" s="443"/>
      <c r="E84" s="443"/>
      <c r="F84" s="443"/>
      <c r="G84" s="443"/>
      <c r="H84" s="443"/>
      <c r="I84" s="147"/>
      <c r="J84" s="183"/>
      <c r="K84" s="184" t="s">
        <v>156</v>
      </c>
      <c r="L84" s="444" t="s">
        <v>157</v>
      </c>
      <c r="M84" s="445"/>
      <c r="N84" s="185"/>
    </row>
    <row r="85" spans="1:14">
      <c r="B85" s="446" t="s">
        <v>31</v>
      </c>
      <c r="C85" s="447"/>
      <c r="D85" s="447"/>
      <c r="E85" s="447"/>
      <c r="F85" s="447"/>
      <c r="G85" s="447"/>
      <c r="H85" s="447"/>
      <c r="I85" s="186"/>
      <c r="J85" s="187"/>
      <c r="K85" s="188">
        <v>0.22</v>
      </c>
      <c r="L85" s="448">
        <v>562.35558588770061</v>
      </c>
      <c r="M85" s="449"/>
      <c r="N85" s="189"/>
    </row>
    <row r="86" spans="1:14">
      <c r="B86" s="190" t="s">
        <v>158</v>
      </c>
      <c r="C86" s="191"/>
      <c r="D86" s="191"/>
      <c r="E86" s="191"/>
      <c r="F86" s="191"/>
      <c r="G86" s="191"/>
      <c r="H86" s="191"/>
      <c r="I86" s="186"/>
      <c r="J86" s="187"/>
      <c r="K86" s="188">
        <v>0.05</v>
      </c>
      <c r="L86" s="448">
        <v>127.80808770175015</v>
      </c>
      <c r="M86" s="449"/>
      <c r="N86" s="189"/>
    </row>
    <row r="87" spans="1:14" ht="15.75" thickBot="1">
      <c r="B87" s="192" t="s">
        <v>37</v>
      </c>
      <c r="C87" s="193"/>
      <c r="D87" s="193"/>
      <c r="E87" s="193"/>
      <c r="F87" s="193"/>
      <c r="G87" s="193"/>
      <c r="H87" s="193"/>
      <c r="I87" s="194"/>
      <c r="J87" s="195"/>
      <c r="K87" s="196">
        <v>0.05</v>
      </c>
      <c r="L87" s="450">
        <v>127.80808770175015</v>
      </c>
      <c r="M87" s="451"/>
      <c r="N87" s="189"/>
    </row>
    <row r="88" spans="1:14" ht="15.75" thickBot="1">
      <c r="B88" s="439" t="s">
        <v>132</v>
      </c>
      <c r="C88" s="440"/>
      <c r="D88" s="440"/>
      <c r="E88" s="440"/>
      <c r="F88" s="440"/>
      <c r="G88" s="440"/>
      <c r="H88" s="440"/>
      <c r="I88" s="440"/>
      <c r="J88" s="440"/>
      <c r="K88" s="440"/>
      <c r="L88" s="440"/>
      <c r="M88" s="441"/>
      <c r="N88" s="197">
        <v>817.97176129120101</v>
      </c>
    </row>
    <row r="89" spans="1:14" ht="15.75" thickBot="1">
      <c r="B89" s="81"/>
      <c r="C89" s="82"/>
      <c r="D89" s="82"/>
      <c r="E89" s="82"/>
      <c r="F89" s="82"/>
      <c r="G89" s="82"/>
      <c r="H89" s="82"/>
      <c r="I89" s="82"/>
      <c r="J89" s="82"/>
      <c r="K89" s="82"/>
      <c r="L89" s="82"/>
      <c r="M89" s="82"/>
      <c r="N89" s="83"/>
    </row>
    <row r="90" spans="1:14" ht="15.75" thickBot="1">
      <c r="A90" s="16" t="s">
        <v>159</v>
      </c>
      <c r="B90" s="439" t="s">
        <v>160</v>
      </c>
      <c r="C90" s="440"/>
      <c r="D90" s="440"/>
      <c r="E90" s="440"/>
      <c r="F90" s="440"/>
      <c r="G90" s="440"/>
      <c r="H90" s="440"/>
      <c r="I90" s="440"/>
      <c r="J90" s="440"/>
      <c r="K90" s="440"/>
      <c r="L90" s="440"/>
      <c r="M90" s="441"/>
      <c r="N90" s="198">
        <v>3374</v>
      </c>
    </row>
    <row r="91" spans="1:14">
      <c r="B91" s="47"/>
      <c r="C91" s="48"/>
      <c r="D91" s="48"/>
      <c r="E91" s="48"/>
      <c r="F91" s="48"/>
      <c r="G91" s="48"/>
      <c r="H91" s="48"/>
      <c r="I91" s="48"/>
      <c r="J91" s="48"/>
      <c r="K91" s="48"/>
      <c r="L91" s="48"/>
      <c r="M91" s="48"/>
      <c r="N91" s="49"/>
    </row>
    <row r="92" spans="1:14">
      <c r="B92" s="80"/>
      <c r="C92" s="54"/>
      <c r="D92" s="54"/>
      <c r="E92" s="54"/>
      <c r="F92" s="54"/>
      <c r="G92" s="54"/>
      <c r="H92" s="54"/>
      <c r="I92" s="54"/>
      <c r="J92" s="54"/>
      <c r="K92" s="54"/>
      <c r="L92" s="54"/>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54"/>
      <c r="D95" s="54"/>
      <c r="E95" s="54"/>
      <c r="F95" s="54"/>
      <c r="G95" s="54"/>
      <c r="H95" s="54"/>
      <c r="I95" s="54"/>
      <c r="J95" s="54"/>
      <c r="K95" s="54"/>
      <c r="L95" s="56"/>
      <c r="M95" s="54"/>
      <c r="N95" s="56"/>
    </row>
    <row r="96" spans="1:14">
      <c r="B96" s="54"/>
      <c r="C96" s="64" t="s">
        <v>161</v>
      </c>
      <c r="D96" s="64"/>
      <c r="E96" s="64"/>
      <c r="F96" s="64"/>
      <c r="G96" s="64"/>
      <c r="H96" s="64"/>
      <c r="I96" s="54"/>
      <c r="J96" s="54"/>
      <c r="K96" s="54"/>
      <c r="L96" s="56"/>
      <c r="M96" s="54"/>
      <c r="N96" s="56"/>
    </row>
    <row r="97" spans="2:14">
      <c r="B97" s="54"/>
      <c r="C97" s="54" t="s">
        <v>162</v>
      </c>
      <c r="D97" s="54" t="s">
        <v>388</v>
      </c>
      <c r="E97" s="54"/>
      <c r="F97" s="54"/>
      <c r="G97" s="54"/>
      <c r="H97" s="54"/>
      <c r="I97" s="54"/>
      <c r="J97" s="54"/>
      <c r="K97" s="54"/>
      <c r="L97" s="56"/>
      <c r="M97" s="54"/>
      <c r="N97" s="56"/>
    </row>
    <row r="98" spans="2:14">
      <c r="B98" s="54"/>
      <c r="C98" s="54" t="s">
        <v>163</v>
      </c>
      <c r="D98" s="54"/>
      <c r="E98" s="54"/>
      <c r="F98" s="54"/>
      <c r="G98" s="54"/>
      <c r="H98" s="54"/>
      <c r="I98" s="54"/>
      <c r="J98" s="54"/>
      <c r="K98" s="54"/>
      <c r="L98" s="56"/>
      <c r="M98" s="54"/>
      <c r="N98" s="56"/>
    </row>
    <row r="99" spans="2:14" ht="15.75" thickBot="1">
      <c r="B99" s="54"/>
      <c r="C99" s="54" t="s">
        <v>164</v>
      </c>
      <c r="D99" s="54"/>
      <c r="E99" s="54" t="s">
        <v>389</v>
      </c>
      <c r="F99" s="54"/>
      <c r="G99" s="54"/>
      <c r="H99" s="54"/>
      <c r="I99" s="54"/>
      <c r="J99" s="54"/>
      <c r="K99" s="54"/>
      <c r="L99" s="56"/>
      <c r="M99" s="54"/>
      <c r="N99" s="56"/>
    </row>
    <row r="100" spans="2:14">
      <c r="B100" s="199" t="s">
        <v>166</v>
      </c>
      <c r="C100" s="200"/>
      <c r="D100" s="200"/>
      <c r="E100" s="200"/>
      <c r="F100" s="200"/>
      <c r="G100" s="200"/>
      <c r="H100" s="200"/>
      <c r="I100" s="200"/>
      <c r="J100" s="200"/>
      <c r="K100" s="200"/>
      <c r="L100" s="200"/>
      <c r="M100" s="200"/>
      <c r="N100" s="201"/>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c r="B103" s="202"/>
      <c r="C103" s="203"/>
      <c r="D103" s="203"/>
      <c r="E103" s="203"/>
      <c r="F103" s="203"/>
      <c r="G103" s="203"/>
      <c r="H103" s="203"/>
      <c r="I103" s="203"/>
      <c r="J103" s="203"/>
      <c r="K103" s="203"/>
      <c r="L103" s="203"/>
      <c r="M103" s="203"/>
      <c r="N103" s="204"/>
    </row>
    <row r="104" spans="2:14" ht="15.75" thickBot="1">
      <c r="B104" s="205"/>
      <c r="C104" s="206"/>
      <c r="D104" s="206"/>
      <c r="E104" s="206"/>
      <c r="F104" s="206"/>
      <c r="G104" s="206"/>
      <c r="H104" s="206"/>
      <c r="I104" s="206"/>
      <c r="J104" s="206"/>
      <c r="K104" s="206"/>
      <c r="L104" s="206"/>
      <c r="M104" s="206"/>
      <c r="N104" s="207"/>
    </row>
    <row r="105" spans="2:14">
      <c r="B105" s="80"/>
      <c r="C105" s="54"/>
      <c r="D105" s="54"/>
      <c r="E105" s="54"/>
      <c r="F105" s="54"/>
      <c r="G105" s="54"/>
      <c r="H105" s="54"/>
      <c r="I105" s="54"/>
      <c r="J105" s="54"/>
      <c r="K105" s="54"/>
      <c r="L105" s="54"/>
      <c r="M105" s="54"/>
      <c r="N105" s="56"/>
    </row>
    <row r="106" spans="2:14">
      <c r="B106" s="208" t="s">
        <v>167</v>
      </c>
      <c r="C106" s="68"/>
      <c r="D106" s="68"/>
      <c r="E106" s="68"/>
      <c r="F106" s="68"/>
      <c r="G106" s="68"/>
      <c r="H106" s="68"/>
      <c r="I106" s="68"/>
      <c r="J106" s="68"/>
      <c r="K106" s="68"/>
      <c r="L106" s="68"/>
      <c r="M106" s="68"/>
      <c r="N106" s="69"/>
    </row>
    <row r="107" spans="2:14" ht="15" customHeight="1">
      <c r="B107" s="452" t="s">
        <v>168</v>
      </c>
      <c r="C107" s="453"/>
      <c r="D107" s="453"/>
      <c r="E107" s="453"/>
      <c r="F107" s="453"/>
      <c r="G107" s="453"/>
      <c r="H107" s="453"/>
      <c r="I107" s="453"/>
      <c r="J107" s="453"/>
      <c r="K107" s="453"/>
      <c r="L107" s="453"/>
      <c r="M107" s="453"/>
      <c r="N107" s="454"/>
    </row>
    <row r="108" spans="2:14" ht="15" customHeight="1">
      <c r="B108" s="452"/>
      <c r="C108" s="453"/>
      <c r="D108" s="453"/>
      <c r="E108" s="453"/>
      <c r="F108" s="453"/>
      <c r="G108" s="453"/>
      <c r="H108" s="453"/>
      <c r="I108" s="453"/>
      <c r="J108" s="453"/>
      <c r="K108" s="453"/>
      <c r="L108" s="453"/>
      <c r="M108" s="453"/>
      <c r="N108" s="454"/>
    </row>
    <row r="109" spans="2:14" ht="30" customHeight="1">
      <c r="B109" s="455" t="s">
        <v>169</v>
      </c>
      <c r="C109" s="456"/>
      <c r="D109" s="456"/>
      <c r="E109" s="456"/>
      <c r="F109" s="456"/>
      <c r="G109" s="456"/>
      <c r="H109" s="456"/>
      <c r="I109" s="456"/>
      <c r="J109" s="456"/>
      <c r="K109" s="456"/>
      <c r="L109" s="456"/>
      <c r="M109" s="456"/>
      <c r="N109" s="457"/>
    </row>
    <row r="110" spans="2:14">
      <c r="B110" s="455"/>
      <c r="C110" s="456"/>
      <c r="D110" s="456"/>
      <c r="E110" s="456"/>
      <c r="F110" s="456"/>
      <c r="G110" s="456"/>
      <c r="H110" s="456"/>
      <c r="I110" s="456"/>
      <c r="J110" s="456"/>
      <c r="K110" s="456"/>
      <c r="L110" s="456"/>
      <c r="M110" s="456"/>
      <c r="N110" s="457"/>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9"/>
      <c r="C113" s="210"/>
      <c r="D113" s="210"/>
      <c r="E113" s="210"/>
      <c r="F113" s="210"/>
      <c r="G113" s="210"/>
      <c r="H113" s="210"/>
      <c r="I113" s="210"/>
      <c r="J113" s="210"/>
      <c r="K113" s="210"/>
      <c r="L113" s="210"/>
      <c r="M113" s="210"/>
      <c r="N113" s="211"/>
    </row>
    <row r="114" spans="2:14">
      <c r="B114" s="208"/>
      <c r="C114" s="68"/>
      <c r="D114" s="68"/>
      <c r="E114" s="68"/>
      <c r="F114" s="68"/>
      <c r="G114" s="68"/>
      <c r="H114" s="68"/>
      <c r="I114" s="68"/>
      <c r="J114" s="68"/>
      <c r="K114" s="68"/>
      <c r="L114" s="68"/>
      <c r="M114" s="68"/>
      <c r="N114" s="69"/>
    </row>
    <row r="115" spans="2:14">
      <c r="B115" s="80"/>
      <c r="C115" s="54"/>
      <c r="D115" s="54"/>
      <c r="E115" s="54" t="s">
        <v>161</v>
      </c>
      <c r="F115" s="64"/>
      <c r="G115" s="64"/>
      <c r="H115" s="54"/>
      <c r="I115" s="54"/>
      <c r="J115" s="54"/>
      <c r="K115" s="54"/>
      <c r="L115" s="54"/>
      <c r="M115" s="54"/>
      <c r="N115" s="56"/>
    </row>
    <row r="116" spans="2:14">
      <c r="B116" s="80"/>
      <c r="C116" s="54"/>
      <c r="D116" s="54"/>
      <c r="E116" s="212" t="s">
        <v>162</v>
      </c>
      <c r="F116" s="54"/>
      <c r="G116" s="54"/>
      <c r="H116" s="212"/>
      <c r="I116" s="212"/>
      <c r="J116" s="212"/>
      <c r="K116" s="54"/>
      <c r="L116" s="54"/>
      <c r="M116" s="54"/>
      <c r="N116" s="56"/>
    </row>
    <row r="117" spans="2:14">
      <c r="B117" s="80"/>
      <c r="C117" s="54"/>
      <c r="D117" s="54"/>
      <c r="E117" s="213" t="s">
        <v>170</v>
      </c>
      <c r="F117" s="54"/>
      <c r="G117" s="54"/>
      <c r="H117" s="213"/>
      <c r="I117" s="213"/>
      <c r="J117" s="213"/>
      <c r="K117" s="54"/>
      <c r="L117" s="54"/>
      <c r="M117" s="54"/>
      <c r="N117" s="56"/>
    </row>
    <row r="118" spans="2:14">
      <c r="B118" s="214"/>
      <c r="C118" s="68"/>
      <c r="D118" s="68"/>
      <c r="E118" s="54" t="s">
        <v>164</v>
      </c>
      <c r="F118" s="54"/>
      <c r="G118" s="54"/>
      <c r="H118" s="54"/>
      <c r="I118" s="54"/>
      <c r="J118" s="54"/>
      <c r="K118" s="68"/>
      <c r="L118" s="68"/>
      <c r="M118" s="68"/>
      <c r="N118" s="69"/>
    </row>
    <row r="119" spans="2:14">
      <c r="B119" s="214"/>
      <c r="C119" s="68"/>
      <c r="D119" s="68"/>
      <c r="E119" s="68"/>
      <c r="F119" s="54"/>
      <c r="G119" s="54"/>
      <c r="H119" s="54"/>
      <c r="I119" s="54"/>
      <c r="J119" s="54"/>
      <c r="K119" s="68"/>
      <c r="L119" s="68"/>
      <c r="M119" s="68"/>
      <c r="N119" s="69"/>
    </row>
    <row r="120" spans="2:14">
      <c r="B120" s="214" t="s">
        <v>171</v>
      </c>
      <c r="C120" s="213"/>
      <c r="D120" s="213"/>
      <c r="E120" s="54"/>
      <c r="F120" s="54"/>
      <c r="G120" s="54"/>
      <c r="H120" s="54"/>
      <c r="I120" s="54"/>
      <c r="J120" s="435"/>
      <c r="K120" s="435"/>
      <c r="L120" s="435"/>
      <c r="M120" s="435"/>
      <c r="N120" s="436"/>
    </row>
    <row r="121" spans="2:14" ht="15.75" thickBot="1">
      <c r="B121" s="215" t="s">
        <v>172</v>
      </c>
      <c r="C121" s="216"/>
      <c r="D121" s="216"/>
      <c r="E121" s="217"/>
      <c r="F121" s="217"/>
      <c r="G121" s="217"/>
      <c r="H121" s="217"/>
      <c r="I121" s="217"/>
      <c r="J121" s="437"/>
      <c r="K121" s="437"/>
      <c r="L121" s="437"/>
      <c r="M121" s="437"/>
      <c r="N121" s="438"/>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8:H38"/>
    <mergeCell ref="D11:E11"/>
    <mergeCell ref="L12:N12"/>
    <mergeCell ref="F25:H25"/>
    <mergeCell ref="B29:N29"/>
    <mergeCell ref="C31:I31"/>
    <mergeCell ref="L31:M31"/>
    <mergeCell ref="C32:I32"/>
    <mergeCell ref="L32:M32"/>
    <mergeCell ref="B37:H37"/>
    <mergeCell ref="I37:J37"/>
    <mergeCell ref="L37:M37"/>
    <mergeCell ref="B49:I49"/>
    <mergeCell ref="L49:M49"/>
    <mergeCell ref="B39:H39"/>
    <mergeCell ref="B40:H40"/>
    <mergeCell ref="B41:H41"/>
    <mergeCell ref="I41:J41"/>
    <mergeCell ref="L41:M41"/>
    <mergeCell ref="B42:H42"/>
    <mergeCell ref="B43:D43"/>
    <mergeCell ref="B44:H44"/>
    <mergeCell ref="I44:J44"/>
    <mergeCell ref="L44:M44"/>
    <mergeCell ref="B45:M45"/>
    <mergeCell ref="B78:M78"/>
    <mergeCell ref="B55:I55"/>
    <mergeCell ref="L55:M55"/>
    <mergeCell ref="B56:M56"/>
    <mergeCell ref="L60:M60"/>
    <mergeCell ref="L61:M61"/>
    <mergeCell ref="L66:M66"/>
    <mergeCell ref="B67:M67"/>
    <mergeCell ref="B71:H71"/>
    <mergeCell ref="L71:M71"/>
    <mergeCell ref="B77:H77"/>
    <mergeCell ref="L77:M77"/>
    <mergeCell ref="J120:N121"/>
    <mergeCell ref="B80:M80"/>
    <mergeCell ref="B84:H84"/>
    <mergeCell ref="L84:M84"/>
    <mergeCell ref="B85:H85"/>
    <mergeCell ref="L85:M85"/>
    <mergeCell ref="L86:M86"/>
    <mergeCell ref="L87:M87"/>
    <mergeCell ref="B88:M88"/>
    <mergeCell ref="B90:M90"/>
    <mergeCell ref="B107:N108"/>
    <mergeCell ref="B109:N1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9"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1"/>
  <sheetViews>
    <sheetView topLeftCell="A78" zoomScale="70" zoomScaleNormal="70" workbookViewId="0">
      <selection activeCell="B93" sqref="B93:L99"/>
    </sheetView>
  </sheetViews>
  <sheetFormatPr baseColWidth="10" defaultColWidth="11.42578125" defaultRowHeight="15"/>
  <cols>
    <col min="1" max="1" width="10" style="16" bestFit="1" customWidth="1"/>
    <col min="2" max="2" width="17" style="16" customWidth="1"/>
    <col min="3" max="5" width="11.42578125" style="16"/>
    <col min="6" max="6" width="14.42578125" style="16" customWidth="1"/>
    <col min="7" max="8" width="11.42578125" style="16"/>
    <col min="9" max="9" width="12.5703125" style="16" bestFit="1" customWidth="1"/>
    <col min="10" max="10" width="15.5703125" style="16" customWidth="1"/>
    <col min="11" max="11" width="17.5703125" style="16" bestFit="1" customWidth="1"/>
    <col min="12" max="13" width="11.42578125" style="16"/>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80"/>
      <c r="C28" s="55"/>
      <c r="D28" s="55"/>
      <c r="E28" s="55"/>
      <c r="F28" s="55"/>
      <c r="G28" s="55"/>
      <c r="H28" s="55"/>
      <c r="I28" s="55"/>
      <c r="J28" s="55"/>
      <c r="K28" s="55"/>
      <c r="L28" s="55"/>
      <c r="M28" s="55"/>
      <c r="N28" s="56"/>
    </row>
    <row r="29" spans="2:14">
      <c r="B29" s="506" t="s">
        <v>115</v>
      </c>
      <c r="C29" s="507"/>
      <c r="D29" s="507"/>
      <c r="E29" s="507"/>
      <c r="F29" s="507"/>
      <c r="G29" s="507"/>
      <c r="H29" s="507"/>
      <c r="I29" s="507"/>
      <c r="J29" s="507"/>
      <c r="K29" s="507"/>
      <c r="L29" s="507"/>
      <c r="M29" s="507"/>
      <c r="N29" s="508"/>
    </row>
    <row r="30" spans="2:14" ht="15.75" thickBot="1">
      <c r="B30" s="81"/>
      <c r="C30" s="82"/>
      <c r="D30" s="82"/>
      <c r="E30" s="82"/>
      <c r="F30" s="82"/>
      <c r="G30" s="82"/>
      <c r="H30" s="82"/>
      <c r="I30" s="82"/>
      <c r="J30" s="82"/>
      <c r="K30" s="82"/>
      <c r="L30" s="82"/>
      <c r="M30" s="82"/>
      <c r="N30" s="83"/>
    </row>
    <row r="31" spans="2:14" ht="26.25" thickBot="1">
      <c r="B31" s="84" t="s">
        <v>116</v>
      </c>
      <c r="C31" s="509" t="s">
        <v>117</v>
      </c>
      <c r="D31" s="510"/>
      <c r="E31" s="510"/>
      <c r="F31" s="510"/>
      <c r="G31" s="510"/>
      <c r="H31" s="510"/>
      <c r="I31" s="510"/>
      <c r="J31" s="85"/>
      <c r="K31" s="86" t="s">
        <v>118</v>
      </c>
      <c r="L31" s="511" t="s">
        <v>6</v>
      </c>
      <c r="M31" s="512"/>
      <c r="N31" s="84" t="s">
        <v>7</v>
      </c>
    </row>
    <row r="32" spans="2:14" ht="15.75" hidden="1" thickBot="1">
      <c r="B32" s="84" t="s">
        <v>116</v>
      </c>
      <c r="C32" s="509" t="s">
        <v>117</v>
      </c>
      <c r="D32" s="510"/>
      <c r="E32" s="510"/>
      <c r="F32" s="510"/>
      <c r="G32" s="510"/>
      <c r="H32" s="510"/>
      <c r="I32" s="510"/>
      <c r="J32" s="85"/>
      <c r="K32" s="87"/>
      <c r="L32" s="511" t="s">
        <v>6</v>
      </c>
      <c r="M32" s="512"/>
      <c r="N32" s="84" t="s">
        <v>7</v>
      </c>
    </row>
    <row r="33" spans="1:14" ht="15.75" thickBot="1">
      <c r="A33" s="16" t="s">
        <v>119</v>
      </c>
      <c r="B33" s="88" t="s">
        <v>61</v>
      </c>
      <c r="C33" s="89" t="s">
        <v>63</v>
      </c>
      <c r="D33" s="90"/>
      <c r="E33" s="90"/>
      <c r="F33" s="90"/>
      <c r="G33" s="90"/>
      <c r="H33" s="90"/>
      <c r="I33" s="90"/>
      <c r="J33" s="91"/>
      <c r="K33" s="92"/>
      <c r="L33" s="93" t="s">
        <v>60</v>
      </c>
      <c r="M33" s="94"/>
      <c r="N33" s="88">
        <v>3000</v>
      </c>
    </row>
    <row r="34" spans="1:14" ht="5.25" customHeight="1">
      <c r="B34" s="95"/>
      <c r="C34" s="96"/>
      <c r="D34" s="96"/>
      <c r="E34" s="96"/>
      <c r="F34" s="96"/>
      <c r="G34" s="96"/>
      <c r="H34" s="96"/>
      <c r="I34" s="96"/>
      <c r="J34" s="96"/>
      <c r="K34" s="96"/>
      <c r="L34" s="96"/>
      <c r="M34" s="96"/>
      <c r="N34" s="97"/>
    </row>
    <row r="35" spans="1:14">
      <c r="B35" s="98" t="s">
        <v>120</v>
      </c>
      <c r="C35" s="99"/>
      <c r="D35" s="99"/>
      <c r="E35" s="99"/>
      <c r="F35" s="99"/>
      <c r="G35" s="99"/>
      <c r="H35" s="99"/>
      <c r="I35" s="99"/>
      <c r="J35" s="99"/>
      <c r="K35" s="99"/>
      <c r="L35" s="99"/>
      <c r="M35" s="99"/>
      <c r="N35" s="100"/>
    </row>
    <row r="36" spans="1:14" ht="15.75" thickBot="1">
      <c r="B36" s="101"/>
      <c r="C36" s="102"/>
      <c r="D36" s="102"/>
      <c r="E36" s="102"/>
      <c r="F36" s="102"/>
      <c r="G36" s="102"/>
      <c r="H36" s="102"/>
      <c r="I36" s="103"/>
      <c r="J36" s="103"/>
      <c r="K36" s="102"/>
      <c r="L36" s="102"/>
      <c r="M36" s="102"/>
      <c r="N36" s="104"/>
    </row>
    <row r="37" spans="1:14">
      <c r="B37" s="513" t="s">
        <v>117</v>
      </c>
      <c r="C37" s="514"/>
      <c r="D37" s="514"/>
      <c r="E37" s="514"/>
      <c r="F37" s="514"/>
      <c r="G37" s="514"/>
      <c r="H37" s="515"/>
      <c r="I37" s="516" t="s">
        <v>121</v>
      </c>
      <c r="J37" s="517"/>
      <c r="K37" s="105" t="s">
        <v>122</v>
      </c>
      <c r="L37" s="518" t="s">
        <v>123</v>
      </c>
      <c r="M37" s="515"/>
      <c r="N37" s="106" t="s">
        <v>124</v>
      </c>
    </row>
    <row r="38" spans="1:14">
      <c r="A38" s="220" t="s">
        <v>196</v>
      </c>
      <c r="B38" s="548" t="s">
        <v>197</v>
      </c>
      <c r="C38" s="549"/>
      <c r="D38" s="549"/>
      <c r="E38" s="549"/>
      <c r="F38" s="549"/>
      <c r="G38" s="549"/>
      <c r="H38" s="550"/>
      <c r="I38" s="107"/>
      <c r="J38" s="108"/>
      <c r="K38" s="109">
        <v>83896.938110749164</v>
      </c>
      <c r="L38" s="110"/>
      <c r="M38" s="111">
        <v>500</v>
      </c>
      <c r="N38" s="112">
        <v>167.79387622149832</v>
      </c>
    </row>
    <row r="39" spans="1:14">
      <c r="A39" s="220" t="s">
        <v>198</v>
      </c>
      <c r="B39" s="548" t="s">
        <v>199</v>
      </c>
      <c r="C39" s="549"/>
      <c r="D39" s="549"/>
      <c r="E39" s="549"/>
      <c r="F39" s="549"/>
      <c r="G39" s="549"/>
      <c r="H39" s="550"/>
      <c r="I39" s="107"/>
      <c r="J39" s="108"/>
      <c r="K39" s="109">
        <v>78659.674267100971</v>
      </c>
      <c r="L39" s="110"/>
      <c r="M39" s="111">
        <v>500</v>
      </c>
      <c r="N39" s="112">
        <v>157.31934853420194</v>
      </c>
    </row>
    <row r="40" spans="1:14">
      <c r="B40" s="481"/>
      <c r="C40" s="482"/>
      <c r="D40" s="482"/>
      <c r="E40" s="482"/>
      <c r="F40" s="482"/>
      <c r="G40" s="482"/>
      <c r="H40" s="483"/>
      <c r="I40" s="107"/>
      <c r="J40" s="108"/>
      <c r="K40" s="109"/>
      <c r="L40" s="110"/>
      <c r="M40" s="111"/>
      <c r="N40" s="112"/>
    </row>
    <row r="41" spans="1:14">
      <c r="B41" s="481"/>
      <c r="C41" s="482"/>
      <c r="D41" s="482"/>
      <c r="E41" s="482"/>
      <c r="F41" s="482"/>
      <c r="G41" s="482"/>
      <c r="H41" s="483"/>
      <c r="I41" s="484"/>
      <c r="J41" s="462"/>
      <c r="K41" s="109"/>
      <c r="L41" s="485"/>
      <c r="M41" s="486"/>
      <c r="N41" s="112"/>
    </row>
    <row r="42" spans="1:14">
      <c r="B42" s="481"/>
      <c r="C42" s="482"/>
      <c r="D42" s="482"/>
      <c r="E42" s="487"/>
      <c r="F42" s="482"/>
      <c r="G42" s="482"/>
      <c r="H42" s="483"/>
      <c r="I42" s="115"/>
      <c r="J42" s="116"/>
      <c r="K42" s="113"/>
      <c r="L42" s="117"/>
      <c r="M42" s="118"/>
      <c r="N42" s="119"/>
    </row>
    <row r="43" spans="1:14">
      <c r="B43" s="488" t="s">
        <v>131</v>
      </c>
      <c r="C43" s="489"/>
      <c r="D43" s="489"/>
      <c r="E43" s="120"/>
      <c r="F43" s="121"/>
      <c r="G43" s="121"/>
      <c r="H43" s="122"/>
      <c r="I43" s="115"/>
      <c r="J43" s="116"/>
      <c r="K43" s="123"/>
      <c r="L43" s="117"/>
      <c r="M43" s="224">
        <v>0.01</v>
      </c>
      <c r="N43" s="124">
        <v>0.51067399999999996</v>
      </c>
    </row>
    <row r="44" spans="1:14" ht="15.75" thickBot="1">
      <c r="B44" s="481"/>
      <c r="C44" s="482"/>
      <c r="D44" s="482"/>
      <c r="E44" s="482"/>
      <c r="F44" s="482"/>
      <c r="G44" s="482"/>
      <c r="H44" s="483"/>
      <c r="I44" s="490"/>
      <c r="J44" s="491"/>
      <c r="K44" s="125"/>
      <c r="L44" s="492"/>
      <c r="M44" s="493"/>
      <c r="N44" s="126"/>
    </row>
    <row r="45" spans="1:14" ht="15.75" thickBot="1">
      <c r="B45" s="439" t="s">
        <v>132</v>
      </c>
      <c r="C45" s="440"/>
      <c r="D45" s="440"/>
      <c r="E45" s="440"/>
      <c r="F45" s="440"/>
      <c r="G45" s="440"/>
      <c r="H45" s="440"/>
      <c r="I45" s="440"/>
      <c r="J45" s="440"/>
      <c r="K45" s="440"/>
      <c r="L45" s="440"/>
      <c r="M45" s="441"/>
      <c r="N45" s="221">
        <v>325.62389875570022</v>
      </c>
    </row>
    <row r="46" spans="1:14">
      <c r="B46" s="128"/>
      <c r="C46" s="82"/>
      <c r="D46" s="82"/>
      <c r="E46" s="82"/>
      <c r="F46" s="82"/>
      <c r="G46" s="82"/>
      <c r="H46" s="82"/>
      <c r="I46" s="82"/>
      <c r="J46" s="82"/>
      <c r="K46" s="82"/>
      <c r="L46" s="82"/>
      <c r="M46" s="82"/>
      <c r="N46" s="83"/>
    </row>
    <row r="47" spans="1:14">
      <c r="B47" s="129" t="s">
        <v>133</v>
      </c>
      <c r="C47" s="130"/>
      <c r="D47" s="130"/>
      <c r="E47" s="130"/>
      <c r="F47" s="130"/>
      <c r="G47" s="130"/>
      <c r="H47" s="130"/>
      <c r="I47" s="130"/>
      <c r="J47" s="130"/>
      <c r="K47" s="130"/>
      <c r="L47" s="130"/>
      <c r="M47" s="130"/>
      <c r="N47" s="131"/>
    </row>
    <row r="48" spans="1:14" ht="15.75" thickBot="1">
      <c r="B48" s="132"/>
      <c r="C48" s="103"/>
      <c r="D48" s="103"/>
      <c r="E48" s="103"/>
      <c r="F48" s="103"/>
      <c r="G48" s="103"/>
      <c r="H48" s="103"/>
      <c r="I48" s="103"/>
      <c r="J48" s="102"/>
      <c r="K48" s="102"/>
      <c r="L48" s="102"/>
      <c r="M48" s="102"/>
      <c r="N48" s="104"/>
    </row>
    <row r="49" spans="1:14">
      <c r="B49" s="442" t="s">
        <v>117</v>
      </c>
      <c r="C49" s="443"/>
      <c r="D49" s="443"/>
      <c r="E49" s="443"/>
      <c r="F49" s="443"/>
      <c r="G49" s="443"/>
      <c r="H49" s="443"/>
      <c r="I49" s="479"/>
      <c r="J49" s="133" t="s">
        <v>6</v>
      </c>
      <c r="K49" s="134" t="s">
        <v>7</v>
      </c>
      <c r="L49" s="480" t="s">
        <v>134</v>
      </c>
      <c r="M49" s="479"/>
      <c r="N49" s="135" t="s">
        <v>124</v>
      </c>
    </row>
    <row r="50" spans="1:14">
      <c r="A50" s="16" t="s">
        <v>204</v>
      </c>
      <c r="B50" s="136" t="s">
        <v>205</v>
      </c>
      <c r="C50" s="137"/>
      <c r="D50" s="137"/>
      <c r="E50" s="137"/>
      <c r="F50" s="137"/>
      <c r="G50" s="137"/>
      <c r="H50" s="137"/>
      <c r="I50" s="108"/>
      <c r="J50" s="71" t="s">
        <v>190</v>
      </c>
      <c r="K50" s="138">
        <v>0.45</v>
      </c>
      <c r="L50" s="107"/>
      <c r="M50" s="225">
        <v>2179.4704552793028</v>
      </c>
      <c r="N50" s="112">
        <v>980.76170487568629</v>
      </c>
    </row>
    <row r="51" spans="1:14">
      <c r="B51" s="136"/>
      <c r="C51" s="137"/>
      <c r="D51" s="137"/>
      <c r="E51" s="137"/>
      <c r="F51" s="137"/>
      <c r="G51" s="137"/>
      <c r="H51" s="137"/>
      <c r="I51" s="108"/>
      <c r="J51" s="71"/>
      <c r="K51" s="138"/>
      <c r="L51" s="107"/>
      <c r="M51" s="225"/>
      <c r="N51" s="112"/>
    </row>
    <row r="52" spans="1:14">
      <c r="A52" s="218"/>
      <c r="B52" s="136"/>
      <c r="C52" s="137"/>
      <c r="D52" s="137"/>
      <c r="E52" s="137"/>
      <c r="F52" s="137"/>
      <c r="G52" s="137"/>
      <c r="H52" s="137"/>
      <c r="I52" s="108"/>
      <c r="J52" s="71"/>
      <c r="K52" s="138"/>
      <c r="L52" s="107"/>
      <c r="M52" s="139"/>
      <c r="N52" s="112"/>
    </row>
    <row r="53" spans="1:14">
      <c r="B53" s="136"/>
      <c r="C53" s="137"/>
      <c r="D53" s="137"/>
      <c r="E53" s="137"/>
      <c r="F53" s="137"/>
      <c r="G53" s="137"/>
      <c r="H53" s="137"/>
      <c r="I53" s="108"/>
      <c r="J53" s="71"/>
      <c r="K53" s="138"/>
      <c r="L53" s="107"/>
      <c r="M53" s="139"/>
      <c r="N53" s="140"/>
    </row>
    <row r="54" spans="1:14">
      <c r="B54" s="136"/>
      <c r="C54" s="137"/>
      <c r="D54" s="137"/>
      <c r="E54" s="137"/>
      <c r="F54" s="137"/>
      <c r="G54" s="137"/>
      <c r="H54" s="137"/>
      <c r="I54" s="108"/>
      <c r="J54" s="71"/>
      <c r="K54" s="138"/>
      <c r="L54" s="107"/>
      <c r="M54" s="139"/>
      <c r="N54" s="140"/>
    </row>
    <row r="55" spans="1:14" ht="15.75" thickBot="1">
      <c r="B55" s="460"/>
      <c r="C55" s="461"/>
      <c r="D55" s="461"/>
      <c r="E55" s="461"/>
      <c r="F55" s="461"/>
      <c r="G55" s="461"/>
      <c r="H55" s="461"/>
      <c r="I55" s="462"/>
      <c r="J55" s="141"/>
      <c r="K55" s="142"/>
      <c r="L55" s="463"/>
      <c r="M55" s="464"/>
      <c r="N55" s="143"/>
    </row>
    <row r="56" spans="1:14" ht="15.75" thickBot="1">
      <c r="B56" s="439" t="s">
        <v>132</v>
      </c>
      <c r="C56" s="440"/>
      <c r="D56" s="440"/>
      <c r="E56" s="440"/>
      <c r="F56" s="440"/>
      <c r="G56" s="440"/>
      <c r="H56" s="440"/>
      <c r="I56" s="440"/>
      <c r="J56" s="440"/>
      <c r="K56" s="440"/>
      <c r="L56" s="440"/>
      <c r="M56" s="441"/>
      <c r="N56" s="221">
        <v>980.76170487568629</v>
      </c>
    </row>
    <row r="57" spans="1:14">
      <c r="B57" s="81"/>
      <c r="C57" s="82"/>
      <c r="D57" s="82"/>
      <c r="E57" s="82"/>
      <c r="F57" s="82"/>
      <c r="G57" s="82"/>
      <c r="H57" s="82"/>
      <c r="I57" s="82"/>
      <c r="J57" s="82"/>
      <c r="K57" s="82"/>
      <c r="L57" s="82"/>
      <c r="M57" s="82"/>
      <c r="N57" s="83"/>
    </row>
    <row r="58" spans="1:14">
      <c r="B58" s="129" t="s">
        <v>135</v>
      </c>
      <c r="C58" s="130"/>
      <c r="D58" s="130"/>
      <c r="E58" s="130"/>
      <c r="F58" s="130"/>
      <c r="G58" s="130"/>
      <c r="H58" s="130"/>
      <c r="I58" s="130"/>
      <c r="J58" s="130"/>
      <c r="K58" s="130"/>
      <c r="L58" s="130"/>
      <c r="M58" s="130"/>
      <c r="N58" s="131"/>
    </row>
    <row r="59" spans="1:14" ht="15.75" thickBot="1">
      <c r="B59" s="145"/>
      <c r="C59" s="102"/>
      <c r="D59" s="102"/>
      <c r="E59" s="102"/>
      <c r="F59" s="102"/>
      <c r="G59" s="102"/>
      <c r="H59" s="102"/>
      <c r="I59" s="102"/>
      <c r="J59" s="102"/>
      <c r="K59" s="102"/>
      <c r="L59" s="102"/>
      <c r="M59" s="102"/>
      <c r="N59" s="104"/>
    </row>
    <row r="60" spans="1:14" ht="25.5">
      <c r="B60" s="146" t="s">
        <v>136</v>
      </c>
      <c r="C60" s="147"/>
      <c r="D60" s="147"/>
      <c r="E60" s="147"/>
      <c r="F60" s="147"/>
      <c r="G60" s="147"/>
      <c r="H60" s="148" t="s">
        <v>6</v>
      </c>
      <c r="I60" s="149" t="s">
        <v>137</v>
      </c>
      <c r="J60" s="150" t="s">
        <v>138</v>
      </c>
      <c r="K60" s="148" t="s">
        <v>139</v>
      </c>
      <c r="L60" s="465" t="s">
        <v>140</v>
      </c>
      <c r="M60" s="466"/>
      <c r="N60" s="151" t="s">
        <v>124</v>
      </c>
    </row>
    <row r="61" spans="1:14">
      <c r="B61" s="152"/>
      <c r="C61" s="141"/>
      <c r="D61" s="141"/>
      <c r="E61" s="141"/>
      <c r="F61" s="141"/>
      <c r="G61" s="141"/>
      <c r="H61" s="153"/>
      <c r="I61" s="123"/>
      <c r="J61" s="154"/>
      <c r="K61" s="123"/>
      <c r="L61" s="467"/>
      <c r="M61" s="468"/>
      <c r="N61" s="155"/>
    </row>
    <row r="62" spans="1:14">
      <c r="B62" s="152"/>
      <c r="C62" s="156"/>
      <c r="D62" s="156"/>
      <c r="E62" s="156"/>
      <c r="F62" s="156"/>
      <c r="G62" s="156"/>
      <c r="H62" s="157"/>
      <c r="I62" s="123"/>
      <c r="J62" s="123"/>
      <c r="K62" s="123"/>
      <c r="L62" s="158"/>
      <c r="M62" s="159"/>
      <c r="N62" s="160"/>
    </row>
    <row r="63" spans="1:14">
      <c r="B63" s="152"/>
      <c r="C63" s="156"/>
      <c r="D63" s="156"/>
      <c r="E63" s="156"/>
      <c r="F63" s="156"/>
      <c r="G63" s="156"/>
      <c r="H63" s="157"/>
      <c r="I63" s="123"/>
      <c r="J63" s="123"/>
      <c r="K63" s="123"/>
      <c r="L63" s="158"/>
      <c r="M63" s="159"/>
      <c r="N63" s="160"/>
    </row>
    <row r="64" spans="1:14">
      <c r="B64" s="152"/>
      <c r="C64" s="156"/>
      <c r="D64" s="156"/>
      <c r="E64" s="156"/>
      <c r="F64" s="156"/>
      <c r="G64" s="156"/>
      <c r="H64" s="157"/>
      <c r="I64" s="123"/>
      <c r="J64" s="123"/>
      <c r="K64" s="123"/>
      <c r="L64" s="158"/>
      <c r="M64" s="159"/>
      <c r="N64" s="160"/>
    </row>
    <row r="65" spans="1:17">
      <c r="B65" s="152"/>
      <c r="C65" s="156"/>
      <c r="D65" s="156"/>
      <c r="E65" s="156"/>
      <c r="F65" s="156"/>
      <c r="G65" s="156"/>
      <c r="H65" s="157"/>
      <c r="I65" s="123"/>
      <c r="J65" s="123"/>
      <c r="K65" s="123"/>
      <c r="L65" s="158"/>
      <c r="M65" s="159"/>
      <c r="N65" s="160"/>
    </row>
    <row r="66" spans="1:17" ht="15.75" thickBot="1">
      <c r="B66" s="161"/>
      <c r="C66" s="162"/>
      <c r="D66" s="162"/>
      <c r="E66" s="162"/>
      <c r="F66" s="162"/>
      <c r="G66" s="162"/>
      <c r="H66" s="163"/>
      <c r="I66" s="163"/>
      <c r="J66" s="163"/>
      <c r="K66" s="163"/>
      <c r="L66" s="469"/>
      <c r="M66" s="470"/>
      <c r="N66" s="181"/>
    </row>
    <row r="67" spans="1:17" ht="15.75" thickBot="1">
      <c r="B67" s="471" t="s">
        <v>132</v>
      </c>
      <c r="C67" s="458"/>
      <c r="D67" s="458"/>
      <c r="E67" s="458"/>
      <c r="F67" s="458"/>
      <c r="G67" s="458"/>
      <c r="H67" s="458"/>
      <c r="I67" s="458"/>
      <c r="J67" s="458"/>
      <c r="K67" s="458"/>
      <c r="L67" s="458"/>
      <c r="M67" s="459"/>
      <c r="N67" s="164"/>
    </row>
    <row r="68" spans="1:17">
      <c r="B68" s="81"/>
      <c r="C68" s="82"/>
      <c r="D68" s="82"/>
      <c r="E68" s="82"/>
      <c r="F68" s="82"/>
      <c r="G68" s="82"/>
      <c r="H68" s="82"/>
      <c r="I68" s="82"/>
      <c r="J68" s="82"/>
      <c r="K68" s="82"/>
      <c r="L68" s="82"/>
      <c r="M68" s="82"/>
      <c r="N68" s="83"/>
    </row>
    <row r="69" spans="1:17">
      <c r="B69" s="129" t="s">
        <v>144</v>
      </c>
      <c r="C69" s="130"/>
      <c r="D69" s="130"/>
      <c r="E69" s="130"/>
      <c r="F69" s="130"/>
      <c r="G69" s="130"/>
      <c r="H69" s="130"/>
      <c r="I69" s="130"/>
      <c r="J69" s="130"/>
      <c r="K69" s="130"/>
      <c r="L69" s="130"/>
      <c r="M69" s="130"/>
      <c r="N69" s="131"/>
    </row>
    <row r="70" spans="1:17" ht="15.75" thickBot="1">
      <c r="B70" s="145"/>
      <c r="C70" s="102"/>
      <c r="D70" s="102"/>
      <c r="E70" s="102"/>
      <c r="F70" s="102"/>
      <c r="G70" s="102"/>
      <c r="H70" s="102"/>
      <c r="I70" s="102"/>
      <c r="J70" s="102"/>
      <c r="K70" s="102"/>
      <c r="L70" s="102"/>
      <c r="M70" s="102"/>
      <c r="N70" s="104"/>
    </row>
    <row r="71" spans="1:17" ht="25.5">
      <c r="B71" s="472" t="s">
        <v>145</v>
      </c>
      <c r="C71" s="473"/>
      <c r="D71" s="473"/>
      <c r="E71" s="473"/>
      <c r="F71" s="473"/>
      <c r="G71" s="473"/>
      <c r="H71" s="473"/>
      <c r="I71" s="148" t="s">
        <v>146</v>
      </c>
      <c r="J71" s="150" t="s">
        <v>147</v>
      </c>
      <c r="K71" s="149" t="s">
        <v>148</v>
      </c>
      <c r="L71" s="474" t="s">
        <v>123</v>
      </c>
      <c r="M71" s="475"/>
      <c r="N71" s="165" t="s">
        <v>124</v>
      </c>
    </row>
    <row r="72" spans="1:17" ht="15.75">
      <c r="A72" s="16" t="s">
        <v>202</v>
      </c>
      <c r="B72" s="167" t="s">
        <v>203</v>
      </c>
      <c r="C72" s="156"/>
      <c r="D72" s="156"/>
      <c r="E72" s="156"/>
      <c r="F72" s="156"/>
      <c r="G72" s="156"/>
      <c r="H72" s="156"/>
      <c r="I72" s="168">
        <v>110416</v>
      </c>
      <c r="J72" s="169">
        <v>185</v>
      </c>
      <c r="K72" s="170">
        <v>204269.6</v>
      </c>
      <c r="L72" s="171"/>
      <c r="M72" s="172">
        <v>4000</v>
      </c>
      <c r="N72" s="222">
        <v>51.067399999999999</v>
      </c>
      <c r="O72" s="174"/>
      <c r="P72" s="166"/>
      <c r="Q72" s="166"/>
    </row>
    <row r="73" spans="1:17" ht="15.75">
      <c r="B73" s="167"/>
      <c r="C73" s="156"/>
      <c r="D73" s="156"/>
      <c r="E73" s="156"/>
      <c r="F73" s="156"/>
      <c r="G73" s="156"/>
      <c r="H73" s="156"/>
      <c r="I73" s="168"/>
      <c r="J73" s="169"/>
      <c r="K73" s="170"/>
      <c r="L73" s="171"/>
      <c r="M73" s="176"/>
      <c r="N73" s="222"/>
      <c r="P73" s="175"/>
      <c r="Q73" s="175"/>
    </row>
    <row r="74" spans="1:17" ht="15.75">
      <c r="B74" s="167"/>
      <c r="C74" s="156"/>
      <c r="D74" s="156"/>
      <c r="E74" s="156"/>
      <c r="F74" s="156"/>
      <c r="G74" s="156"/>
      <c r="H74" s="156"/>
      <c r="I74" s="123"/>
      <c r="J74" s="177"/>
      <c r="K74" s="178"/>
      <c r="L74" s="171"/>
      <c r="M74" s="179"/>
      <c r="N74" s="173"/>
      <c r="P74" s="175"/>
      <c r="Q74" s="175"/>
    </row>
    <row r="75" spans="1:17">
      <c r="B75" s="167"/>
      <c r="C75" s="156"/>
      <c r="D75" s="156"/>
      <c r="E75" s="156"/>
      <c r="F75" s="156"/>
      <c r="G75" s="156"/>
      <c r="H75" s="156"/>
      <c r="I75" s="123"/>
      <c r="J75" s="177"/>
      <c r="K75" s="178"/>
      <c r="L75" s="180"/>
      <c r="M75" s="179"/>
      <c r="N75" s="173"/>
    </row>
    <row r="76" spans="1:17">
      <c r="B76" s="167"/>
      <c r="C76" s="156"/>
      <c r="D76" s="156"/>
      <c r="E76" s="156"/>
      <c r="F76" s="156"/>
      <c r="G76" s="156"/>
      <c r="H76" s="156"/>
      <c r="I76" s="123"/>
      <c r="J76" s="177"/>
      <c r="K76" s="178"/>
      <c r="L76" s="180"/>
      <c r="M76" s="179"/>
      <c r="N76" s="173"/>
    </row>
    <row r="77" spans="1:17" ht="15.75" thickBot="1">
      <c r="B77" s="476"/>
      <c r="C77" s="477"/>
      <c r="D77" s="477"/>
      <c r="E77" s="477"/>
      <c r="F77" s="477"/>
      <c r="G77" s="477"/>
      <c r="H77" s="477"/>
      <c r="I77" s="163"/>
      <c r="J77" s="163"/>
      <c r="K77" s="163"/>
      <c r="L77" s="478"/>
      <c r="M77" s="478"/>
      <c r="N77" s="143"/>
    </row>
    <row r="78" spans="1:17" ht="15.75" thickBot="1">
      <c r="B78" s="471" t="s">
        <v>132</v>
      </c>
      <c r="C78" s="458"/>
      <c r="D78" s="458"/>
      <c r="E78" s="458"/>
      <c r="F78" s="458"/>
      <c r="G78" s="458"/>
      <c r="H78" s="458"/>
      <c r="I78" s="458"/>
      <c r="J78" s="458"/>
      <c r="K78" s="458"/>
      <c r="L78" s="458"/>
      <c r="M78" s="459"/>
      <c r="N78" s="223">
        <v>51.067399999999999</v>
      </c>
    </row>
    <row r="79" spans="1:17" ht="15.75" thickBot="1">
      <c r="B79" s="81"/>
      <c r="C79" s="82"/>
      <c r="D79" s="82"/>
      <c r="E79" s="82"/>
      <c r="F79" s="82"/>
      <c r="G79" s="82"/>
      <c r="H79" s="82"/>
      <c r="I79" s="82"/>
      <c r="J79" s="82"/>
      <c r="K79" s="82"/>
      <c r="L79" s="82"/>
      <c r="M79" s="82"/>
      <c r="N79" s="83"/>
    </row>
    <row r="80" spans="1:17" ht="15.75" thickBot="1">
      <c r="B80" s="439" t="s">
        <v>153</v>
      </c>
      <c r="C80" s="440"/>
      <c r="D80" s="440"/>
      <c r="E80" s="440"/>
      <c r="F80" s="440"/>
      <c r="G80" s="440"/>
      <c r="H80" s="440"/>
      <c r="I80" s="440"/>
      <c r="J80" s="440"/>
      <c r="K80" s="440"/>
      <c r="L80" s="440"/>
      <c r="M80" s="441"/>
      <c r="N80" s="127">
        <v>1357.4530036313863</v>
      </c>
    </row>
    <row r="81" spans="1:14">
      <c r="B81" s="81"/>
      <c r="C81" s="82"/>
      <c r="D81" s="82"/>
      <c r="E81" s="82"/>
      <c r="F81" s="82"/>
      <c r="G81" s="82"/>
      <c r="H81" s="82"/>
      <c r="I81" s="82"/>
      <c r="J81" s="82"/>
      <c r="K81" s="82"/>
      <c r="L81" s="82"/>
      <c r="M81" s="82"/>
      <c r="N81" s="83"/>
    </row>
    <row r="82" spans="1:14">
      <c r="B82" s="129" t="s">
        <v>154</v>
      </c>
      <c r="C82" s="130"/>
      <c r="D82" s="130"/>
      <c r="E82" s="130"/>
      <c r="F82" s="130"/>
      <c r="G82" s="130"/>
      <c r="H82" s="130"/>
      <c r="I82" s="130"/>
      <c r="J82" s="130"/>
      <c r="K82" s="130"/>
      <c r="L82" s="130"/>
      <c r="M82" s="130"/>
      <c r="N82" s="131"/>
    </row>
    <row r="83" spans="1:14" ht="15.75" thickBot="1">
      <c r="B83" s="145"/>
      <c r="C83" s="102"/>
      <c r="D83" s="102"/>
      <c r="E83" s="102"/>
      <c r="F83" s="102"/>
      <c r="G83" s="102"/>
      <c r="H83" s="102"/>
      <c r="I83" s="102"/>
      <c r="J83" s="102"/>
      <c r="K83" s="102"/>
      <c r="L83" s="102"/>
      <c r="M83" s="102"/>
      <c r="N83" s="104"/>
    </row>
    <row r="84" spans="1:14">
      <c r="B84" s="442" t="s">
        <v>155</v>
      </c>
      <c r="C84" s="443"/>
      <c r="D84" s="443"/>
      <c r="E84" s="443"/>
      <c r="F84" s="443"/>
      <c r="G84" s="443"/>
      <c r="H84" s="443"/>
      <c r="I84" s="147"/>
      <c r="J84" s="183"/>
      <c r="K84" s="184" t="s">
        <v>156</v>
      </c>
      <c r="L84" s="444" t="s">
        <v>157</v>
      </c>
      <c r="M84" s="445"/>
      <c r="N84" s="185"/>
    </row>
    <row r="85" spans="1:14">
      <c r="B85" s="446" t="s">
        <v>31</v>
      </c>
      <c r="C85" s="447"/>
      <c r="D85" s="447"/>
      <c r="E85" s="447"/>
      <c r="F85" s="447"/>
      <c r="G85" s="447"/>
      <c r="H85" s="447"/>
      <c r="I85" s="186"/>
      <c r="J85" s="187"/>
      <c r="K85" s="188">
        <v>0.22</v>
      </c>
      <c r="L85" s="448">
        <v>298.63966079890497</v>
      </c>
      <c r="M85" s="449"/>
      <c r="N85" s="189"/>
    </row>
    <row r="86" spans="1:14">
      <c r="B86" s="190" t="s">
        <v>158</v>
      </c>
      <c r="C86" s="191"/>
      <c r="D86" s="191"/>
      <c r="E86" s="191"/>
      <c r="F86" s="191"/>
      <c r="G86" s="191"/>
      <c r="H86" s="191"/>
      <c r="I86" s="186"/>
      <c r="J86" s="187"/>
      <c r="K86" s="188">
        <v>0.05</v>
      </c>
      <c r="L86" s="448">
        <v>67.872650181569313</v>
      </c>
      <c r="M86" s="449"/>
      <c r="N86" s="189"/>
    </row>
    <row r="87" spans="1:14" ht="15.75" thickBot="1">
      <c r="B87" s="192" t="s">
        <v>37</v>
      </c>
      <c r="C87" s="193"/>
      <c r="D87" s="193"/>
      <c r="E87" s="193"/>
      <c r="F87" s="193"/>
      <c r="G87" s="193"/>
      <c r="H87" s="193"/>
      <c r="I87" s="194"/>
      <c r="J87" s="195"/>
      <c r="K87" s="196">
        <v>0.05</v>
      </c>
      <c r="L87" s="450">
        <v>67.872650181569313</v>
      </c>
      <c r="M87" s="451"/>
      <c r="N87" s="189"/>
    </row>
    <row r="88" spans="1:14" ht="15.75" thickBot="1">
      <c r="B88" s="439" t="s">
        <v>132</v>
      </c>
      <c r="C88" s="440"/>
      <c r="D88" s="440"/>
      <c r="E88" s="440"/>
      <c r="F88" s="440"/>
      <c r="G88" s="440"/>
      <c r="H88" s="440"/>
      <c r="I88" s="440"/>
      <c r="J88" s="440"/>
      <c r="K88" s="440"/>
      <c r="L88" s="440"/>
      <c r="M88" s="441"/>
      <c r="N88" s="197">
        <v>434.38496116204362</v>
      </c>
    </row>
    <row r="89" spans="1:14" ht="15.75" thickBot="1">
      <c r="B89" s="81"/>
      <c r="C89" s="82"/>
      <c r="D89" s="82"/>
      <c r="E89" s="82"/>
      <c r="F89" s="82"/>
      <c r="G89" s="82"/>
      <c r="H89" s="82"/>
      <c r="I89" s="82"/>
      <c r="J89" s="82"/>
      <c r="K89" s="82"/>
      <c r="L89" s="82"/>
      <c r="M89" s="82"/>
      <c r="N89" s="83"/>
    </row>
    <row r="90" spans="1:14" ht="15.75" thickBot="1">
      <c r="A90" s="16" t="s">
        <v>159</v>
      </c>
      <c r="B90" s="439" t="s">
        <v>160</v>
      </c>
      <c r="C90" s="440"/>
      <c r="D90" s="440"/>
      <c r="E90" s="440"/>
      <c r="F90" s="440"/>
      <c r="G90" s="440"/>
      <c r="H90" s="440"/>
      <c r="I90" s="440"/>
      <c r="J90" s="440"/>
      <c r="K90" s="440"/>
      <c r="L90" s="440"/>
      <c r="M90" s="441"/>
      <c r="N90" s="198">
        <v>1792</v>
      </c>
    </row>
    <row r="91" spans="1:14">
      <c r="B91" s="47"/>
      <c r="C91" s="48"/>
      <c r="D91" s="48"/>
      <c r="E91" s="48"/>
      <c r="F91" s="48"/>
      <c r="G91" s="48"/>
      <c r="H91" s="48"/>
      <c r="I91" s="48"/>
      <c r="J91" s="48"/>
      <c r="K91" s="48"/>
      <c r="L91" s="48"/>
      <c r="M91" s="48"/>
      <c r="N91" s="49"/>
    </row>
    <row r="92" spans="1:14">
      <c r="B92" s="80"/>
      <c r="C92" s="54"/>
      <c r="D92" s="54"/>
      <c r="E92" s="54"/>
      <c r="F92" s="54"/>
      <c r="G92" s="54"/>
      <c r="H92" s="54"/>
      <c r="I92" s="54"/>
      <c r="J92" s="54"/>
      <c r="K92" s="54"/>
      <c r="L92" s="54"/>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54"/>
      <c r="D95" s="54"/>
      <c r="E95" s="54"/>
      <c r="F95" s="54"/>
      <c r="G95" s="54"/>
      <c r="H95" s="54"/>
      <c r="I95" s="54"/>
      <c r="J95" s="54"/>
      <c r="K95" s="54"/>
      <c r="L95" s="56"/>
      <c r="M95" s="54"/>
      <c r="N95" s="56"/>
    </row>
    <row r="96" spans="1:14">
      <c r="B96" s="54"/>
      <c r="C96" s="64" t="s">
        <v>161</v>
      </c>
      <c r="D96" s="64"/>
      <c r="E96" s="64"/>
      <c r="F96" s="64"/>
      <c r="G96" s="64"/>
      <c r="H96" s="64"/>
      <c r="I96" s="54"/>
      <c r="J96" s="54"/>
      <c r="K96" s="54"/>
      <c r="L96" s="56"/>
      <c r="M96" s="54"/>
      <c r="N96" s="56"/>
    </row>
    <row r="97" spans="2:14">
      <c r="B97" s="54"/>
      <c r="C97" s="54" t="s">
        <v>162</v>
      </c>
      <c r="D97" s="54" t="s">
        <v>388</v>
      </c>
      <c r="E97" s="54"/>
      <c r="F97" s="54"/>
      <c r="G97" s="54"/>
      <c r="H97" s="54"/>
      <c r="I97" s="54"/>
      <c r="J97" s="54"/>
      <c r="K97" s="54"/>
      <c r="L97" s="56"/>
      <c r="M97" s="54"/>
      <c r="N97" s="56"/>
    </row>
    <row r="98" spans="2:14">
      <c r="B98" s="54"/>
      <c r="C98" s="54" t="s">
        <v>163</v>
      </c>
      <c r="D98" s="54"/>
      <c r="E98" s="54"/>
      <c r="F98" s="54"/>
      <c r="G98" s="54"/>
      <c r="H98" s="54"/>
      <c r="I98" s="54"/>
      <c r="J98" s="54"/>
      <c r="K98" s="54"/>
      <c r="L98" s="56"/>
      <c r="M98" s="54"/>
      <c r="N98" s="56"/>
    </row>
    <row r="99" spans="2:14" ht="15.75" thickBot="1">
      <c r="B99" s="54"/>
      <c r="C99" s="54" t="s">
        <v>164</v>
      </c>
      <c r="D99" s="54"/>
      <c r="E99" s="54" t="s">
        <v>389</v>
      </c>
      <c r="F99" s="54"/>
      <c r="G99" s="54"/>
      <c r="H99" s="54"/>
      <c r="I99" s="54"/>
      <c r="J99" s="54"/>
      <c r="K99" s="54"/>
      <c r="L99" s="56"/>
      <c r="M99" s="54"/>
      <c r="N99" s="56"/>
    </row>
    <row r="100" spans="2:14">
      <c r="B100" s="199" t="s">
        <v>166</v>
      </c>
      <c r="C100" s="200"/>
      <c r="D100" s="200"/>
      <c r="E100" s="200"/>
      <c r="F100" s="200"/>
      <c r="G100" s="200"/>
      <c r="H100" s="200"/>
      <c r="I100" s="200"/>
      <c r="J100" s="200"/>
      <c r="K100" s="200"/>
      <c r="L100" s="200"/>
      <c r="M100" s="200"/>
      <c r="N100" s="201"/>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c r="B103" s="202"/>
      <c r="C103" s="203"/>
      <c r="D103" s="203"/>
      <c r="E103" s="203"/>
      <c r="F103" s="203"/>
      <c r="G103" s="203"/>
      <c r="H103" s="203"/>
      <c r="I103" s="203"/>
      <c r="J103" s="203"/>
      <c r="K103" s="203"/>
      <c r="L103" s="203"/>
      <c r="M103" s="203"/>
      <c r="N103" s="204"/>
    </row>
    <row r="104" spans="2:14" ht="15.75" thickBot="1">
      <c r="B104" s="205"/>
      <c r="C104" s="206"/>
      <c r="D104" s="206"/>
      <c r="E104" s="206"/>
      <c r="F104" s="206"/>
      <c r="G104" s="206"/>
      <c r="H104" s="206"/>
      <c r="I104" s="206"/>
      <c r="J104" s="206"/>
      <c r="K104" s="206"/>
      <c r="L104" s="206"/>
      <c r="M104" s="206"/>
      <c r="N104" s="207"/>
    </row>
    <row r="105" spans="2:14">
      <c r="B105" s="80"/>
      <c r="C105" s="54"/>
      <c r="D105" s="54"/>
      <c r="E105" s="54"/>
      <c r="F105" s="54"/>
      <c r="G105" s="54"/>
      <c r="H105" s="54"/>
      <c r="I105" s="54"/>
      <c r="J105" s="54"/>
      <c r="K105" s="54"/>
      <c r="L105" s="54"/>
      <c r="M105" s="54"/>
      <c r="N105" s="56"/>
    </row>
    <row r="106" spans="2:14">
      <c r="B106" s="208" t="s">
        <v>167</v>
      </c>
      <c r="C106" s="68"/>
      <c r="D106" s="68"/>
      <c r="E106" s="68"/>
      <c r="F106" s="68"/>
      <c r="G106" s="68"/>
      <c r="H106" s="68"/>
      <c r="I106" s="68"/>
      <c r="J106" s="68"/>
      <c r="K106" s="68"/>
      <c r="L106" s="68"/>
      <c r="M106" s="68"/>
      <c r="N106" s="69"/>
    </row>
    <row r="107" spans="2:14" ht="15" customHeight="1">
      <c r="B107" s="452" t="s">
        <v>168</v>
      </c>
      <c r="C107" s="453"/>
      <c r="D107" s="453"/>
      <c r="E107" s="453"/>
      <c r="F107" s="453"/>
      <c r="G107" s="453"/>
      <c r="H107" s="453"/>
      <c r="I107" s="453"/>
      <c r="J107" s="453"/>
      <c r="K107" s="453"/>
      <c r="L107" s="453"/>
      <c r="M107" s="453"/>
      <c r="N107" s="454"/>
    </row>
    <row r="108" spans="2:14" ht="15" customHeight="1">
      <c r="B108" s="452"/>
      <c r="C108" s="453"/>
      <c r="D108" s="453"/>
      <c r="E108" s="453"/>
      <c r="F108" s="453"/>
      <c r="G108" s="453"/>
      <c r="H108" s="453"/>
      <c r="I108" s="453"/>
      <c r="J108" s="453"/>
      <c r="K108" s="453"/>
      <c r="L108" s="453"/>
      <c r="M108" s="453"/>
      <c r="N108" s="454"/>
    </row>
    <row r="109" spans="2:14" ht="30" customHeight="1">
      <c r="B109" s="455" t="s">
        <v>169</v>
      </c>
      <c r="C109" s="456"/>
      <c r="D109" s="456"/>
      <c r="E109" s="456"/>
      <c r="F109" s="456"/>
      <c r="G109" s="456"/>
      <c r="H109" s="456"/>
      <c r="I109" s="456"/>
      <c r="J109" s="456"/>
      <c r="K109" s="456"/>
      <c r="L109" s="456"/>
      <c r="M109" s="456"/>
      <c r="N109" s="457"/>
    </row>
    <row r="110" spans="2:14">
      <c r="B110" s="455"/>
      <c r="C110" s="456"/>
      <c r="D110" s="456"/>
      <c r="E110" s="456"/>
      <c r="F110" s="456"/>
      <c r="G110" s="456"/>
      <c r="H110" s="456"/>
      <c r="I110" s="456"/>
      <c r="J110" s="456"/>
      <c r="K110" s="456"/>
      <c r="L110" s="456"/>
      <c r="M110" s="456"/>
      <c r="N110" s="457"/>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9"/>
      <c r="C113" s="210"/>
      <c r="D113" s="210"/>
      <c r="E113" s="210"/>
      <c r="F113" s="210"/>
      <c r="G113" s="210"/>
      <c r="H113" s="210"/>
      <c r="I113" s="210"/>
      <c r="J113" s="210"/>
      <c r="K113" s="210"/>
      <c r="L113" s="210"/>
      <c r="M113" s="210"/>
      <c r="N113" s="211"/>
    </row>
    <row r="114" spans="2:14">
      <c r="B114" s="208"/>
      <c r="C114" s="68"/>
      <c r="D114" s="68"/>
      <c r="E114" s="68"/>
      <c r="F114" s="68"/>
      <c r="G114" s="68"/>
      <c r="H114" s="68"/>
      <c r="I114" s="68"/>
      <c r="J114" s="68"/>
      <c r="K114" s="68"/>
      <c r="L114" s="68"/>
      <c r="M114" s="68"/>
      <c r="N114" s="69"/>
    </row>
    <row r="115" spans="2:14">
      <c r="B115" s="80"/>
      <c r="C115" s="54"/>
      <c r="D115" s="54"/>
      <c r="E115" s="54" t="s">
        <v>161</v>
      </c>
      <c r="F115" s="64"/>
      <c r="G115" s="64"/>
      <c r="H115" s="54"/>
      <c r="I115" s="54"/>
      <c r="J115" s="54"/>
      <c r="K115" s="54"/>
      <c r="L115" s="54"/>
      <c r="M115" s="54"/>
      <c r="N115" s="56"/>
    </row>
    <row r="116" spans="2:14">
      <c r="B116" s="80"/>
      <c r="C116" s="54"/>
      <c r="D116" s="54"/>
      <c r="E116" s="212" t="s">
        <v>162</v>
      </c>
      <c r="F116" s="54"/>
      <c r="G116" s="54"/>
      <c r="H116" s="212"/>
      <c r="I116" s="212"/>
      <c r="J116" s="212"/>
      <c r="K116" s="54"/>
      <c r="L116" s="54"/>
      <c r="M116" s="54"/>
      <c r="N116" s="56"/>
    </row>
    <row r="117" spans="2:14">
      <c r="B117" s="80"/>
      <c r="C117" s="54"/>
      <c r="D117" s="54"/>
      <c r="E117" s="213" t="s">
        <v>170</v>
      </c>
      <c r="F117" s="54"/>
      <c r="G117" s="54"/>
      <c r="H117" s="213"/>
      <c r="I117" s="213"/>
      <c r="J117" s="213"/>
      <c r="K117" s="54"/>
      <c r="L117" s="54"/>
      <c r="M117" s="54"/>
      <c r="N117" s="56"/>
    </row>
    <row r="118" spans="2:14">
      <c r="B118" s="214"/>
      <c r="C118" s="68"/>
      <c r="D118" s="68"/>
      <c r="E118" s="54" t="s">
        <v>164</v>
      </c>
      <c r="F118" s="54"/>
      <c r="G118" s="54"/>
      <c r="H118" s="54"/>
      <c r="I118" s="54"/>
      <c r="J118" s="54"/>
      <c r="K118" s="68"/>
      <c r="L118" s="68"/>
      <c r="M118" s="68"/>
      <c r="N118" s="69"/>
    </row>
    <row r="119" spans="2:14">
      <c r="B119" s="214"/>
      <c r="C119" s="68"/>
      <c r="D119" s="68"/>
      <c r="E119" s="68"/>
      <c r="F119" s="54"/>
      <c r="G119" s="54"/>
      <c r="H119" s="54"/>
      <c r="I119" s="54"/>
      <c r="J119" s="54"/>
      <c r="K119" s="68"/>
      <c r="L119" s="68"/>
      <c r="M119" s="68"/>
      <c r="N119" s="69"/>
    </row>
    <row r="120" spans="2:14">
      <c r="B120" s="214" t="s">
        <v>171</v>
      </c>
      <c r="C120" s="213"/>
      <c r="D120" s="213"/>
      <c r="E120" s="54"/>
      <c r="F120" s="54"/>
      <c r="G120" s="54"/>
      <c r="H120" s="54"/>
      <c r="I120" s="54"/>
      <c r="J120" s="435"/>
      <c r="K120" s="435"/>
      <c r="L120" s="435"/>
      <c r="M120" s="435"/>
      <c r="N120" s="436"/>
    </row>
    <row r="121" spans="2:14" ht="15.75" thickBot="1">
      <c r="B121" s="215" t="s">
        <v>172</v>
      </c>
      <c r="C121" s="216"/>
      <c r="D121" s="216"/>
      <c r="E121" s="217"/>
      <c r="F121" s="217"/>
      <c r="G121" s="217"/>
      <c r="H121" s="217"/>
      <c r="I121" s="217"/>
      <c r="J121" s="437"/>
      <c r="K121" s="437"/>
      <c r="L121" s="437"/>
      <c r="M121" s="437"/>
      <c r="N121" s="438"/>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8:H38"/>
    <mergeCell ref="D11:E11"/>
    <mergeCell ref="L12:N12"/>
    <mergeCell ref="F25:H25"/>
    <mergeCell ref="B29:N29"/>
    <mergeCell ref="C31:I31"/>
    <mergeCell ref="L31:M31"/>
    <mergeCell ref="C32:I32"/>
    <mergeCell ref="L32:M32"/>
    <mergeCell ref="B37:H37"/>
    <mergeCell ref="I37:J37"/>
    <mergeCell ref="L37:M37"/>
    <mergeCell ref="B49:I49"/>
    <mergeCell ref="L49:M49"/>
    <mergeCell ref="B39:H39"/>
    <mergeCell ref="B40:H40"/>
    <mergeCell ref="B41:H41"/>
    <mergeCell ref="I41:J41"/>
    <mergeCell ref="L41:M41"/>
    <mergeCell ref="B42:H42"/>
    <mergeCell ref="B43:D43"/>
    <mergeCell ref="B44:H44"/>
    <mergeCell ref="I44:J44"/>
    <mergeCell ref="L44:M44"/>
    <mergeCell ref="B45:M45"/>
    <mergeCell ref="B78:M78"/>
    <mergeCell ref="B55:I55"/>
    <mergeCell ref="L55:M55"/>
    <mergeCell ref="B56:M56"/>
    <mergeCell ref="L60:M60"/>
    <mergeCell ref="L61:M61"/>
    <mergeCell ref="L66:M66"/>
    <mergeCell ref="B67:M67"/>
    <mergeCell ref="B71:H71"/>
    <mergeCell ref="L71:M71"/>
    <mergeCell ref="B77:H77"/>
    <mergeCell ref="L77:M77"/>
    <mergeCell ref="J120:N121"/>
    <mergeCell ref="B80:M80"/>
    <mergeCell ref="B84:H84"/>
    <mergeCell ref="L84:M84"/>
    <mergeCell ref="B85:H85"/>
    <mergeCell ref="L85:M85"/>
    <mergeCell ref="L86:M86"/>
    <mergeCell ref="L87:M87"/>
    <mergeCell ref="B88:M88"/>
    <mergeCell ref="B90:M90"/>
    <mergeCell ref="B107:N108"/>
    <mergeCell ref="B109:N1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6"/>
  <sheetViews>
    <sheetView topLeftCell="A81" zoomScale="70" zoomScaleNormal="70" workbookViewId="0">
      <selection activeCell="B98" sqref="B98:L104"/>
    </sheetView>
  </sheetViews>
  <sheetFormatPr baseColWidth="10" defaultColWidth="11.42578125" defaultRowHeight="15"/>
  <cols>
    <col min="1" max="1" width="10" style="16" bestFit="1" customWidth="1"/>
    <col min="2" max="2" width="17" style="16" customWidth="1"/>
    <col min="3" max="5" width="11.42578125" style="16"/>
    <col min="6" max="6" width="14.42578125" style="16" customWidth="1"/>
    <col min="7" max="8" width="11.42578125" style="16"/>
    <col min="9" max="9" width="13.28515625" style="16" bestFit="1" customWidth="1"/>
    <col min="10" max="10" width="15.5703125" style="16" customWidth="1"/>
    <col min="11" max="11" width="17.5703125" style="16" bestFit="1" customWidth="1"/>
    <col min="12" max="12" width="11.42578125" style="16"/>
    <col min="13" max="13" width="13.7109375" style="16" bestFit="1" customWidth="1"/>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57"/>
      <c r="C25" s="58"/>
      <c r="D25" s="68"/>
      <c r="E25" s="68"/>
      <c r="F25" s="73"/>
      <c r="G25" s="73"/>
      <c r="H25" s="54"/>
      <c r="I25" s="68"/>
      <c r="J25" s="68"/>
      <c r="K25" s="54"/>
      <c r="L25" s="68"/>
      <c r="M25" s="68"/>
      <c r="N25" s="69"/>
    </row>
    <row r="26" spans="2:14">
      <c r="B26" s="75"/>
      <c r="C26" s="76"/>
      <c r="D26" s="77"/>
      <c r="E26" s="77"/>
      <c r="F26" s="504" t="s">
        <v>114</v>
      </c>
      <c r="G26" s="505"/>
      <c r="H26" s="505"/>
      <c r="I26" s="77" t="s">
        <v>99</v>
      </c>
      <c r="J26" s="77" t="s">
        <v>100</v>
      </c>
      <c r="K26" s="78"/>
      <c r="L26" s="77"/>
      <c r="M26" s="77"/>
      <c r="N26" s="79"/>
    </row>
    <row r="27" spans="2:14">
      <c r="B27" s="75"/>
      <c r="C27" s="76"/>
      <c r="D27" s="77"/>
      <c r="E27" s="77"/>
      <c r="F27" s="77"/>
      <c r="G27" s="77"/>
      <c r="H27" s="77"/>
      <c r="I27" s="77"/>
      <c r="J27" s="77"/>
      <c r="K27" s="78"/>
      <c r="L27" s="77"/>
      <c r="M27" s="77"/>
      <c r="N27" s="79"/>
    </row>
    <row r="28" spans="2:14">
      <c r="B28" s="80"/>
      <c r="C28" s="55"/>
      <c r="D28" s="55"/>
      <c r="E28" s="55"/>
      <c r="F28" s="55"/>
      <c r="G28" s="55"/>
      <c r="H28" s="55"/>
      <c r="I28" s="55"/>
      <c r="J28" s="55"/>
      <c r="K28" s="55"/>
      <c r="L28" s="55"/>
      <c r="M28" s="55"/>
      <c r="N28" s="56"/>
    </row>
    <row r="29" spans="2:14">
      <c r="B29" s="506" t="s">
        <v>115</v>
      </c>
      <c r="C29" s="507"/>
      <c r="D29" s="507"/>
      <c r="E29" s="507"/>
      <c r="F29" s="507"/>
      <c r="G29" s="507"/>
      <c r="H29" s="507"/>
      <c r="I29" s="507"/>
      <c r="J29" s="507"/>
      <c r="K29" s="507"/>
      <c r="L29" s="507"/>
      <c r="M29" s="507"/>
      <c r="N29" s="508"/>
    </row>
    <row r="30" spans="2:14" ht="15.75" thickBot="1">
      <c r="B30" s="81"/>
      <c r="C30" s="82"/>
      <c r="D30" s="82"/>
      <c r="E30" s="82"/>
      <c r="F30" s="82"/>
      <c r="G30" s="82"/>
      <c r="H30" s="82"/>
      <c r="I30" s="82"/>
      <c r="J30" s="82"/>
      <c r="K30" s="82"/>
      <c r="L30" s="82"/>
      <c r="M30" s="82"/>
      <c r="N30" s="83"/>
    </row>
    <row r="31" spans="2:14" ht="26.25" thickBot="1">
      <c r="B31" s="84" t="s">
        <v>116</v>
      </c>
      <c r="C31" s="509" t="s">
        <v>117</v>
      </c>
      <c r="D31" s="510"/>
      <c r="E31" s="510"/>
      <c r="F31" s="510"/>
      <c r="G31" s="510"/>
      <c r="H31" s="510"/>
      <c r="I31" s="510"/>
      <c r="J31" s="85"/>
      <c r="K31" s="86" t="s">
        <v>118</v>
      </c>
      <c r="L31" s="511" t="s">
        <v>6</v>
      </c>
      <c r="M31" s="512"/>
      <c r="N31" s="84" t="s">
        <v>7</v>
      </c>
    </row>
    <row r="32" spans="2:14" ht="15.75" hidden="1" thickBot="1">
      <c r="B32" s="84" t="s">
        <v>116</v>
      </c>
      <c r="C32" s="509" t="s">
        <v>117</v>
      </c>
      <c r="D32" s="510"/>
      <c r="E32" s="510"/>
      <c r="F32" s="510"/>
      <c r="G32" s="510"/>
      <c r="H32" s="510"/>
      <c r="I32" s="510"/>
      <c r="J32" s="85"/>
      <c r="K32" s="87"/>
      <c r="L32" s="511" t="s">
        <v>6</v>
      </c>
      <c r="M32" s="512"/>
      <c r="N32" s="84" t="s">
        <v>7</v>
      </c>
    </row>
    <row r="33" spans="1:14" ht="15.75" thickBot="1">
      <c r="A33" s="16" t="s">
        <v>119</v>
      </c>
      <c r="B33" s="88" t="s">
        <v>64</v>
      </c>
      <c r="C33" s="89" t="s">
        <v>206</v>
      </c>
      <c r="D33" s="90"/>
      <c r="E33" s="90"/>
      <c r="F33" s="90"/>
      <c r="G33" s="90"/>
      <c r="H33" s="90"/>
      <c r="I33" s="90"/>
      <c r="J33" s="91"/>
      <c r="K33" s="92"/>
      <c r="L33" s="93" t="s">
        <v>47</v>
      </c>
      <c r="M33" s="94"/>
      <c r="N33" s="88">
        <v>528</v>
      </c>
    </row>
    <row r="34" spans="1:14" ht="5.25" customHeight="1">
      <c r="B34" s="95"/>
      <c r="C34" s="96"/>
      <c r="D34" s="96"/>
      <c r="E34" s="96"/>
      <c r="F34" s="96"/>
      <c r="G34" s="96"/>
      <c r="H34" s="96"/>
      <c r="I34" s="96"/>
      <c r="J34" s="96"/>
      <c r="K34" s="96"/>
      <c r="L34" s="96"/>
      <c r="M34" s="96"/>
      <c r="N34" s="97"/>
    </row>
    <row r="35" spans="1:14">
      <c r="B35" s="98" t="s">
        <v>120</v>
      </c>
      <c r="C35" s="99"/>
      <c r="D35" s="99"/>
      <c r="E35" s="99"/>
      <c r="F35" s="99"/>
      <c r="G35" s="99"/>
      <c r="H35" s="99"/>
      <c r="I35" s="99"/>
      <c r="J35" s="99"/>
      <c r="K35" s="99"/>
      <c r="L35" s="99"/>
      <c r="M35" s="99"/>
      <c r="N35" s="100"/>
    </row>
    <row r="36" spans="1:14" ht="15.75" thickBot="1">
      <c r="B36" s="101"/>
      <c r="C36" s="102"/>
      <c r="D36" s="102"/>
      <c r="E36" s="102"/>
      <c r="F36" s="102"/>
      <c r="G36" s="102"/>
      <c r="H36" s="102"/>
      <c r="I36" s="103"/>
      <c r="J36" s="103"/>
      <c r="K36" s="102"/>
      <c r="L36" s="102"/>
      <c r="M36" s="102"/>
      <c r="N36" s="104"/>
    </row>
    <row r="37" spans="1:14">
      <c r="B37" s="513" t="s">
        <v>117</v>
      </c>
      <c r="C37" s="514"/>
      <c r="D37" s="514"/>
      <c r="E37" s="514"/>
      <c r="F37" s="514"/>
      <c r="G37" s="514"/>
      <c r="H37" s="515"/>
      <c r="I37" s="516" t="s">
        <v>121</v>
      </c>
      <c r="J37" s="517"/>
      <c r="K37" s="105" t="s">
        <v>122</v>
      </c>
      <c r="L37" s="518" t="s">
        <v>123</v>
      </c>
      <c r="M37" s="515"/>
      <c r="N37" s="106" t="s">
        <v>124</v>
      </c>
    </row>
    <row r="38" spans="1:14">
      <c r="A38" s="220" t="s">
        <v>207</v>
      </c>
      <c r="B38" s="481"/>
      <c r="C38" s="482"/>
      <c r="D38" s="482"/>
      <c r="E38" s="482"/>
      <c r="F38" s="482"/>
      <c r="G38" s="482"/>
      <c r="H38" s="483"/>
      <c r="I38" s="107"/>
      <c r="J38" s="108"/>
      <c r="K38" s="109"/>
      <c r="L38" s="110"/>
      <c r="M38" s="111"/>
      <c r="N38" s="112"/>
    </row>
    <row r="39" spans="1:14">
      <c r="A39" s="220" t="s">
        <v>208</v>
      </c>
      <c r="B39" s="481" t="s">
        <v>209</v>
      </c>
      <c r="C39" s="482"/>
      <c r="D39" s="482"/>
      <c r="E39" s="482"/>
      <c r="F39" s="482"/>
      <c r="G39" s="482"/>
      <c r="H39" s="483"/>
      <c r="I39" s="107"/>
      <c r="J39" s="108"/>
      <c r="K39" s="109">
        <v>145233.3550488599</v>
      </c>
      <c r="L39" s="110"/>
      <c r="M39" s="331">
        <v>20</v>
      </c>
      <c r="N39" s="112">
        <v>7261.6677524429952</v>
      </c>
    </row>
    <row r="40" spans="1:14">
      <c r="A40" s="16" t="s">
        <v>210</v>
      </c>
      <c r="B40" s="481" t="s">
        <v>211</v>
      </c>
      <c r="C40" s="482"/>
      <c r="D40" s="482"/>
      <c r="E40" s="482"/>
      <c r="F40" s="482"/>
      <c r="G40" s="482"/>
      <c r="H40" s="483"/>
      <c r="I40" s="107"/>
      <c r="J40" s="108"/>
      <c r="K40" s="109">
        <v>110584.82605863191</v>
      </c>
      <c r="L40" s="110"/>
      <c r="M40" s="331">
        <v>20</v>
      </c>
      <c r="N40" s="112">
        <v>5529.2413029315958</v>
      </c>
    </row>
    <row r="41" spans="1:14">
      <c r="A41" s="16" t="s">
        <v>212</v>
      </c>
      <c r="B41" s="481"/>
      <c r="C41" s="482"/>
      <c r="D41" s="482"/>
      <c r="E41" s="482"/>
      <c r="F41" s="482"/>
      <c r="G41" s="482"/>
      <c r="H41" s="483"/>
      <c r="I41" s="107"/>
      <c r="J41" s="108"/>
      <c r="K41" s="109"/>
      <c r="L41" s="110"/>
      <c r="M41" s="111"/>
      <c r="N41" s="112"/>
    </row>
    <row r="42" spans="1:14">
      <c r="A42" s="16" t="s">
        <v>213</v>
      </c>
      <c r="B42" s="481"/>
      <c r="C42" s="482"/>
      <c r="D42" s="482"/>
      <c r="E42" s="482"/>
      <c r="F42" s="482"/>
      <c r="G42" s="482"/>
      <c r="H42" s="483"/>
      <c r="I42" s="107"/>
      <c r="J42" s="108"/>
      <c r="K42" s="109"/>
      <c r="L42" s="110"/>
      <c r="M42" s="111"/>
      <c r="N42" s="112"/>
    </row>
    <row r="43" spans="1:14">
      <c r="A43" s="16" t="s">
        <v>214</v>
      </c>
      <c r="B43" s="481"/>
      <c r="C43" s="482"/>
      <c r="D43" s="482"/>
      <c r="E43" s="482"/>
      <c r="F43" s="482"/>
      <c r="G43" s="482"/>
      <c r="H43" s="483"/>
      <c r="I43" s="107"/>
      <c r="J43" s="108"/>
      <c r="K43" s="109"/>
      <c r="L43" s="110"/>
      <c r="M43" s="111"/>
      <c r="N43" s="112"/>
    </row>
    <row r="44" spans="1:14">
      <c r="A44" s="16" t="s">
        <v>215</v>
      </c>
      <c r="B44" s="481" t="s">
        <v>216</v>
      </c>
      <c r="C44" s="482"/>
      <c r="D44" s="482"/>
      <c r="E44" s="482"/>
      <c r="F44" s="482"/>
      <c r="G44" s="482"/>
      <c r="H44" s="483"/>
      <c r="I44" s="107"/>
      <c r="J44" s="108"/>
      <c r="K44" s="109">
        <v>271169.40716612374</v>
      </c>
      <c r="L44" s="110"/>
      <c r="M44" s="111">
        <v>20</v>
      </c>
      <c r="N44" s="112">
        <v>13558.470358306187</v>
      </c>
    </row>
    <row r="45" spans="1:14">
      <c r="A45" s="16" t="s">
        <v>217</v>
      </c>
      <c r="B45" s="481"/>
      <c r="C45" s="482"/>
      <c r="D45" s="482"/>
      <c r="E45" s="482"/>
      <c r="F45" s="482"/>
      <c r="G45" s="482"/>
      <c r="H45" s="483"/>
      <c r="I45" s="107"/>
      <c r="J45" s="108"/>
      <c r="K45" s="109"/>
      <c r="L45" s="110"/>
      <c r="M45" s="111"/>
      <c r="N45" s="112"/>
    </row>
    <row r="46" spans="1:14">
      <c r="B46" s="227"/>
      <c r="C46" s="228"/>
      <c r="D46" s="228"/>
      <c r="E46" s="228"/>
      <c r="F46" s="228"/>
      <c r="G46" s="228"/>
      <c r="H46" s="229"/>
      <c r="I46" s="107"/>
      <c r="J46" s="108"/>
      <c r="K46" s="109"/>
      <c r="L46" s="110"/>
      <c r="M46" s="111"/>
      <c r="N46" s="112"/>
    </row>
    <row r="47" spans="1:14">
      <c r="B47" s="481"/>
      <c r="C47" s="482"/>
      <c r="D47" s="482"/>
      <c r="E47" s="482"/>
      <c r="F47" s="482"/>
      <c r="G47" s="482"/>
      <c r="H47" s="483"/>
      <c r="I47" s="484"/>
      <c r="J47" s="462"/>
      <c r="K47" s="109"/>
      <c r="L47" s="485"/>
      <c r="M47" s="486"/>
      <c r="N47" s="112"/>
    </row>
    <row r="48" spans="1:14">
      <c r="B48" s="481"/>
      <c r="C48" s="482"/>
      <c r="D48" s="482"/>
      <c r="E48" s="487"/>
      <c r="F48" s="482"/>
      <c r="G48" s="482"/>
      <c r="H48" s="483"/>
      <c r="I48" s="115"/>
      <c r="J48" s="116"/>
      <c r="K48" s="113"/>
      <c r="L48" s="117"/>
      <c r="M48" s="118"/>
      <c r="N48" s="119"/>
    </row>
    <row r="49" spans="1:14">
      <c r="B49" s="488" t="s">
        <v>131</v>
      </c>
      <c r="C49" s="489"/>
      <c r="D49" s="489"/>
      <c r="E49" s="120"/>
      <c r="F49" s="121"/>
      <c r="G49" s="121"/>
      <c r="H49" s="122"/>
      <c r="I49" s="115"/>
      <c r="J49" s="116"/>
      <c r="K49" s="123"/>
      <c r="L49" s="117"/>
      <c r="M49" s="224">
        <v>0.1</v>
      </c>
      <c r="N49" s="124">
        <v>702.17675000000008</v>
      </c>
    </row>
    <row r="50" spans="1:14" ht="15.75" thickBot="1">
      <c r="B50" s="481"/>
      <c r="C50" s="482"/>
      <c r="D50" s="482"/>
      <c r="E50" s="482"/>
      <c r="F50" s="482"/>
      <c r="G50" s="482"/>
      <c r="H50" s="483"/>
      <c r="I50" s="490"/>
      <c r="J50" s="491"/>
      <c r="K50" s="125"/>
      <c r="L50" s="492"/>
      <c r="M50" s="493"/>
      <c r="N50" s="126"/>
    </row>
    <row r="51" spans="1:14" ht="15.75" thickBot="1">
      <c r="B51" s="439" t="s">
        <v>132</v>
      </c>
      <c r="C51" s="440"/>
      <c r="D51" s="440"/>
      <c r="E51" s="440"/>
      <c r="F51" s="440"/>
      <c r="G51" s="440"/>
      <c r="H51" s="440"/>
      <c r="I51" s="440"/>
      <c r="J51" s="440"/>
      <c r="K51" s="440"/>
      <c r="L51" s="440"/>
      <c r="M51" s="441"/>
      <c r="N51" s="221">
        <v>27051.556163680776</v>
      </c>
    </row>
    <row r="52" spans="1:14">
      <c r="B52" s="128"/>
      <c r="C52" s="82"/>
      <c r="D52" s="82"/>
      <c r="E52" s="82"/>
      <c r="F52" s="82"/>
      <c r="G52" s="82"/>
      <c r="H52" s="82"/>
      <c r="I52" s="82"/>
      <c r="J52" s="82"/>
      <c r="K52" s="82"/>
      <c r="L52" s="82"/>
      <c r="M52" s="82"/>
      <c r="N52" s="83"/>
    </row>
    <row r="53" spans="1:14">
      <c r="B53" s="129" t="s">
        <v>133</v>
      </c>
      <c r="C53" s="130"/>
      <c r="D53" s="130"/>
      <c r="E53" s="130"/>
      <c r="F53" s="130"/>
      <c r="G53" s="130"/>
      <c r="H53" s="130"/>
      <c r="I53" s="130"/>
      <c r="J53" s="130"/>
      <c r="K53" s="130"/>
      <c r="L53" s="130"/>
      <c r="M53" s="130"/>
      <c r="N53" s="131"/>
    </row>
    <row r="54" spans="1:14" ht="15.75" thickBot="1">
      <c r="B54" s="132"/>
      <c r="C54" s="103"/>
      <c r="D54" s="103"/>
      <c r="E54" s="103"/>
      <c r="F54" s="103"/>
      <c r="G54" s="103"/>
      <c r="H54" s="103"/>
      <c r="I54" s="103"/>
      <c r="J54" s="102"/>
      <c r="K54" s="102"/>
      <c r="L54" s="102"/>
      <c r="M54" s="102"/>
      <c r="N54" s="104"/>
    </row>
    <row r="55" spans="1:14">
      <c r="B55" s="442" t="s">
        <v>117</v>
      </c>
      <c r="C55" s="443"/>
      <c r="D55" s="443"/>
      <c r="E55" s="443"/>
      <c r="F55" s="443"/>
      <c r="G55" s="443"/>
      <c r="H55" s="443"/>
      <c r="I55" s="479"/>
      <c r="J55" s="133" t="s">
        <v>6</v>
      </c>
      <c r="K55" s="134" t="s">
        <v>7</v>
      </c>
      <c r="L55" s="480" t="s">
        <v>134</v>
      </c>
      <c r="M55" s="479"/>
      <c r="N55" s="135" t="s">
        <v>124</v>
      </c>
    </row>
    <row r="56" spans="1:14">
      <c r="B56" s="136" t="s">
        <v>218</v>
      </c>
      <c r="C56" s="137"/>
      <c r="D56" s="137"/>
      <c r="E56" s="137"/>
      <c r="F56" s="137"/>
      <c r="G56" s="137"/>
      <c r="H56" s="137"/>
      <c r="I56" s="108"/>
      <c r="J56" s="71" t="s">
        <v>47</v>
      </c>
      <c r="K56" s="138">
        <v>1.25</v>
      </c>
      <c r="L56" s="107"/>
      <c r="M56" s="350">
        <v>354935</v>
      </c>
      <c r="N56" s="112">
        <f>+M56*K56</f>
        <v>443668.75</v>
      </c>
    </row>
    <row r="57" spans="1:14">
      <c r="A57" s="218"/>
      <c r="B57" s="136"/>
      <c r="C57" s="137"/>
      <c r="D57" s="137"/>
      <c r="E57" s="137"/>
      <c r="F57" s="137"/>
      <c r="G57" s="137"/>
      <c r="H57" s="137"/>
      <c r="I57" s="108"/>
      <c r="J57" s="71"/>
      <c r="K57" s="138"/>
      <c r="L57" s="107"/>
      <c r="M57" s="225"/>
      <c r="N57" s="112"/>
    </row>
    <row r="58" spans="1:14">
      <c r="B58" s="136"/>
      <c r="C58" s="137"/>
      <c r="D58" s="137"/>
      <c r="E58" s="137"/>
      <c r="F58" s="137"/>
      <c r="G58" s="137"/>
      <c r="H58" s="137"/>
      <c r="I58" s="108"/>
      <c r="J58" s="71"/>
      <c r="K58" s="138"/>
      <c r="L58" s="107"/>
      <c r="M58" s="139"/>
      <c r="N58" s="140"/>
    </row>
    <row r="59" spans="1:14">
      <c r="B59" s="136"/>
      <c r="C59" s="137"/>
      <c r="D59" s="137"/>
      <c r="E59" s="137"/>
      <c r="F59" s="137"/>
      <c r="G59" s="137"/>
      <c r="H59" s="137"/>
      <c r="I59" s="108"/>
      <c r="J59" s="71"/>
      <c r="K59" s="138"/>
      <c r="L59" s="107"/>
      <c r="M59" s="139"/>
      <c r="N59" s="140"/>
    </row>
    <row r="60" spans="1:14" ht="15.75" thickBot="1">
      <c r="B60" s="460"/>
      <c r="C60" s="461"/>
      <c r="D60" s="461"/>
      <c r="E60" s="461"/>
      <c r="F60" s="461"/>
      <c r="G60" s="461"/>
      <c r="H60" s="461"/>
      <c r="I60" s="462"/>
      <c r="J60" s="141"/>
      <c r="K60" s="142"/>
      <c r="L60" s="463"/>
      <c r="M60" s="464"/>
      <c r="N60" s="143"/>
    </row>
    <row r="61" spans="1:14" ht="15.75" thickBot="1">
      <c r="B61" s="439" t="s">
        <v>132</v>
      </c>
      <c r="C61" s="440"/>
      <c r="D61" s="440"/>
      <c r="E61" s="440"/>
      <c r="F61" s="440"/>
      <c r="G61" s="440"/>
      <c r="H61" s="440"/>
      <c r="I61" s="440"/>
      <c r="J61" s="440"/>
      <c r="K61" s="440"/>
      <c r="L61" s="440"/>
      <c r="M61" s="441"/>
      <c r="N61" s="221">
        <f>+N56</f>
        <v>443668.75</v>
      </c>
    </row>
    <row r="62" spans="1:14">
      <c r="B62" s="81"/>
      <c r="C62" s="82"/>
      <c r="D62" s="82"/>
      <c r="E62" s="82"/>
      <c r="F62" s="82"/>
      <c r="G62" s="82"/>
      <c r="H62" s="82"/>
      <c r="I62" s="82"/>
      <c r="J62" s="82"/>
      <c r="K62" s="82"/>
      <c r="L62" s="82"/>
      <c r="M62" s="82"/>
      <c r="N62" s="83"/>
    </row>
    <row r="63" spans="1:14">
      <c r="B63" s="129" t="s">
        <v>135</v>
      </c>
      <c r="C63" s="130"/>
      <c r="D63" s="130"/>
      <c r="E63" s="130"/>
      <c r="F63" s="130"/>
      <c r="G63" s="130"/>
      <c r="H63" s="130"/>
      <c r="I63" s="130"/>
      <c r="J63" s="130"/>
      <c r="K63" s="130"/>
      <c r="L63" s="130"/>
      <c r="M63" s="130"/>
      <c r="N63" s="131"/>
    </row>
    <row r="64" spans="1:14" ht="15.75" thickBot="1">
      <c r="B64" s="145"/>
      <c r="C64" s="102"/>
      <c r="D64" s="102"/>
      <c r="E64" s="102"/>
      <c r="F64" s="102"/>
      <c r="G64" s="102"/>
      <c r="H64" s="102"/>
      <c r="I64" s="102"/>
      <c r="J64" s="102"/>
      <c r="K64" s="102"/>
      <c r="L64" s="102"/>
      <c r="M64" s="102"/>
      <c r="N64" s="104"/>
    </row>
    <row r="65" spans="1:17" ht="25.5">
      <c r="B65" s="146" t="s">
        <v>136</v>
      </c>
      <c r="C65" s="147"/>
      <c r="D65" s="147"/>
      <c r="E65" s="147"/>
      <c r="F65" s="147"/>
      <c r="G65" s="147"/>
      <c r="H65" s="148" t="s">
        <v>6</v>
      </c>
      <c r="I65" s="149" t="s">
        <v>137</v>
      </c>
      <c r="J65" s="150" t="s">
        <v>138</v>
      </c>
      <c r="K65" s="148" t="s">
        <v>139</v>
      </c>
      <c r="L65" s="465" t="s">
        <v>140</v>
      </c>
      <c r="M65" s="466"/>
      <c r="N65" s="151" t="s">
        <v>124</v>
      </c>
    </row>
    <row r="66" spans="1:17">
      <c r="A66" s="16" t="s">
        <v>219</v>
      </c>
      <c r="B66" s="152"/>
      <c r="C66" s="141"/>
      <c r="D66" s="141"/>
      <c r="E66" s="141"/>
      <c r="F66" s="141"/>
      <c r="G66" s="141"/>
      <c r="H66" s="153"/>
      <c r="I66" s="123"/>
      <c r="J66" s="154"/>
      <c r="K66" s="123"/>
      <c r="L66" s="467"/>
      <c r="M66" s="468"/>
      <c r="N66" s="155"/>
    </row>
    <row r="67" spans="1:17">
      <c r="A67" s="16" t="s">
        <v>220</v>
      </c>
      <c r="B67" s="152" t="s">
        <v>221</v>
      </c>
      <c r="C67" s="156"/>
      <c r="D67" s="156"/>
      <c r="E67" s="156"/>
      <c r="F67" s="156"/>
      <c r="G67" s="156"/>
      <c r="H67" s="153" t="s">
        <v>222</v>
      </c>
      <c r="I67" s="123">
        <v>1.25</v>
      </c>
      <c r="J67" s="332">
        <v>25</v>
      </c>
      <c r="K67" s="123">
        <v>31.25</v>
      </c>
      <c r="L67" s="467">
        <v>992</v>
      </c>
      <c r="M67" s="468"/>
      <c r="N67" s="155">
        <v>31000</v>
      </c>
    </row>
    <row r="68" spans="1:17">
      <c r="B68" s="152"/>
      <c r="C68" s="156"/>
      <c r="D68" s="156"/>
      <c r="E68" s="156"/>
      <c r="F68" s="156"/>
      <c r="G68" s="156"/>
      <c r="H68" s="157"/>
      <c r="I68" s="123"/>
      <c r="J68" s="123"/>
      <c r="K68" s="123"/>
      <c r="L68" s="467"/>
      <c r="M68" s="468"/>
      <c r="N68" s="160"/>
    </row>
    <row r="69" spans="1:17">
      <c r="B69" s="152"/>
      <c r="C69" s="156"/>
      <c r="D69" s="156"/>
      <c r="E69" s="156"/>
      <c r="F69" s="156"/>
      <c r="G69" s="156"/>
      <c r="H69" s="157"/>
      <c r="I69" s="123"/>
      <c r="J69" s="123"/>
      <c r="K69" s="123"/>
      <c r="L69" s="158"/>
      <c r="M69" s="159"/>
      <c r="N69" s="160"/>
    </row>
    <row r="70" spans="1:17">
      <c r="B70" s="152"/>
      <c r="C70" s="156"/>
      <c r="D70" s="156"/>
      <c r="E70" s="156"/>
      <c r="F70" s="156"/>
      <c r="G70" s="156"/>
      <c r="H70" s="157"/>
      <c r="I70" s="123"/>
      <c r="J70" s="123"/>
      <c r="K70" s="123"/>
      <c r="L70" s="158"/>
      <c r="M70" s="159"/>
      <c r="N70" s="160"/>
    </row>
    <row r="71" spans="1:17" ht="15.75" thickBot="1">
      <c r="B71" s="161"/>
      <c r="C71" s="162"/>
      <c r="D71" s="162"/>
      <c r="E71" s="162"/>
      <c r="F71" s="162"/>
      <c r="G71" s="162"/>
      <c r="H71" s="163"/>
      <c r="I71" s="163"/>
      <c r="J71" s="163"/>
      <c r="K71" s="163"/>
      <c r="L71" s="469"/>
      <c r="M71" s="470"/>
      <c r="N71" s="181"/>
    </row>
    <row r="72" spans="1:17" ht="15.75" thickBot="1">
      <c r="B72" s="471" t="s">
        <v>132</v>
      </c>
      <c r="C72" s="458"/>
      <c r="D72" s="458"/>
      <c r="E72" s="458"/>
      <c r="F72" s="458"/>
      <c r="G72" s="458"/>
      <c r="H72" s="458"/>
      <c r="I72" s="458"/>
      <c r="J72" s="458"/>
      <c r="K72" s="458"/>
      <c r="L72" s="458"/>
      <c r="M72" s="459"/>
      <c r="N72" s="164">
        <v>31000</v>
      </c>
    </row>
    <row r="73" spans="1:17">
      <c r="B73" s="81"/>
      <c r="C73" s="82"/>
      <c r="D73" s="82"/>
      <c r="E73" s="82"/>
      <c r="F73" s="82"/>
      <c r="G73" s="82"/>
      <c r="H73" s="82"/>
      <c r="I73" s="82"/>
      <c r="J73" s="82"/>
      <c r="K73" s="82"/>
      <c r="L73" s="82"/>
      <c r="M73" s="82"/>
      <c r="N73" s="83"/>
    </row>
    <row r="74" spans="1:17">
      <c r="B74" s="129" t="s">
        <v>144</v>
      </c>
      <c r="C74" s="130"/>
      <c r="D74" s="130"/>
      <c r="E74" s="130"/>
      <c r="F74" s="130"/>
      <c r="G74" s="130"/>
      <c r="H74" s="130"/>
      <c r="I74" s="130"/>
      <c r="J74" s="130"/>
      <c r="K74" s="130"/>
      <c r="L74" s="130"/>
      <c r="M74" s="130"/>
      <c r="N74" s="131"/>
    </row>
    <row r="75" spans="1:17" ht="15.75" thickBot="1">
      <c r="B75" s="145"/>
      <c r="C75" s="102"/>
      <c r="D75" s="102"/>
      <c r="E75" s="102"/>
      <c r="F75" s="102"/>
      <c r="G75" s="102"/>
      <c r="H75" s="102"/>
      <c r="I75" s="102"/>
      <c r="J75" s="102"/>
      <c r="K75" s="102"/>
      <c r="L75" s="102"/>
      <c r="M75" s="102"/>
      <c r="N75" s="104"/>
    </row>
    <row r="76" spans="1:17" ht="25.5">
      <c r="B76" s="472" t="s">
        <v>145</v>
      </c>
      <c r="C76" s="473"/>
      <c r="D76" s="473"/>
      <c r="E76" s="473"/>
      <c r="F76" s="473"/>
      <c r="G76" s="473"/>
      <c r="H76" s="473"/>
      <c r="I76" s="148" t="s">
        <v>146</v>
      </c>
      <c r="J76" s="150" t="s">
        <v>147</v>
      </c>
      <c r="K76" s="149" t="s">
        <v>148</v>
      </c>
      <c r="L76" s="474" t="s">
        <v>123</v>
      </c>
      <c r="M76" s="475"/>
      <c r="N76" s="165" t="s">
        <v>124</v>
      </c>
    </row>
    <row r="77" spans="1:17" ht="15.75">
      <c r="A77" s="16" t="s">
        <v>223</v>
      </c>
      <c r="B77" s="351" t="s">
        <v>257</v>
      </c>
      <c r="C77" s="156"/>
      <c r="D77" s="156"/>
      <c r="E77" s="156"/>
      <c r="F77" s="156"/>
      <c r="G77" s="156"/>
      <c r="H77" s="156"/>
      <c r="I77" s="168">
        <v>165624</v>
      </c>
      <c r="J77" s="169">
        <v>185</v>
      </c>
      <c r="K77" s="170">
        <v>306404.40000000002</v>
      </c>
      <c r="L77" s="171"/>
      <c r="M77" s="172">
        <v>80</v>
      </c>
      <c r="N77" s="222">
        <v>3830.0550000000003</v>
      </c>
      <c r="O77" s="174"/>
      <c r="P77" s="166"/>
      <c r="Q77" s="166"/>
    </row>
    <row r="78" spans="1:17" ht="15.75">
      <c r="A78" s="16" t="s">
        <v>151</v>
      </c>
      <c r="B78" s="167" t="s">
        <v>152</v>
      </c>
      <c r="C78" s="156"/>
      <c r="D78" s="156"/>
      <c r="E78" s="156"/>
      <c r="F78" s="156"/>
      <c r="G78" s="156"/>
      <c r="H78" s="156"/>
      <c r="I78" s="168">
        <v>55208</v>
      </c>
      <c r="J78" s="169">
        <v>185</v>
      </c>
      <c r="K78" s="170">
        <v>102134.8</v>
      </c>
      <c r="L78" s="171"/>
      <c r="M78" s="176">
        <v>80</v>
      </c>
      <c r="N78" s="222">
        <v>1276.6849999999999</v>
      </c>
      <c r="P78" s="175"/>
      <c r="Q78" s="175"/>
    </row>
    <row r="79" spans="1:17" ht="15.75">
      <c r="A79" s="16" t="s">
        <v>225</v>
      </c>
      <c r="B79" s="167" t="s">
        <v>226</v>
      </c>
      <c r="C79" s="156"/>
      <c r="D79" s="156"/>
      <c r="E79" s="156"/>
      <c r="F79" s="156"/>
      <c r="G79" s="156"/>
      <c r="H79" s="156"/>
      <c r="I79" s="168">
        <v>82812</v>
      </c>
      <c r="J79" s="169">
        <v>185</v>
      </c>
      <c r="K79" s="170">
        <v>153202.20000000001</v>
      </c>
      <c r="L79" s="171"/>
      <c r="M79" s="176">
        <v>80</v>
      </c>
      <c r="N79" s="222">
        <v>1915.0275000000001</v>
      </c>
      <c r="P79" s="175"/>
      <c r="Q79" s="175"/>
    </row>
    <row r="80" spans="1:17">
      <c r="B80" s="167"/>
      <c r="C80" s="156"/>
      <c r="D80" s="156"/>
      <c r="E80" s="156"/>
      <c r="F80" s="156"/>
      <c r="G80" s="156"/>
      <c r="H80" s="156"/>
      <c r="I80" s="123"/>
      <c r="J80" s="177"/>
      <c r="K80" s="178"/>
      <c r="L80" s="180"/>
      <c r="M80" s="179"/>
      <c r="N80" s="173"/>
    </row>
    <row r="81" spans="1:14">
      <c r="B81" s="167"/>
      <c r="C81" s="156"/>
      <c r="D81" s="156"/>
      <c r="E81" s="156"/>
      <c r="F81" s="156"/>
      <c r="G81" s="156"/>
      <c r="H81" s="156"/>
      <c r="I81" s="123"/>
      <c r="J81" s="177"/>
      <c r="K81" s="178"/>
      <c r="L81" s="180"/>
      <c r="M81" s="179"/>
      <c r="N81" s="173"/>
    </row>
    <row r="82" spans="1:14" ht="15.75" thickBot="1">
      <c r="B82" s="476"/>
      <c r="C82" s="477"/>
      <c r="D82" s="477"/>
      <c r="E82" s="477"/>
      <c r="F82" s="477"/>
      <c r="G82" s="477"/>
      <c r="H82" s="477"/>
      <c r="I82" s="163"/>
      <c r="J82" s="163"/>
      <c r="K82" s="163"/>
      <c r="L82" s="478"/>
      <c r="M82" s="478"/>
      <c r="N82" s="143"/>
    </row>
    <row r="83" spans="1:14" ht="15.75" thickBot="1">
      <c r="B83" s="471" t="s">
        <v>132</v>
      </c>
      <c r="C83" s="458"/>
      <c r="D83" s="458"/>
      <c r="E83" s="458"/>
      <c r="F83" s="458"/>
      <c r="G83" s="458"/>
      <c r="H83" s="458"/>
      <c r="I83" s="458"/>
      <c r="J83" s="458"/>
      <c r="K83" s="458"/>
      <c r="L83" s="458"/>
      <c r="M83" s="459"/>
      <c r="N83" s="223">
        <f>+N79+N78+N77</f>
        <v>7021.7674999999999</v>
      </c>
    </row>
    <row r="84" spans="1:14" ht="15.75" thickBot="1">
      <c r="B84" s="81"/>
      <c r="C84" s="82"/>
      <c r="D84" s="82"/>
      <c r="E84" s="82"/>
      <c r="F84" s="82"/>
      <c r="G84" s="82"/>
      <c r="H84" s="82"/>
      <c r="I84" s="82"/>
      <c r="J84" s="82"/>
      <c r="K84" s="82"/>
      <c r="L84" s="82"/>
      <c r="M84" s="82"/>
      <c r="N84" s="83"/>
    </row>
    <row r="85" spans="1:14" ht="15.75" thickBot="1">
      <c r="B85" s="439" t="s">
        <v>153</v>
      </c>
      <c r="C85" s="440"/>
      <c r="D85" s="440"/>
      <c r="E85" s="440"/>
      <c r="F85" s="440"/>
      <c r="G85" s="440"/>
      <c r="H85" s="440"/>
      <c r="I85" s="440"/>
      <c r="J85" s="440"/>
      <c r="K85" s="440"/>
      <c r="L85" s="440"/>
      <c r="M85" s="441"/>
      <c r="N85" s="127">
        <f>+N83+N72+N61+N51</f>
        <v>508742.07366368081</v>
      </c>
    </row>
    <row r="86" spans="1:14">
      <c r="B86" s="81"/>
      <c r="C86" s="82"/>
      <c r="D86" s="82"/>
      <c r="E86" s="82"/>
      <c r="F86" s="82"/>
      <c r="G86" s="82"/>
      <c r="H86" s="82"/>
      <c r="I86" s="82"/>
      <c r="J86" s="82"/>
      <c r="K86" s="82"/>
      <c r="L86" s="82"/>
      <c r="M86" s="82"/>
      <c r="N86" s="83"/>
    </row>
    <row r="87" spans="1:14">
      <c r="B87" s="129" t="s">
        <v>154</v>
      </c>
      <c r="C87" s="130"/>
      <c r="D87" s="130"/>
      <c r="E87" s="130"/>
      <c r="F87" s="130"/>
      <c r="G87" s="130"/>
      <c r="H87" s="130"/>
      <c r="I87" s="130"/>
      <c r="J87" s="130"/>
      <c r="K87" s="130"/>
      <c r="L87" s="130"/>
      <c r="M87" s="130"/>
      <c r="N87" s="131"/>
    </row>
    <row r="88" spans="1:14" ht="15.75" thickBot="1">
      <c r="B88" s="145"/>
      <c r="C88" s="102"/>
      <c r="D88" s="102"/>
      <c r="E88" s="102"/>
      <c r="F88" s="102"/>
      <c r="G88" s="102"/>
      <c r="H88" s="102"/>
      <c r="I88" s="102"/>
      <c r="J88" s="102"/>
      <c r="K88" s="102"/>
      <c r="L88" s="102"/>
      <c r="M88" s="102"/>
      <c r="N88" s="104"/>
    </row>
    <row r="89" spans="1:14">
      <c r="B89" s="442" t="s">
        <v>155</v>
      </c>
      <c r="C89" s="443"/>
      <c r="D89" s="443"/>
      <c r="E89" s="443"/>
      <c r="F89" s="443"/>
      <c r="G89" s="443"/>
      <c r="H89" s="443"/>
      <c r="I89" s="147"/>
      <c r="J89" s="183"/>
      <c r="K89" s="184" t="s">
        <v>156</v>
      </c>
      <c r="L89" s="444" t="s">
        <v>157</v>
      </c>
      <c r="M89" s="445"/>
      <c r="N89" s="185"/>
    </row>
    <row r="90" spans="1:14">
      <c r="B90" s="446" t="s">
        <v>31</v>
      </c>
      <c r="C90" s="447"/>
      <c r="D90" s="447"/>
      <c r="E90" s="447"/>
      <c r="F90" s="447"/>
      <c r="G90" s="447"/>
      <c r="H90" s="447"/>
      <c r="I90" s="186"/>
      <c r="J90" s="187"/>
      <c r="K90" s="188">
        <v>0.22</v>
      </c>
      <c r="L90" s="448">
        <v>131489.78120600976</v>
      </c>
      <c r="M90" s="449"/>
      <c r="N90" s="189"/>
    </row>
    <row r="91" spans="1:14">
      <c r="B91" s="190" t="s">
        <v>158</v>
      </c>
      <c r="C91" s="191"/>
      <c r="D91" s="191"/>
      <c r="E91" s="191"/>
      <c r="F91" s="191"/>
      <c r="G91" s="191"/>
      <c r="H91" s="191"/>
      <c r="I91" s="186"/>
      <c r="J91" s="187"/>
      <c r="K91" s="188">
        <v>0.05</v>
      </c>
      <c r="L91" s="448">
        <v>29884.041183184036</v>
      </c>
      <c r="M91" s="449"/>
      <c r="N91" s="189"/>
    </row>
    <row r="92" spans="1:14" ht="15.75" thickBot="1">
      <c r="B92" s="192" t="s">
        <v>37</v>
      </c>
      <c r="C92" s="193"/>
      <c r="D92" s="193"/>
      <c r="E92" s="193"/>
      <c r="F92" s="193"/>
      <c r="G92" s="193"/>
      <c r="H92" s="193"/>
      <c r="I92" s="194"/>
      <c r="J92" s="195"/>
      <c r="K92" s="196">
        <v>0.05</v>
      </c>
      <c r="L92" s="450">
        <v>29884.041183184036</v>
      </c>
      <c r="M92" s="451"/>
      <c r="N92" s="189"/>
    </row>
    <row r="93" spans="1:14" ht="15.75" thickBot="1">
      <c r="B93" s="439" t="s">
        <v>132</v>
      </c>
      <c r="C93" s="440"/>
      <c r="D93" s="440"/>
      <c r="E93" s="440"/>
      <c r="F93" s="440"/>
      <c r="G93" s="440"/>
      <c r="H93" s="440"/>
      <c r="I93" s="440"/>
      <c r="J93" s="440"/>
      <c r="K93" s="440"/>
      <c r="L93" s="440"/>
      <c r="M93" s="441"/>
      <c r="N93" s="197">
        <f>+L92+L91+L90</f>
        <v>191257.86357237783</v>
      </c>
    </row>
    <row r="94" spans="1:14" ht="15.75" thickBot="1">
      <c r="B94" s="81"/>
      <c r="C94" s="82"/>
      <c r="D94" s="82"/>
      <c r="E94" s="82"/>
      <c r="F94" s="82"/>
      <c r="G94" s="82"/>
      <c r="H94" s="82"/>
      <c r="I94" s="82"/>
      <c r="J94" s="82"/>
      <c r="K94" s="82"/>
      <c r="L94" s="82"/>
      <c r="M94" s="82"/>
      <c r="N94" s="83"/>
    </row>
    <row r="95" spans="1:14" ht="15.75" thickBot="1">
      <c r="A95" s="16" t="s">
        <v>159</v>
      </c>
      <c r="B95" s="439" t="s">
        <v>160</v>
      </c>
      <c r="C95" s="440"/>
      <c r="D95" s="440"/>
      <c r="E95" s="440"/>
      <c r="F95" s="440"/>
      <c r="G95" s="440"/>
      <c r="H95" s="440"/>
      <c r="I95" s="440"/>
      <c r="J95" s="440"/>
      <c r="K95" s="440"/>
      <c r="L95" s="440"/>
      <c r="M95" s="441"/>
      <c r="N95" s="198">
        <f>+N93+N85</f>
        <v>699999.93723605864</v>
      </c>
    </row>
    <row r="96" spans="1:14">
      <c r="B96" s="47"/>
      <c r="C96" s="48"/>
      <c r="D96" s="48"/>
      <c r="E96" s="48"/>
      <c r="F96" s="48"/>
      <c r="G96" s="48"/>
      <c r="H96" s="48"/>
      <c r="I96" s="48"/>
      <c r="J96" s="48"/>
      <c r="K96" s="48"/>
      <c r="L96" s="48"/>
      <c r="M96" s="48"/>
      <c r="N96" s="49"/>
    </row>
    <row r="97" spans="2:14">
      <c r="B97" s="80"/>
      <c r="C97" s="54"/>
      <c r="D97" s="54"/>
      <c r="E97" s="54"/>
      <c r="F97" s="54"/>
      <c r="G97" s="54"/>
      <c r="H97" s="54"/>
      <c r="I97" s="54"/>
      <c r="J97" s="54"/>
      <c r="K97" s="54"/>
      <c r="L97" s="54"/>
      <c r="M97" s="54"/>
      <c r="N97" s="56"/>
    </row>
    <row r="98" spans="2:14">
      <c r="B98" s="54"/>
      <c r="C98" s="54"/>
      <c r="D98" s="54"/>
      <c r="E98" s="54"/>
      <c r="F98" s="54"/>
      <c r="G98" s="54"/>
      <c r="H98" s="54"/>
      <c r="I98" s="54"/>
      <c r="J98" s="54"/>
      <c r="K98" s="54"/>
      <c r="L98" s="56"/>
      <c r="M98" s="54"/>
      <c r="N98" s="56"/>
    </row>
    <row r="99" spans="2:14">
      <c r="B99" s="54"/>
      <c r="C99" s="54"/>
      <c r="D99" s="54"/>
      <c r="E99" s="54"/>
      <c r="F99" s="54"/>
      <c r="G99" s="54"/>
      <c r="H99" s="54"/>
      <c r="I99" s="54"/>
      <c r="J99" s="54"/>
      <c r="K99" s="54"/>
      <c r="L99" s="56"/>
      <c r="M99" s="54"/>
      <c r="N99" s="56"/>
    </row>
    <row r="100" spans="2:14">
      <c r="B100" s="54"/>
      <c r="C100" s="54"/>
      <c r="D100" s="54"/>
      <c r="E100" s="54"/>
      <c r="F100" s="54"/>
      <c r="G100" s="54"/>
      <c r="H100" s="54"/>
      <c r="I100" s="54"/>
      <c r="J100" s="54"/>
      <c r="K100" s="54"/>
      <c r="L100" s="56"/>
      <c r="M100" s="54"/>
      <c r="N100" s="56"/>
    </row>
    <row r="101" spans="2:14">
      <c r="B101" s="54"/>
      <c r="C101" s="64" t="s">
        <v>161</v>
      </c>
      <c r="D101" s="64"/>
      <c r="E101" s="64"/>
      <c r="F101" s="64"/>
      <c r="G101" s="64"/>
      <c r="H101" s="64"/>
      <c r="I101" s="54"/>
      <c r="J101" s="54"/>
      <c r="K101" s="54"/>
      <c r="L101" s="56"/>
      <c r="M101" s="54"/>
      <c r="N101" s="56"/>
    </row>
    <row r="102" spans="2:14">
      <c r="B102" s="54"/>
      <c r="C102" s="54" t="s">
        <v>162</v>
      </c>
      <c r="D102" s="54" t="s">
        <v>388</v>
      </c>
      <c r="E102" s="54"/>
      <c r="F102" s="54"/>
      <c r="G102" s="54"/>
      <c r="H102" s="54"/>
      <c r="I102" s="54"/>
      <c r="J102" s="54"/>
      <c r="K102" s="54"/>
      <c r="L102" s="56"/>
      <c r="M102" s="54"/>
      <c r="N102" s="56"/>
    </row>
    <row r="103" spans="2:14">
      <c r="B103" s="54"/>
      <c r="C103" s="54" t="s">
        <v>163</v>
      </c>
      <c r="D103" s="54"/>
      <c r="E103" s="54"/>
      <c r="F103" s="54"/>
      <c r="G103" s="54"/>
      <c r="H103" s="54"/>
      <c r="I103" s="54"/>
      <c r="J103" s="54"/>
      <c r="K103" s="54"/>
      <c r="L103" s="56"/>
      <c r="M103" s="54"/>
      <c r="N103" s="56"/>
    </row>
    <row r="104" spans="2:14" ht="15.75" thickBot="1">
      <c r="B104" s="54"/>
      <c r="C104" s="54" t="s">
        <v>164</v>
      </c>
      <c r="D104" s="54"/>
      <c r="E104" s="54" t="s">
        <v>389</v>
      </c>
      <c r="F104" s="54"/>
      <c r="G104" s="54"/>
      <c r="H104" s="54"/>
      <c r="I104" s="54"/>
      <c r="J104" s="54"/>
      <c r="K104" s="54"/>
      <c r="L104" s="56"/>
      <c r="M104" s="54"/>
      <c r="N104" s="56"/>
    </row>
    <row r="105" spans="2:14">
      <c r="B105" s="199" t="s">
        <v>166</v>
      </c>
      <c r="C105" s="200"/>
      <c r="D105" s="200"/>
      <c r="E105" s="200"/>
      <c r="F105" s="200"/>
      <c r="G105" s="200"/>
      <c r="H105" s="200"/>
      <c r="I105" s="200"/>
      <c r="J105" s="200"/>
      <c r="K105" s="200"/>
      <c r="L105" s="200"/>
      <c r="M105" s="200"/>
      <c r="N105" s="201"/>
    </row>
    <row r="106" spans="2:14">
      <c r="B106" s="202"/>
      <c r="C106" s="203"/>
      <c r="D106" s="203"/>
      <c r="E106" s="203"/>
      <c r="F106" s="203"/>
      <c r="G106" s="203"/>
      <c r="H106" s="203"/>
      <c r="I106" s="203"/>
      <c r="J106" s="203"/>
      <c r="K106" s="203"/>
      <c r="L106" s="203"/>
      <c r="M106" s="203"/>
      <c r="N106" s="204"/>
    </row>
    <row r="107" spans="2:14">
      <c r="B107" s="202"/>
      <c r="C107" s="203"/>
      <c r="D107" s="203"/>
      <c r="E107" s="203"/>
      <c r="F107" s="203"/>
      <c r="G107" s="203"/>
      <c r="H107" s="203"/>
      <c r="I107" s="203"/>
      <c r="J107" s="203"/>
      <c r="K107" s="203"/>
      <c r="L107" s="203"/>
      <c r="M107" s="203"/>
      <c r="N107" s="204"/>
    </row>
    <row r="108" spans="2:14">
      <c r="B108" s="202"/>
      <c r="C108" s="203"/>
      <c r="D108" s="203"/>
      <c r="E108" s="203"/>
      <c r="F108" s="203"/>
      <c r="G108" s="203"/>
      <c r="H108" s="203"/>
      <c r="I108" s="203"/>
      <c r="J108" s="203"/>
      <c r="K108" s="203"/>
      <c r="L108" s="203"/>
      <c r="M108" s="203"/>
      <c r="N108" s="204"/>
    </row>
    <row r="109" spans="2:14" ht="15.75" thickBot="1">
      <c r="B109" s="205"/>
      <c r="C109" s="206"/>
      <c r="D109" s="206"/>
      <c r="E109" s="206"/>
      <c r="F109" s="206"/>
      <c r="G109" s="206"/>
      <c r="H109" s="206"/>
      <c r="I109" s="206"/>
      <c r="J109" s="206"/>
      <c r="K109" s="206"/>
      <c r="L109" s="206"/>
      <c r="M109" s="206"/>
      <c r="N109" s="207"/>
    </row>
    <row r="110" spans="2:14">
      <c r="B110" s="80"/>
      <c r="C110" s="54"/>
      <c r="D110" s="54"/>
      <c r="E110" s="54"/>
      <c r="F110" s="54"/>
      <c r="G110" s="54"/>
      <c r="H110" s="54"/>
      <c r="I110" s="54"/>
      <c r="J110" s="54"/>
      <c r="K110" s="54"/>
      <c r="L110" s="54"/>
      <c r="M110" s="54"/>
      <c r="N110" s="56"/>
    </row>
    <row r="111" spans="2:14">
      <c r="B111" s="208" t="s">
        <v>167</v>
      </c>
      <c r="C111" s="68"/>
      <c r="D111" s="68"/>
      <c r="E111" s="68"/>
      <c r="F111" s="68"/>
      <c r="G111" s="68"/>
      <c r="H111" s="68"/>
      <c r="I111" s="68"/>
      <c r="J111" s="68"/>
      <c r="K111" s="68"/>
      <c r="L111" s="68"/>
      <c r="M111" s="68"/>
      <c r="N111" s="69"/>
    </row>
    <row r="112" spans="2:14" ht="15" customHeight="1">
      <c r="B112" s="452" t="s">
        <v>168</v>
      </c>
      <c r="C112" s="453"/>
      <c r="D112" s="453"/>
      <c r="E112" s="453"/>
      <c r="F112" s="453"/>
      <c r="G112" s="453"/>
      <c r="H112" s="453"/>
      <c r="I112" s="453"/>
      <c r="J112" s="453"/>
      <c r="K112" s="453"/>
      <c r="L112" s="453"/>
      <c r="M112" s="453"/>
      <c r="N112" s="454"/>
    </row>
    <row r="113" spans="2:14" ht="15" customHeight="1">
      <c r="B113" s="452"/>
      <c r="C113" s="453"/>
      <c r="D113" s="453"/>
      <c r="E113" s="453"/>
      <c r="F113" s="453"/>
      <c r="G113" s="453"/>
      <c r="H113" s="453"/>
      <c r="I113" s="453"/>
      <c r="J113" s="453"/>
      <c r="K113" s="453"/>
      <c r="L113" s="453"/>
      <c r="M113" s="453"/>
      <c r="N113" s="454"/>
    </row>
    <row r="114" spans="2:14" ht="30" customHeight="1">
      <c r="B114" s="455" t="s">
        <v>169</v>
      </c>
      <c r="C114" s="456"/>
      <c r="D114" s="456"/>
      <c r="E114" s="456"/>
      <c r="F114" s="456"/>
      <c r="G114" s="456"/>
      <c r="H114" s="456"/>
      <c r="I114" s="456"/>
      <c r="J114" s="456"/>
      <c r="K114" s="456"/>
      <c r="L114" s="456"/>
      <c r="M114" s="456"/>
      <c r="N114" s="457"/>
    </row>
    <row r="115" spans="2:14">
      <c r="B115" s="455"/>
      <c r="C115" s="456"/>
      <c r="D115" s="456"/>
      <c r="E115" s="456"/>
      <c r="F115" s="456"/>
      <c r="G115" s="456"/>
      <c r="H115" s="456"/>
      <c r="I115" s="456"/>
      <c r="J115" s="456"/>
      <c r="K115" s="456"/>
      <c r="L115" s="456"/>
      <c r="M115" s="456"/>
      <c r="N115" s="457"/>
    </row>
    <row r="116" spans="2:14">
      <c r="B116" s="209"/>
      <c r="C116" s="210"/>
      <c r="D116" s="210"/>
      <c r="E116" s="210"/>
      <c r="F116" s="210"/>
      <c r="G116" s="210"/>
      <c r="H116" s="210"/>
      <c r="I116" s="210"/>
      <c r="J116" s="210"/>
      <c r="K116" s="210"/>
      <c r="L116" s="210"/>
      <c r="M116" s="210"/>
      <c r="N116" s="211"/>
    </row>
    <row r="117" spans="2:14">
      <c r="B117" s="209"/>
      <c r="C117" s="210"/>
      <c r="D117" s="210"/>
      <c r="E117" s="210"/>
      <c r="F117" s="210"/>
      <c r="G117" s="210"/>
      <c r="H117" s="210"/>
      <c r="I117" s="210"/>
      <c r="J117" s="210"/>
      <c r="K117" s="210"/>
      <c r="L117" s="210"/>
      <c r="M117" s="210"/>
      <c r="N117" s="211"/>
    </row>
    <row r="118" spans="2:14">
      <c r="B118" s="209"/>
      <c r="C118" s="210"/>
      <c r="D118" s="210"/>
      <c r="E118" s="210"/>
      <c r="F118" s="210"/>
      <c r="G118" s="210"/>
      <c r="H118" s="210"/>
      <c r="I118" s="210"/>
      <c r="J118" s="210"/>
      <c r="K118" s="210"/>
      <c r="L118" s="210"/>
      <c r="M118" s="210"/>
      <c r="N118" s="211"/>
    </row>
    <row r="119" spans="2:14">
      <c r="B119" s="208"/>
      <c r="C119" s="68"/>
      <c r="D119" s="68"/>
      <c r="E119" s="68"/>
      <c r="F119" s="68"/>
      <c r="G119" s="68"/>
      <c r="H119" s="68"/>
      <c r="I119" s="68"/>
      <c r="J119" s="68"/>
      <c r="K119" s="68"/>
      <c r="L119" s="68"/>
      <c r="M119" s="68"/>
      <c r="N119" s="69"/>
    </row>
    <row r="120" spans="2:14">
      <c r="B120" s="80"/>
      <c r="C120" s="54"/>
      <c r="D120" s="54"/>
      <c r="E120" s="54" t="s">
        <v>161</v>
      </c>
      <c r="F120" s="64"/>
      <c r="G120" s="64"/>
      <c r="H120" s="54"/>
      <c r="I120" s="54"/>
      <c r="J120" s="54"/>
      <c r="K120" s="54"/>
      <c r="L120" s="54"/>
      <c r="M120" s="54"/>
      <c r="N120" s="56"/>
    </row>
    <row r="121" spans="2:14">
      <c r="B121" s="80"/>
      <c r="C121" s="54"/>
      <c r="D121" s="54"/>
      <c r="E121" s="212" t="s">
        <v>162</v>
      </c>
      <c r="F121" s="54"/>
      <c r="G121" s="54"/>
      <c r="H121" s="212"/>
      <c r="I121" s="212"/>
      <c r="J121" s="212"/>
      <c r="K121" s="54"/>
      <c r="L121" s="54"/>
      <c r="M121" s="54"/>
      <c r="N121" s="56"/>
    </row>
    <row r="122" spans="2:14">
      <c r="B122" s="80"/>
      <c r="C122" s="54"/>
      <c r="D122" s="54"/>
      <c r="E122" s="213" t="s">
        <v>170</v>
      </c>
      <c r="F122" s="54"/>
      <c r="G122" s="54"/>
      <c r="H122" s="213"/>
      <c r="I122" s="213"/>
      <c r="J122" s="213"/>
      <c r="K122" s="54"/>
      <c r="L122" s="54"/>
      <c r="M122" s="54"/>
      <c r="N122" s="56"/>
    </row>
    <row r="123" spans="2:14">
      <c r="B123" s="214"/>
      <c r="C123" s="68"/>
      <c r="D123" s="68"/>
      <c r="E123" s="54" t="s">
        <v>164</v>
      </c>
      <c r="F123" s="54"/>
      <c r="G123" s="54"/>
      <c r="H123" s="54"/>
      <c r="I123" s="54"/>
      <c r="J123" s="54"/>
      <c r="K123" s="68"/>
      <c r="L123" s="68"/>
      <c r="M123" s="68"/>
      <c r="N123" s="69"/>
    </row>
    <row r="124" spans="2:14">
      <c r="B124" s="214"/>
      <c r="C124" s="68"/>
      <c r="D124" s="68"/>
      <c r="E124" s="68"/>
      <c r="F124" s="54"/>
      <c r="G124" s="54"/>
      <c r="H124" s="54"/>
      <c r="I124" s="54"/>
      <c r="J124" s="54"/>
      <c r="K124" s="68"/>
      <c r="L124" s="68"/>
      <c r="M124" s="68"/>
      <c r="N124" s="69"/>
    </row>
    <row r="125" spans="2:14">
      <c r="B125" s="214" t="s">
        <v>171</v>
      </c>
      <c r="C125" s="213"/>
      <c r="D125" s="213"/>
      <c r="E125" s="54"/>
      <c r="F125" s="54"/>
      <c r="G125" s="54"/>
      <c r="H125" s="54"/>
      <c r="I125" s="54"/>
      <c r="J125" s="435"/>
      <c r="K125" s="435"/>
      <c r="L125" s="435"/>
      <c r="M125" s="435"/>
      <c r="N125" s="436"/>
    </row>
    <row r="126" spans="2:14" ht="15.75" thickBot="1">
      <c r="B126" s="215" t="s">
        <v>172</v>
      </c>
      <c r="C126" s="216"/>
      <c r="D126" s="216"/>
      <c r="E126" s="217"/>
      <c r="F126" s="217"/>
      <c r="G126" s="217"/>
      <c r="H126" s="217"/>
      <c r="I126" s="217"/>
      <c r="J126" s="437"/>
      <c r="K126" s="437"/>
      <c r="L126" s="437"/>
      <c r="M126" s="437"/>
      <c r="N126" s="438"/>
    </row>
  </sheetData>
  <mergeCells count="73">
    <mergeCell ref="N5:N6"/>
    <mergeCell ref="C6:J6"/>
    <mergeCell ref="B38:H38"/>
    <mergeCell ref="D11:E11"/>
    <mergeCell ref="L12:N12"/>
    <mergeCell ref="F26:H26"/>
    <mergeCell ref="B29:N29"/>
    <mergeCell ref="C31:I31"/>
    <mergeCell ref="L31:M31"/>
    <mergeCell ref="C32:I32"/>
    <mergeCell ref="L32:M32"/>
    <mergeCell ref="B37:H37"/>
    <mergeCell ref="I37:J37"/>
    <mergeCell ref="L37:M37"/>
    <mergeCell ref="B10:E10"/>
    <mergeCell ref="I10:J10"/>
    <mergeCell ref="B44:H44"/>
    <mergeCell ref="B45:H45"/>
    <mergeCell ref="B47:H47"/>
    <mergeCell ref="L5:L6"/>
    <mergeCell ref="M5:M6"/>
    <mergeCell ref="B1:B6"/>
    <mergeCell ref="C1:J1"/>
    <mergeCell ref="K1:K2"/>
    <mergeCell ref="C5:J5"/>
    <mergeCell ref="K5:K6"/>
    <mergeCell ref="L1:N2"/>
    <mergeCell ref="C2:J2"/>
    <mergeCell ref="C3:J3"/>
    <mergeCell ref="K3:K4"/>
    <mergeCell ref="L3:N4"/>
    <mergeCell ref="C4:J4"/>
    <mergeCell ref="B39:H39"/>
    <mergeCell ref="B40:H40"/>
    <mergeCell ref="B41:H41"/>
    <mergeCell ref="B42:H42"/>
    <mergeCell ref="B43:H43"/>
    <mergeCell ref="I47:J47"/>
    <mergeCell ref="L47:M47"/>
    <mergeCell ref="B48:H48"/>
    <mergeCell ref="B50:H50"/>
    <mergeCell ref="I50:J50"/>
    <mergeCell ref="L50:M50"/>
    <mergeCell ref="B49:D49"/>
    <mergeCell ref="B51:M51"/>
    <mergeCell ref="B55:I55"/>
    <mergeCell ref="L55:M55"/>
    <mergeCell ref="B82:H82"/>
    <mergeCell ref="L82:M82"/>
    <mergeCell ref="B60:I60"/>
    <mergeCell ref="L60:M60"/>
    <mergeCell ref="B61:M61"/>
    <mergeCell ref="L65:M65"/>
    <mergeCell ref="L66:M66"/>
    <mergeCell ref="L67:M67"/>
    <mergeCell ref="L68:M68"/>
    <mergeCell ref="L71:M71"/>
    <mergeCell ref="B72:M72"/>
    <mergeCell ref="B76:H76"/>
    <mergeCell ref="L76:M76"/>
    <mergeCell ref="B83:M83"/>
    <mergeCell ref="B85:M85"/>
    <mergeCell ref="B89:H89"/>
    <mergeCell ref="L89:M89"/>
    <mergeCell ref="B90:H90"/>
    <mergeCell ref="L90:M90"/>
    <mergeCell ref="J125:N126"/>
    <mergeCell ref="L91:M91"/>
    <mergeCell ref="L92:M92"/>
    <mergeCell ref="B93:M93"/>
    <mergeCell ref="B95:M95"/>
    <mergeCell ref="B112:N113"/>
    <mergeCell ref="B114:N11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0"/>
  <sheetViews>
    <sheetView topLeftCell="A78" zoomScale="70" zoomScaleNormal="70" workbookViewId="0">
      <selection activeCell="B92" sqref="B92:L98"/>
    </sheetView>
  </sheetViews>
  <sheetFormatPr baseColWidth="10" defaultColWidth="11.42578125" defaultRowHeight="15"/>
  <cols>
    <col min="1" max="1" width="9.140625" style="16" bestFit="1" customWidth="1"/>
    <col min="2" max="2" width="17" style="16" customWidth="1"/>
    <col min="3" max="5" width="11.42578125" style="16"/>
    <col min="6" max="6" width="14.42578125" style="16" customWidth="1"/>
    <col min="7" max="8" width="11.42578125" style="16"/>
    <col min="9" max="9" width="13.140625" style="16" bestFit="1" customWidth="1"/>
    <col min="10" max="10" width="15.5703125" style="16" customWidth="1"/>
    <col min="11" max="11" width="17.5703125" style="16" bestFit="1" customWidth="1"/>
    <col min="12" max="12" width="11.42578125" style="16"/>
    <col min="13" max="13" width="12" style="16" bestFit="1" customWidth="1"/>
    <col min="14" max="14" width="17.42578125" style="16" customWidth="1"/>
    <col min="15" max="15" width="12" style="16" bestFit="1" customWidth="1"/>
    <col min="16" max="16384" width="11.42578125" style="16"/>
  </cols>
  <sheetData>
    <row r="1" spans="2:14" ht="24.7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80"/>
      <c r="C28" s="55"/>
      <c r="D28" s="55"/>
      <c r="E28" s="55"/>
      <c r="F28" s="55"/>
      <c r="G28" s="55"/>
      <c r="H28" s="55"/>
      <c r="I28" s="55"/>
      <c r="J28" s="55"/>
      <c r="K28" s="55"/>
      <c r="L28" s="55"/>
      <c r="M28" s="55"/>
      <c r="N28" s="56"/>
    </row>
    <row r="29" spans="2:14">
      <c r="B29" s="506" t="s">
        <v>115</v>
      </c>
      <c r="C29" s="507"/>
      <c r="D29" s="507"/>
      <c r="E29" s="507"/>
      <c r="F29" s="507"/>
      <c r="G29" s="507"/>
      <c r="H29" s="507"/>
      <c r="I29" s="507"/>
      <c r="J29" s="507"/>
      <c r="K29" s="507"/>
      <c r="L29" s="507"/>
      <c r="M29" s="507"/>
      <c r="N29" s="508"/>
    </row>
    <row r="30" spans="2:14" ht="15.75" thickBot="1">
      <c r="B30" s="81"/>
      <c r="C30" s="82"/>
      <c r="D30" s="82"/>
      <c r="E30" s="82"/>
      <c r="F30" s="82"/>
      <c r="G30" s="82"/>
      <c r="H30" s="82"/>
      <c r="I30" s="82"/>
      <c r="J30" s="82"/>
      <c r="K30" s="82"/>
      <c r="L30" s="82"/>
      <c r="M30" s="82"/>
      <c r="N30" s="83"/>
    </row>
    <row r="31" spans="2:14" ht="26.25" thickBot="1">
      <c r="B31" s="84" t="s">
        <v>116</v>
      </c>
      <c r="C31" s="509" t="s">
        <v>117</v>
      </c>
      <c r="D31" s="510"/>
      <c r="E31" s="510"/>
      <c r="F31" s="510"/>
      <c r="G31" s="510"/>
      <c r="H31" s="510"/>
      <c r="I31" s="510"/>
      <c r="J31" s="85"/>
      <c r="K31" s="86" t="s">
        <v>118</v>
      </c>
      <c r="L31" s="511" t="s">
        <v>6</v>
      </c>
      <c r="M31" s="512"/>
      <c r="N31" s="84" t="s">
        <v>7</v>
      </c>
    </row>
    <row r="32" spans="2:14" ht="17.25" hidden="1" customHeight="1">
      <c r="B32" s="84" t="s">
        <v>116</v>
      </c>
      <c r="C32" s="509" t="s">
        <v>117</v>
      </c>
      <c r="D32" s="510"/>
      <c r="E32" s="510"/>
      <c r="F32" s="510"/>
      <c r="G32" s="510"/>
      <c r="H32" s="510"/>
      <c r="I32" s="510"/>
      <c r="J32" s="85"/>
      <c r="K32" s="87"/>
      <c r="L32" s="511" t="s">
        <v>6</v>
      </c>
      <c r="M32" s="512"/>
      <c r="N32" s="84" t="s">
        <v>7</v>
      </c>
    </row>
    <row r="33" spans="1:17" ht="15.75" thickBot="1">
      <c r="A33" s="16" t="s">
        <v>119</v>
      </c>
      <c r="B33" s="88" t="s">
        <v>65</v>
      </c>
      <c r="C33" s="89" t="s">
        <v>227</v>
      </c>
      <c r="D33" s="90"/>
      <c r="E33" s="90"/>
      <c r="F33" s="90"/>
      <c r="G33" s="90"/>
      <c r="H33" s="90"/>
      <c r="I33" s="90"/>
      <c r="J33" s="91"/>
      <c r="K33" s="92"/>
      <c r="L33" s="93" t="s">
        <v>47</v>
      </c>
      <c r="M33" s="94"/>
      <c r="N33" s="88">
        <v>1051</v>
      </c>
    </row>
    <row r="34" spans="1:17" ht="6" customHeight="1">
      <c r="B34" s="95"/>
      <c r="C34" s="96"/>
      <c r="D34" s="96"/>
      <c r="E34" s="96"/>
      <c r="F34" s="96"/>
      <c r="G34" s="96"/>
      <c r="H34" s="96"/>
      <c r="I34" s="96"/>
      <c r="J34" s="96"/>
      <c r="K34" s="96"/>
      <c r="L34" s="96"/>
      <c r="M34" s="96"/>
      <c r="N34" s="97"/>
    </row>
    <row r="35" spans="1:17">
      <c r="B35" s="98" t="s">
        <v>120</v>
      </c>
      <c r="C35" s="99"/>
      <c r="D35" s="99"/>
      <c r="E35" s="99"/>
      <c r="F35" s="99"/>
      <c r="G35" s="99"/>
      <c r="H35" s="99"/>
      <c r="I35" s="99"/>
      <c r="J35" s="99"/>
      <c r="K35" s="99"/>
      <c r="L35" s="99"/>
      <c r="M35" s="99"/>
      <c r="N35" s="100"/>
    </row>
    <row r="36" spans="1:17" ht="15.75" thickBot="1">
      <c r="B36" s="101"/>
      <c r="C36" s="102"/>
      <c r="D36" s="102"/>
      <c r="E36" s="102"/>
      <c r="F36" s="102"/>
      <c r="G36" s="102"/>
      <c r="H36" s="102"/>
      <c r="I36" s="103"/>
      <c r="J36" s="103"/>
      <c r="K36" s="102"/>
      <c r="L36" s="102"/>
      <c r="M36" s="102"/>
      <c r="N36" s="104"/>
    </row>
    <row r="37" spans="1:17">
      <c r="B37" s="513" t="s">
        <v>117</v>
      </c>
      <c r="C37" s="514"/>
      <c r="D37" s="514"/>
      <c r="E37" s="514"/>
      <c r="F37" s="514"/>
      <c r="G37" s="514"/>
      <c r="H37" s="515"/>
      <c r="I37" s="516" t="s">
        <v>121</v>
      </c>
      <c r="J37" s="517"/>
      <c r="K37" s="105" t="s">
        <v>122</v>
      </c>
      <c r="L37" s="518" t="s">
        <v>123</v>
      </c>
      <c r="M37" s="515"/>
      <c r="N37" s="106" t="s">
        <v>124</v>
      </c>
    </row>
    <row r="38" spans="1:17">
      <c r="A38" s="220"/>
      <c r="B38" s="556" t="s">
        <v>228</v>
      </c>
      <c r="C38" s="557"/>
      <c r="D38" s="557"/>
      <c r="E38" s="557"/>
      <c r="F38" s="557"/>
      <c r="G38" s="558"/>
      <c r="H38" s="230"/>
      <c r="I38" s="107"/>
      <c r="J38" s="108"/>
      <c r="K38" s="231"/>
      <c r="L38" s="561">
        <v>0.1</v>
      </c>
      <c r="M38" s="562"/>
      <c r="N38" s="112">
        <v>1123.4828000000002</v>
      </c>
    </row>
    <row r="39" spans="1:17">
      <c r="A39" s="220"/>
      <c r="B39" s="232" t="s">
        <v>370</v>
      </c>
      <c r="C39" s="233"/>
      <c r="D39" s="233"/>
      <c r="E39" s="233"/>
      <c r="F39" s="233"/>
      <c r="G39" s="234"/>
      <c r="H39" s="230"/>
      <c r="I39" s="235"/>
      <c r="J39" s="236"/>
      <c r="K39" s="237">
        <v>151700</v>
      </c>
      <c r="L39" s="563">
        <v>5</v>
      </c>
      <c r="M39" s="564"/>
      <c r="N39" s="112">
        <v>30340</v>
      </c>
      <c r="O39" s="322"/>
      <c r="P39" s="322"/>
      <c r="Q39" s="322"/>
    </row>
    <row r="40" spans="1:17">
      <c r="A40" s="220"/>
      <c r="B40" s="232" t="s">
        <v>209</v>
      </c>
      <c r="C40" s="233"/>
      <c r="D40" s="233"/>
      <c r="E40" s="233"/>
      <c r="F40" s="233"/>
      <c r="G40" s="234"/>
      <c r="H40" s="230"/>
      <c r="I40" s="238"/>
      <c r="J40" s="239"/>
      <c r="K40" s="240">
        <v>145233.3550488599</v>
      </c>
      <c r="L40" s="563">
        <v>5</v>
      </c>
      <c r="M40" s="564"/>
      <c r="N40" s="112">
        <v>29046.671009771981</v>
      </c>
    </row>
    <row r="41" spans="1:17" ht="24" customHeight="1">
      <c r="B41" s="565"/>
      <c r="C41" s="566"/>
      <c r="D41" s="566"/>
      <c r="E41" s="566"/>
      <c r="F41" s="566"/>
      <c r="G41" s="567"/>
      <c r="H41" s="241"/>
      <c r="I41" s="115"/>
      <c r="J41" s="116"/>
      <c r="K41" s="237"/>
      <c r="L41" s="553"/>
      <c r="M41" s="554"/>
      <c r="N41" s="112"/>
    </row>
    <row r="42" spans="1:17">
      <c r="B42" s="227"/>
      <c r="C42" s="228"/>
      <c r="D42" s="228"/>
      <c r="E42" s="228"/>
      <c r="F42" s="242"/>
      <c r="G42" s="242"/>
      <c r="H42" s="243"/>
      <c r="I42" s="115"/>
      <c r="J42" s="116"/>
      <c r="K42" s="109"/>
      <c r="L42" s="117"/>
      <c r="M42" s="118"/>
      <c r="N42" s="114"/>
    </row>
    <row r="43" spans="1:17">
      <c r="B43" s="488"/>
      <c r="C43" s="489"/>
      <c r="D43" s="489"/>
      <c r="E43" s="120"/>
      <c r="F43" s="121"/>
      <c r="G43" s="121"/>
      <c r="H43" s="122"/>
      <c r="I43" s="115"/>
      <c r="J43" s="116"/>
      <c r="K43" s="123"/>
      <c r="L43" s="117"/>
      <c r="M43" s="224"/>
      <c r="N43" s="124"/>
    </row>
    <row r="44" spans="1:17" ht="15.75" thickBot="1">
      <c r="B44" s="481"/>
      <c r="C44" s="482"/>
      <c r="D44" s="482"/>
      <c r="E44" s="482"/>
      <c r="F44" s="482"/>
      <c r="G44" s="482"/>
      <c r="H44" s="483"/>
      <c r="I44" s="490"/>
      <c r="J44" s="491"/>
      <c r="K44" s="125"/>
      <c r="L44" s="492"/>
      <c r="M44" s="493"/>
      <c r="N44" s="126"/>
    </row>
    <row r="45" spans="1:17" ht="15.75" thickBot="1">
      <c r="B45" s="439" t="s">
        <v>132</v>
      </c>
      <c r="C45" s="440"/>
      <c r="D45" s="440"/>
      <c r="E45" s="440"/>
      <c r="F45" s="440"/>
      <c r="G45" s="440"/>
      <c r="H45" s="440"/>
      <c r="I45" s="440"/>
      <c r="J45" s="440"/>
      <c r="K45" s="440"/>
      <c r="L45" s="440"/>
      <c r="M45" s="441"/>
      <c r="N45" s="221">
        <v>60510.153809771982</v>
      </c>
    </row>
    <row r="46" spans="1:17">
      <c r="B46" s="128"/>
      <c r="C46" s="82"/>
      <c r="D46" s="82"/>
      <c r="E46" s="82"/>
      <c r="F46" s="82"/>
      <c r="G46" s="82"/>
      <c r="H46" s="82"/>
      <c r="I46" s="82"/>
      <c r="J46" s="82"/>
      <c r="K46" s="82"/>
      <c r="L46" s="82"/>
      <c r="M46" s="82"/>
      <c r="N46" s="83"/>
    </row>
    <row r="47" spans="1:17">
      <c r="B47" s="129" t="s">
        <v>133</v>
      </c>
      <c r="C47" s="130"/>
      <c r="D47" s="130"/>
      <c r="E47" s="130"/>
      <c r="F47" s="130"/>
      <c r="G47" s="130"/>
      <c r="H47" s="130"/>
      <c r="I47" s="130"/>
      <c r="J47" s="130"/>
      <c r="K47" s="130"/>
      <c r="L47" s="130"/>
      <c r="M47" s="130"/>
      <c r="N47" s="131"/>
    </row>
    <row r="48" spans="1:17" ht="15.75" thickBot="1">
      <c r="B48" s="132"/>
      <c r="C48" s="103"/>
      <c r="D48" s="103"/>
      <c r="E48" s="103"/>
      <c r="F48" s="103"/>
      <c r="G48" s="103"/>
      <c r="H48" s="103"/>
      <c r="I48" s="103"/>
      <c r="J48" s="102"/>
      <c r="K48" s="102"/>
      <c r="L48" s="102"/>
      <c r="M48" s="102"/>
      <c r="N48" s="104"/>
    </row>
    <row r="49" spans="1:14">
      <c r="B49" s="442" t="s">
        <v>117</v>
      </c>
      <c r="C49" s="443"/>
      <c r="D49" s="443"/>
      <c r="E49" s="443"/>
      <c r="F49" s="443"/>
      <c r="G49" s="443"/>
      <c r="H49" s="443"/>
      <c r="I49" s="479"/>
      <c r="J49" s="133" t="s">
        <v>6</v>
      </c>
      <c r="K49" s="134" t="s">
        <v>7</v>
      </c>
      <c r="L49" s="480" t="s">
        <v>134</v>
      </c>
      <c r="M49" s="479"/>
      <c r="N49" s="135" t="s">
        <v>124</v>
      </c>
    </row>
    <row r="50" spans="1:14">
      <c r="A50" s="218" t="s">
        <v>229</v>
      </c>
      <c r="B50" s="556" t="s">
        <v>230</v>
      </c>
      <c r="C50" s="557"/>
      <c r="D50" s="557"/>
      <c r="E50" s="557"/>
      <c r="F50" s="557"/>
      <c r="G50" s="557"/>
      <c r="H50" s="557"/>
      <c r="I50" s="558"/>
      <c r="J50" s="244" t="s">
        <v>231</v>
      </c>
      <c r="K50" s="231">
        <v>1.25</v>
      </c>
      <c r="L50" s="559">
        <v>387530</v>
      </c>
      <c r="M50" s="560"/>
      <c r="N50" s="112">
        <f>+L50*K50</f>
        <v>484412.5</v>
      </c>
    </row>
    <row r="51" spans="1:14">
      <c r="A51" s="218"/>
      <c r="B51" s="136"/>
      <c r="C51" s="245"/>
      <c r="D51" s="245"/>
      <c r="E51" s="245"/>
      <c r="F51" s="245"/>
      <c r="G51" s="245"/>
      <c r="H51" s="245"/>
      <c r="I51" s="245"/>
      <c r="J51" s="153"/>
      <c r="K51" s="246"/>
      <c r="L51" s="235"/>
      <c r="M51" s="225"/>
      <c r="N51" s="112"/>
    </row>
    <row r="52" spans="1:14">
      <c r="A52" s="218"/>
      <c r="B52" s="136"/>
      <c r="C52" s="245"/>
      <c r="D52" s="245"/>
      <c r="E52" s="245"/>
      <c r="F52" s="245"/>
      <c r="G52" s="245"/>
      <c r="H52" s="245"/>
      <c r="I52" s="245"/>
      <c r="J52" s="153"/>
      <c r="K52" s="246"/>
      <c r="L52" s="235"/>
      <c r="M52" s="225"/>
      <c r="N52" s="112"/>
    </row>
    <row r="53" spans="1:14">
      <c r="A53" s="218"/>
      <c r="B53" s="136"/>
      <c r="C53" s="245"/>
      <c r="D53" s="245"/>
      <c r="E53" s="245"/>
      <c r="F53" s="245"/>
      <c r="G53" s="245"/>
      <c r="H53" s="245"/>
      <c r="I53" s="245"/>
      <c r="J53" s="153"/>
      <c r="K53" s="246"/>
      <c r="L53" s="235"/>
      <c r="M53" s="225"/>
      <c r="N53" s="112"/>
    </row>
    <row r="54" spans="1:14" ht="15.75" thickBot="1">
      <c r="B54" s="136"/>
      <c r="C54" s="162"/>
      <c r="D54" s="162"/>
      <c r="E54" s="162"/>
      <c r="F54" s="162"/>
      <c r="G54" s="162"/>
      <c r="H54" s="162"/>
      <c r="I54" s="162"/>
      <c r="J54" s="247"/>
      <c r="K54" s="163"/>
      <c r="L54" s="248"/>
      <c r="M54" s="225"/>
      <c r="N54" s="112"/>
    </row>
    <row r="55" spans="1:14" ht="15.75" thickBot="1">
      <c r="B55" s="439" t="s">
        <v>132</v>
      </c>
      <c r="C55" s="440"/>
      <c r="D55" s="440"/>
      <c r="E55" s="440"/>
      <c r="F55" s="440"/>
      <c r="G55" s="440"/>
      <c r="H55" s="440"/>
      <c r="I55" s="440"/>
      <c r="J55" s="440"/>
      <c r="K55" s="440"/>
      <c r="L55" s="440"/>
      <c r="M55" s="441"/>
      <c r="N55" s="221">
        <f>+N50</f>
        <v>484412.5</v>
      </c>
    </row>
    <row r="56" spans="1:14">
      <c r="B56" s="81"/>
      <c r="C56" s="82"/>
      <c r="D56" s="82"/>
      <c r="E56" s="82"/>
      <c r="F56" s="82"/>
      <c r="G56" s="82"/>
      <c r="H56" s="82"/>
      <c r="I56" s="82"/>
      <c r="J56" s="82"/>
      <c r="K56" s="82"/>
      <c r="L56" s="82"/>
      <c r="M56" s="82"/>
      <c r="N56" s="83"/>
    </row>
    <row r="57" spans="1:14">
      <c r="B57" s="129" t="s">
        <v>135</v>
      </c>
      <c r="C57" s="130"/>
      <c r="D57" s="130"/>
      <c r="E57" s="130"/>
      <c r="F57" s="130"/>
      <c r="G57" s="130"/>
      <c r="H57" s="130"/>
      <c r="I57" s="130"/>
      <c r="J57" s="130"/>
      <c r="K57" s="130"/>
      <c r="L57" s="130"/>
      <c r="M57" s="130"/>
      <c r="N57" s="131"/>
    </row>
    <row r="58" spans="1:14" ht="15.75" thickBot="1">
      <c r="B58" s="145"/>
      <c r="C58" s="102"/>
      <c r="D58" s="102"/>
      <c r="E58" s="102"/>
      <c r="F58" s="102"/>
      <c r="G58" s="102"/>
      <c r="H58" s="102"/>
      <c r="I58" s="102"/>
      <c r="J58" s="102"/>
      <c r="K58" s="102"/>
      <c r="L58" s="102"/>
      <c r="M58" s="102"/>
      <c r="N58" s="104"/>
    </row>
    <row r="59" spans="1:14" ht="25.5">
      <c r="B59" s="146" t="s">
        <v>136</v>
      </c>
      <c r="C59" s="147"/>
      <c r="D59" s="147"/>
      <c r="E59" s="147"/>
      <c r="F59" s="147"/>
      <c r="G59" s="147"/>
      <c r="H59" s="148" t="s">
        <v>6</v>
      </c>
      <c r="I59" s="149" t="s">
        <v>137</v>
      </c>
      <c r="J59" s="150" t="s">
        <v>138</v>
      </c>
      <c r="K59" s="148" t="s">
        <v>139</v>
      </c>
      <c r="L59" s="465" t="s">
        <v>140</v>
      </c>
      <c r="M59" s="466"/>
      <c r="N59" s="151" t="s">
        <v>124</v>
      </c>
    </row>
    <row r="60" spans="1:14">
      <c r="A60" s="16" t="s">
        <v>220</v>
      </c>
      <c r="B60" s="249" t="s">
        <v>232</v>
      </c>
      <c r="C60" s="141"/>
      <c r="D60" s="141"/>
      <c r="E60" s="141"/>
      <c r="F60" s="141"/>
      <c r="G60" s="141"/>
      <c r="H60" s="250" t="s">
        <v>233</v>
      </c>
      <c r="I60" s="231">
        <v>1.25</v>
      </c>
      <c r="J60" s="334">
        <v>25</v>
      </c>
      <c r="K60" s="231">
        <v>31.25</v>
      </c>
      <c r="L60" s="467">
        <v>992</v>
      </c>
      <c r="M60" s="468"/>
      <c r="N60" s="155">
        <v>31000</v>
      </c>
    </row>
    <row r="61" spans="1:14">
      <c r="B61" s="152"/>
      <c r="C61" s="156"/>
      <c r="D61" s="156"/>
      <c r="E61" s="156"/>
      <c r="F61" s="156"/>
      <c r="G61" s="156"/>
      <c r="H61" s="153"/>
      <c r="I61" s="123"/>
      <c r="J61" s="154"/>
      <c r="K61" s="123"/>
      <c r="L61" s="467"/>
      <c r="M61" s="468"/>
      <c r="N61" s="155"/>
    </row>
    <row r="62" spans="1:14">
      <c r="B62" s="152"/>
      <c r="C62" s="156"/>
      <c r="D62" s="156"/>
      <c r="E62" s="156"/>
      <c r="F62" s="156"/>
      <c r="G62" s="156"/>
      <c r="H62" s="153"/>
      <c r="I62" s="123"/>
      <c r="J62" s="154"/>
      <c r="K62" s="123"/>
      <c r="L62" s="467"/>
      <c r="M62" s="468"/>
      <c r="N62" s="155"/>
    </row>
    <row r="63" spans="1:14">
      <c r="B63" s="152"/>
      <c r="C63" s="156"/>
      <c r="D63" s="156"/>
      <c r="E63" s="156"/>
      <c r="F63" s="156"/>
      <c r="G63" s="156"/>
      <c r="H63" s="153"/>
      <c r="I63" s="123"/>
      <c r="J63" s="154"/>
      <c r="K63" s="123"/>
      <c r="L63" s="467"/>
      <c r="M63" s="468"/>
      <c r="N63" s="155"/>
    </row>
    <row r="64" spans="1:14">
      <c r="B64" s="152"/>
      <c r="C64" s="156"/>
      <c r="D64" s="156"/>
      <c r="E64" s="156"/>
      <c r="F64" s="156"/>
      <c r="G64" s="156"/>
      <c r="H64" s="157"/>
      <c r="I64" s="123"/>
      <c r="J64" s="123"/>
      <c r="K64" s="123"/>
      <c r="L64" s="158"/>
      <c r="M64" s="159"/>
      <c r="N64" s="160"/>
    </row>
    <row r="65" spans="1:17" ht="15.75" thickBot="1">
      <c r="B65" s="161"/>
      <c r="C65" s="162"/>
      <c r="D65" s="162"/>
      <c r="E65" s="162"/>
      <c r="F65" s="162"/>
      <c r="G65" s="162"/>
      <c r="H65" s="163"/>
      <c r="I65" s="163"/>
      <c r="J65" s="163"/>
      <c r="K65" s="163"/>
      <c r="L65" s="469"/>
      <c r="M65" s="470"/>
      <c r="N65" s="181"/>
    </row>
    <row r="66" spans="1:17" ht="15.75" thickBot="1">
      <c r="B66" s="471" t="s">
        <v>132</v>
      </c>
      <c r="C66" s="458"/>
      <c r="D66" s="458"/>
      <c r="E66" s="458"/>
      <c r="F66" s="458"/>
      <c r="G66" s="458"/>
      <c r="H66" s="458"/>
      <c r="I66" s="458"/>
      <c r="J66" s="458"/>
      <c r="K66" s="458"/>
      <c r="L66" s="458"/>
      <c r="M66" s="459"/>
      <c r="N66" s="164">
        <v>31000</v>
      </c>
    </row>
    <row r="67" spans="1:17">
      <c r="B67" s="81"/>
      <c r="C67" s="82"/>
      <c r="D67" s="82"/>
      <c r="E67" s="82"/>
      <c r="F67" s="82"/>
      <c r="G67" s="82"/>
      <c r="H67" s="82"/>
      <c r="I67" s="82"/>
      <c r="J67" s="82"/>
      <c r="K67" s="82"/>
      <c r="L67" s="82"/>
      <c r="M67" s="82"/>
      <c r="N67" s="83"/>
    </row>
    <row r="68" spans="1:17">
      <c r="B68" s="129" t="s">
        <v>144</v>
      </c>
      <c r="C68" s="130"/>
      <c r="D68" s="130"/>
      <c r="E68" s="130"/>
      <c r="F68" s="130"/>
      <c r="G68" s="130"/>
      <c r="H68" s="130"/>
      <c r="I68" s="130"/>
      <c r="J68" s="130"/>
      <c r="K68" s="130"/>
      <c r="L68" s="130"/>
      <c r="M68" s="130"/>
      <c r="N68" s="131"/>
    </row>
    <row r="69" spans="1:17" ht="15.75" thickBot="1">
      <c r="B69" s="145"/>
      <c r="C69" s="102"/>
      <c r="D69" s="102"/>
      <c r="E69" s="102"/>
      <c r="F69" s="102"/>
      <c r="G69" s="102"/>
      <c r="H69" s="102"/>
      <c r="I69" s="102"/>
      <c r="J69" s="102"/>
      <c r="K69" s="102"/>
      <c r="L69" s="102"/>
      <c r="M69" s="102"/>
      <c r="N69" s="104"/>
    </row>
    <row r="70" spans="1:17" ht="25.5">
      <c r="B70" s="472" t="s">
        <v>145</v>
      </c>
      <c r="C70" s="473"/>
      <c r="D70" s="473"/>
      <c r="E70" s="473"/>
      <c r="F70" s="473"/>
      <c r="G70" s="473"/>
      <c r="H70" s="473"/>
      <c r="I70" s="148" t="s">
        <v>146</v>
      </c>
      <c r="J70" s="150" t="s">
        <v>147</v>
      </c>
      <c r="K70" s="149" t="s">
        <v>148</v>
      </c>
      <c r="L70" s="474" t="s">
        <v>123</v>
      </c>
      <c r="M70" s="555"/>
      <c r="N70" s="165" t="s">
        <v>124</v>
      </c>
    </row>
    <row r="71" spans="1:17">
      <c r="A71" s="251" t="s">
        <v>149</v>
      </c>
      <c r="B71" s="551" t="s">
        <v>234</v>
      </c>
      <c r="C71" s="552"/>
      <c r="D71" s="552"/>
      <c r="E71" s="552"/>
      <c r="F71" s="552"/>
      <c r="G71" s="552"/>
      <c r="H71" s="156"/>
      <c r="I71" s="237"/>
      <c r="J71" s="252"/>
      <c r="K71" s="237"/>
      <c r="L71" s="553"/>
      <c r="M71" s="554"/>
      <c r="N71" s="222"/>
      <c r="O71" s="174"/>
    </row>
    <row r="72" spans="1:17" ht="15.75">
      <c r="A72" s="251"/>
      <c r="B72" s="253" t="s">
        <v>235</v>
      </c>
      <c r="C72" s="254"/>
      <c r="D72" s="254"/>
      <c r="E72" s="254"/>
      <c r="F72" s="254"/>
      <c r="G72" s="254"/>
      <c r="H72" s="156"/>
      <c r="I72" s="237">
        <v>55208</v>
      </c>
      <c r="J72" s="252">
        <v>1.85</v>
      </c>
      <c r="K72" s="237">
        <v>102134.8</v>
      </c>
      <c r="L72" s="333">
        <v>50</v>
      </c>
      <c r="M72" s="255"/>
      <c r="N72" s="222">
        <v>2042.6960000000001</v>
      </c>
      <c r="P72" s="166"/>
      <c r="Q72" s="166"/>
    </row>
    <row r="73" spans="1:17" ht="15.75">
      <c r="B73" s="253" t="s">
        <v>236</v>
      </c>
      <c r="C73" s="254"/>
      <c r="D73" s="254"/>
      <c r="E73" s="254"/>
      <c r="F73" s="254"/>
      <c r="G73" s="254"/>
      <c r="H73" s="156"/>
      <c r="I73" s="237">
        <v>165624</v>
      </c>
      <c r="J73" s="252">
        <v>1.85</v>
      </c>
      <c r="K73" s="237">
        <v>306404.40000000002</v>
      </c>
      <c r="L73" s="333">
        <v>50</v>
      </c>
      <c r="M73" s="255"/>
      <c r="N73" s="222">
        <v>6128.0880000000006</v>
      </c>
      <c r="P73" s="175"/>
      <c r="Q73" s="175"/>
    </row>
    <row r="74" spans="1:17" ht="15.75">
      <c r="B74" s="253" t="s">
        <v>237</v>
      </c>
      <c r="C74" s="254"/>
      <c r="D74" s="254"/>
      <c r="E74" s="254"/>
      <c r="F74" s="254"/>
      <c r="G74" s="254"/>
      <c r="H74" s="156"/>
      <c r="I74" s="237">
        <v>82812</v>
      </c>
      <c r="J74" s="252">
        <v>1.85</v>
      </c>
      <c r="K74" s="237">
        <v>153202.20000000001</v>
      </c>
      <c r="L74" s="333">
        <v>50</v>
      </c>
      <c r="M74" s="255"/>
      <c r="N74" s="222">
        <v>3064.0440000000003</v>
      </c>
      <c r="P74" s="175"/>
      <c r="Q74" s="175"/>
    </row>
    <row r="75" spans="1:17">
      <c r="B75" s="167"/>
      <c r="C75" s="156"/>
      <c r="D75" s="156"/>
      <c r="E75" s="156"/>
      <c r="F75" s="156"/>
      <c r="G75" s="156"/>
      <c r="H75" s="156"/>
      <c r="I75" s="123"/>
      <c r="J75" s="177"/>
      <c r="K75" s="178"/>
      <c r="L75" s="180"/>
      <c r="M75" s="179"/>
      <c r="N75" s="173"/>
    </row>
    <row r="76" spans="1:17" ht="15.75" thickBot="1">
      <c r="B76" s="476"/>
      <c r="C76" s="477"/>
      <c r="D76" s="477"/>
      <c r="E76" s="477"/>
      <c r="F76" s="477"/>
      <c r="G76" s="477"/>
      <c r="H76" s="477"/>
      <c r="I76" s="163"/>
      <c r="J76" s="163"/>
      <c r="K76" s="163"/>
      <c r="L76" s="478"/>
      <c r="M76" s="478"/>
      <c r="N76" s="143"/>
    </row>
    <row r="77" spans="1:17" ht="15.75" thickBot="1">
      <c r="B77" s="471" t="s">
        <v>132</v>
      </c>
      <c r="C77" s="458"/>
      <c r="D77" s="458"/>
      <c r="E77" s="458"/>
      <c r="F77" s="458"/>
      <c r="G77" s="458"/>
      <c r="H77" s="458"/>
      <c r="I77" s="458"/>
      <c r="J77" s="458"/>
      <c r="K77" s="458"/>
      <c r="L77" s="458"/>
      <c r="M77" s="459"/>
      <c r="N77" s="223">
        <v>11234.828000000001</v>
      </c>
    </row>
    <row r="78" spans="1:17" ht="15.75" thickBot="1">
      <c r="B78" s="81"/>
      <c r="C78" s="82"/>
      <c r="D78" s="82"/>
      <c r="E78" s="82"/>
      <c r="F78" s="82"/>
      <c r="G78" s="82"/>
      <c r="H78" s="82"/>
      <c r="I78" s="82"/>
      <c r="J78" s="82"/>
      <c r="K78" s="82"/>
      <c r="L78" s="82"/>
      <c r="M78" s="82"/>
      <c r="N78" s="83"/>
    </row>
    <row r="79" spans="1:17" ht="15.75" thickBot="1">
      <c r="B79" s="439" t="s">
        <v>153</v>
      </c>
      <c r="C79" s="440"/>
      <c r="D79" s="440"/>
      <c r="E79" s="440"/>
      <c r="F79" s="440"/>
      <c r="G79" s="440"/>
      <c r="H79" s="440"/>
      <c r="I79" s="440"/>
      <c r="J79" s="440"/>
      <c r="K79" s="440"/>
      <c r="L79" s="440"/>
      <c r="M79" s="441"/>
      <c r="N79" s="127">
        <f>+N77+N66+N55+N45</f>
        <v>587157.48180977197</v>
      </c>
    </row>
    <row r="80" spans="1:17">
      <c r="B80" s="81"/>
      <c r="C80" s="82"/>
      <c r="D80" s="82"/>
      <c r="E80" s="82"/>
      <c r="F80" s="82"/>
      <c r="G80" s="82"/>
      <c r="H80" s="82"/>
      <c r="I80" s="82"/>
      <c r="J80" s="82"/>
      <c r="K80" s="82"/>
      <c r="L80" s="82"/>
      <c r="M80" s="82"/>
      <c r="N80" s="83"/>
    </row>
    <row r="81" spans="1:16">
      <c r="B81" s="129" t="s">
        <v>154</v>
      </c>
      <c r="C81" s="130"/>
      <c r="D81" s="130"/>
      <c r="E81" s="130"/>
      <c r="F81" s="130"/>
      <c r="G81" s="130"/>
      <c r="H81" s="130"/>
      <c r="I81" s="130"/>
      <c r="J81" s="130"/>
      <c r="K81" s="130"/>
      <c r="L81" s="130"/>
      <c r="M81" s="130"/>
      <c r="N81" s="131"/>
    </row>
    <row r="82" spans="1:16" ht="15.75" thickBot="1">
      <c r="B82" s="145"/>
      <c r="C82" s="102"/>
      <c r="D82" s="102"/>
      <c r="E82" s="102"/>
      <c r="F82" s="102"/>
      <c r="G82" s="102"/>
      <c r="H82" s="102"/>
      <c r="I82" s="102"/>
      <c r="J82" s="102"/>
      <c r="K82" s="102"/>
      <c r="L82" s="102"/>
      <c r="M82" s="102"/>
      <c r="N82" s="104"/>
    </row>
    <row r="83" spans="1:16">
      <c r="B83" s="442" t="s">
        <v>155</v>
      </c>
      <c r="C83" s="443"/>
      <c r="D83" s="443"/>
      <c r="E83" s="443"/>
      <c r="F83" s="443"/>
      <c r="G83" s="443"/>
      <c r="H83" s="443"/>
      <c r="I83" s="147"/>
      <c r="J83" s="183"/>
      <c r="K83" s="184" t="s">
        <v>156</v>
      </c>
      <c r="L83" s="444" t="s">
        <v>157</v>
      </c>
      <c r="M83" s="445"/>
      <c r="N83" s="185"/>
    </row>
    <row r="84" spans="1:16">
      <c r="B84" s="446" t="s">
        <v>31</v>
      </c>
      <c r="C84" s="447"/>
      <c r="D84" s="447"/>
      <c r="E84" s="447"/>
      <c r="F84" s="447"/>
      <c r="G84" s="447"/>
      <c r="H84" s="447"/>
      <c r="I84" s="186"/>
      <c r="J84" s="187"/>
      <c r="K84" s="188">
        <v>0.22</v>
      </c>
      <c r="L84" s="448">
        <v>138079.42099814984</v>
      </c>
      <c r="M84" s="449"/>
      <c r="N84" s="189"/>
    </row>
    <row r="85" spans="1:16">
      <c r="B85" s="190" t="s">
        <v>158</v>
      </c>
      <c r="C85" s="191"/>
      <c r="D85" s="191"/>
      <c r="E85" s="191"/>
      <c r="F85" s="191"/>
      <c r="G85" s="191"/>
      <c r="H85" s="191"/>
      <c r="I85" s="186"/>
      <c r="J85" s="187"/>
      <c r="K85" s="188">
        <v>0.05</v>
      </c>
      <c r="L85" s="448">
        <v>31381.6865904886</v>
      </c>
      <c r="M85" s="449"/>
      <c r="N85" s="189"/>
    </row>
    <row r="86" spans="1:16" ht="15.75" thickBot="1">
      <c r="B86" s="192" t="s">
        <v>37</v>
      </c>
      <c r="C86" s="193"/>
      <c r="D86" s="193"/>
      <c r="E86" s="193"/>
      <c r="F86" s="193"/>
      <c r="G86" s="193"/>
      <c r="H86" s="193"/>
      <c r="I86" s="194"/>
      <c r="J86" s="195"/>
      <c r="K86" s="196">
        <v>0.05</v>
      </c>
      <c r="L86" s="450">
        <v>31381.6865904886</v>
      </c>
      <c r="M86" s="451"/>
      <c r="N86" s="189"/>
    </row>
    <row r="87" spans="1:16" ht="15.75" thickBot="1">
      <c r="B87" s="439" t="s">
        <v>132</v>
      </c>
      <c r="C87" s="440"/>
      <c r="D87" s="440"/>
      <c r="E87" s="440"/>
      <c r="F87" s="440"/>
      <c r="G87" s="440"/>
      <c r="H87" s="440"/>
      <c r="I87" s="440"/>
      <c r="J87" s="440"/>
      <c r="K87" s="440"/>
      <c r="L87" s="440"/>
      <c r="M87" s="441"/>
      <c r="N87" s="197">
        <v>200842.79417912703</v>
      </c>
    </row>
    <row r="88" spans="1:16" ht="15.75" thickBot="1">
      <c r="B88" s="81"/>
      <c r="C88" s="82"/>
      <c r="D88" s="82"/>
      <c r="E88" s="82"/>
      <c r="F88" s="82"/>
      <c r="G88" s="82"/>
      <c r="H88" s="82"/>
      <c r="I88" s="82"/>
      <c r="J88" s="82"/>
      <c r="K88" s="82"/>
      <c r="L88" s="82"/>
      <c r="M88" s="82"/>
      <c r="N88" s="83"/>
    </row>
    <row r="89" spans="1:16" ht="15.75" thickBot="1">
      <c r="A89" s="16" t="s">
        <v>159</v>
      </c>
      <c r="B89" s="439" t="s">
        <v>160</v>
      </c>
      <c r="C89" s="440"/>
      <c r="D89" s="440"/>
      <c r="E89" s="440"/>
      <c r="F89" s="440"/>
      <c r="G89" s="440"/>
      <c r="H89" s="440"/>
      <c r="I89" s="440"/>
      <c r="J89" s="440"/>
      <c r="K89" s="440"/>
      <c r="L89" s="440"/>
      <c r="M89" s="441"/>
      <c r="N89" s="198">
        <f>+N87+N79</f>
        <v>788000.27598889894</v>
      </c>
      <c r="O89" s="16">
        <v>788000</v>
      </c>
      <c r="P89" s="586">
        <f>+O89-N89</f>
        <v>-0.27598889893852174</v>
      </c>
    </row>
    <row r="90" spans="1:16">
      <c r="B90" s="47"/>
      <c r="C90" s="48"/>
      <c r="D90" s="48"/>
      <c r="E90" s="48"/>
      <c r="F90" s="48"/>
      <c r="G90" s="48"/>
      <c r="H90" s="48"/>
      <c r="I90" s="48"/>
      <c r="J90" s="48"/>
      <c r="K90" s="48"/>
      <c r="L90" s="48"/>
      <c r="M90" s="48"/>
      <c r="N90" s="49"/>
    </row>
    <row r="91" spans="1:16">
      <c r="B91" s="80"/>
      <c r="C91" s="54"/>
      <c r="D91" s="54"/>
      <c r="E91" s="54"/>
      <c r="F91" s="54"/>
      <c r="G91" s="54"/>
      <c r="H91" s="54"/>
      <c r="I91" s="54"/>
      <c r="J91" s="54"/>
      <c r="K91" s="54"/>
      <c r="L91" s="54"/>
      <c r="M91" s="54"/>
      <c r="N91" s="585"/>
    </row>
    <row r="92" spans="1:16">
      <c r="B92" s="54"/>
      <c r="C92" s="54"/>
      <c r="D92" s="54"/>
      <c r="E92" s="54"/>
      <c r="F92" s="54"/>
      <c r="G92" s="54"/>
      <c r="H92" s="54"/>
      <c r="I92" s="54"/>
      <c r="J92" s="54"/>
      <c r="K92" s="54"/>
      <c r="L92" s="56"/>
      <c r="M92" s="54"/>
      <c r="N92" s="56"/>
    </row>
    <row r="93" spans="1:16">
      <c r="B93" s="54"/>
      <c r="C93" s="54"/>
      <c r="D93" s="54"/>
      <c r="E93" s="54"/>
      <c r="F93" s="54"/>
      <c r="G93" s="54"/>
      <c r="H93" s="54"/>
      <c r="I93" s="54"/>
      <c r="J93" s="54"/>
      <c r="K93" s="54"/>
      <c r="L93" s="56"/>
      <c r="M93" s="54"/>
      <c r="N93" s="56"/>
    </row>
    <row r="94" spans="1:16">
      <c r="B94" s="54"/>
      <c r="C94" s="54"/>
      <c r="D94" s="54"/>
      <c r="E94" s="54"/>
      <c r="F94" s="54"/>
      <c r="G94" s="54"/>
      <c r="H94" s="54"/>
      <c r="I94" s="54"/>
      <c r="J94" s="54"/>
      <c r="K94" s="54"/>
      <c r="L94" s="56"/>
      <c r="M94" s="54"/>
      <c r="N94" s="56"/>
    </row>
    <row r="95" spans="1:16">
      <c r="B95" s="54"/>
      <c r="C95" s="64" t="s">
        <v>161</v>
      </c>
      <c r="D95" s="64"/>
      <c r="E95" s="64"/>
      <c r="F95" s="64"/>
      <c r="G95" s="64"/>
      <c r="H95" s="64"/>
      <c r="I95" s="54"/>
      <c r="J95" s="54"/>
      <c r="K95" s="54"/>
      <c r="L95" s="56"/>
      <c r="M95" s="54"/>
      <c r="N95" s="56"/>
    </row>
    <row r="96" spans="1:16">
      <c r="B96" s="54"/>
      <c r="C96" s="54" t="s">
        <v>162</v>
      </c>
      <c r="D96" s="54" t="s">
        <v>388</v>
      </c>
      <c r="E96" s="54"/>
      <c r="F96" s="54"/>
      <c r="G96" s="54"/>
      <c r="H96" s="54"/>
      <c r="I96" s="54"/>
      <c r="J96" s="54"/>
      <c r="K96" s="54"/>
      <c r="L96" s="56"/>
      <c r="M96" s="54"/>
      <c r="N96" s="56"/>
    </row>
    <row r="97" spans="2:14">
      <c r="B97" s="54"/>
      <c r="C97" s="54" t="s">
        <v>163</v>
      </c>
      <c r="D97" s="54"/>
      <c r="E97" s="54"/>
      <c r="F97" s="54"/>
      <c r="G97" s="54"/>
      <c r="H97" s="54"/>
      <c r="I97" s="54"/>
      <c r="J97" s="54"/>
      <c r="K97" s="54"/>
      <c r="L97" s="56"/>
      <c r="M97" s="54"/>
      <c r="N97" s="56"/>
    </row>
    <row r="98" spans="2:14" ht="15.75" thickBot="1">
      <c r="B98" s="54"/>
      <c r="C98" s="54" t="s">
        <v>164</v>
      </c>
      <c r="D98" s="54"/>
      <c r="E98" s="54" t="s">
        <v>389</v>
      </c>
      <c r="F98" s="54"/>
      <c r="G98" s="54"/>
      <c r="H98" s="54"/>
      <c r="I98" s="54"/>
      <c r="J98" s="54"/>
      <c r="K98" s="54"/>
      <c r="L98" s="56"/>
      <c r="M98" s="54"/>
      <c r="N98" s="56"/>
    </row>
    <row r="99" spans="2:14">
      <c r="B99" s="199" t="s">
        <v>166</v>
      </c>
      <c r="C99" s="200"/>
      <c r="D99" s="200"/>
      <c r="E99" s="200"/>
      <c r="F99" s="200"/>
      <c r="G99" s="200"/>
      <c r="H99" s="200"/>
      <c r="I99" s="200"/>
      <c r="J99" s="200"/>
      <c r="K99" s="200"/>
      <c r="L99" s="200"/>
      <c r="M99" s="200"/>
      <c r="N99" s="201"/>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ht="15.75" thickBot="1">
      <c r="B103" s="205"/>
      <c r="C103" s="206"/>
      <c r="D103" s="206"/>
      <c r="E103" s="206"/>
      <c r="F103" s="206"/>
      <c r="G103" s="206"/>
      <c r="H103" s="206"/>
      <c r="I103" s="206"/>
      <c r="J103" s="206"/>
      <c r="K103" s="206"/>
      <c r="L103" s="206"/>
      <c r="M103" s="206"/>
      <c r="N103" s="207"/>
    </row>
    <row r="104" spans="2:14">
      <c r="B104" s="80"/>
      <c r="C104" s="54"/>
      <c r="D104" s="54"/>
      <c r="E104" s="54"/>
      <c r="F104" s="54"/>
      <c r="G104" s="54"/>
      <c r="H104" s="54"/>
      <c r="I104" s="54"/>
      <c r="J104" s="54"/>
      <c r="K104" s="54"/>
      <c r="L104" s="54"/>
      <c r="M104" s="54"/>
      <c r="N104" s="56"/>
    </row>
    <row r="105" spans="2:14">
      <c r="B105" s="208" t="s">
        <v>167</v>
      </c>
      <c r="C105" s="68"/>
      <c r="D105" s="68"/>
      <c r="E105" s="68"/>
      <c r="F105" s="68"/>
      <c r="G105" s="68"/>
      <c r="H105" s="68"/>
      <c r="I105" s="68"/>
      <c r="J105" s="68"/>
      <c r="K105" s="68"/>
      <c r="L105" s="68"/>
      <c r="M105" s="68"/>
      <c r="N105" s="69"/>
    </row>
    <row r="106" spans="2:14" ht="15" customHeight="1">
      <c r="B106" s="452" t="s">
        <v>168</v>
      </c>
      <c r="C106" s="453"/>
      <c r="D106" s="453"/>
      <c r="E106" s="453"/>
      <c r="F106" s="453"/>
      <c r="G106" s="453"/>
      <c r="H106" s="453"/>
      <c r="I106" s="453"/>
      <c r="J106" s="453"/>
      <c r="K106" s="453"/>
      <c r="L106" s="453"/>
      <c r="M106" s="453"/>
      <c r="N106" s="454"/>
    </row>
    <row r="107" spans="2:14" ht="15" customHeight="1">
      <c r="B107" s="452"/>
      <c r="C107" s="453"/>
      <c r="D107" s="453"/>
      <c r="E107" s="453"/>
      <c r="F107" s="453"/>
      <c r="G107" s="453"/>
      <c r="H107" s="453"/>
      <c r="I107" s="453"/>
      <c r="J107" s="453"/>
      <c r="K107" s="453"/>
      <c r="L107" s="453"/>
      <c r="M107" s="453"/>
      <c r="N107" s="454"/>
    </row>
    <row r="108" spans="2:14" ht="30" customHeight="1">
      <c r="B108" s="455" t="s">
        <v>169</v>
      </c>
      <c r="C108" s="456"/>
      <c r="D108" s="456"/>
      <c r="E108" s="456"/>
      <c r="F108" s="456"/>
      <c r="G108" s="456"/>
      <c r="H108" s="456"/>
      <c r="I108" s="456"/>
      <c r="J108" s="456"/>
      <c r="K108" s="456"/>
      <c r="L108" s="456"/>
      <c r="M108" s="456"/>
      <c r="N108" s="457"/>
    </row>
    <row r="109" spans="2:14">
      <c r="B109" s="455"/>
      <c r="C109" s="456"/>
      <c r="D109" s="456"/>
      <c r="E109" s="456"/>
      <c r="F109" s="456"/>
      <c r="G109" s="456"/>
      <c r="H109" s="456"/>
      <c r="I109" s="456"/>
      <c r="J109" s="456"/>
      <c r="K109" s="456"/>
      <c r="L109" s="456"/>
      <c r="M109" s="456"/>
      <c r="N109" s="457"/>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8"/>
      <c r="C113" s="68"/>
      <c r="D113" s="68"/>
      <c r="E113" s="68"/>
      <c r="F113" s="68"/>
      <c r="G113" s="68"/>
      <c r="H113" s="68"/>
      <c r="I113" s="68"/>
      <c r="J113" s="68"/>
      <c r="K113" s="68"/>
      <c r="L113" s="68"/>
      <c r="M113" s="68"/>
      <c r="N113" s="69"/>
    </row>
    <row r="114" spans="2:14">
      <c r="B114" s="80"/>
      <c r="C114" s="54"/>
      <c r="D114" s="54"/>
      <c r="E114" s="54" t="s">
        <v>161</v>
      </c>
      <c r="F114" s="64"/>
      <c r="G114" s="64"/>
      <c r="H114" s="54"/>
      <c r="I114" s="54"/>
      <c r="J114" s="54"/>
      <c r="K114" s="54"/>
      <c r="L114" s="54"/>
      <c r="M114" s="54"/>
      <c r="N114" s="56"/>
    </row>
    <row r="115" spans="2:14">
      <c r="B115" s="80"/>
      <c r="C115" s="54"/>
      <c r="D115" s="54"/>
      <c r="E115" s="212" t="s">
        <v>162</v>
      </c>
      <c r="F115" s="54"/>
      <c r="G115" s="54"/>
      <c r="H115" s="212"/>
      <c r="I115" s="212"/>
      <c r="J115" s="212"/>
      <c r="K115" s="54"/>
      <c r="L115" s="54"/>
      <c r="M115" s="54"/>
      <c r="N115" s="56"/>
    </row>
    <row r="116" spans="2:14">
      <c r="B116" s="80"/>
      <c r="C116" s="54"/>
      <c r="D116" s="54"/>
      <c r="E116" s="213" t="s">
        <v>170</v>
      </c>
      <c r="F116" s="54"/>
      <c r="G116" s="54"/>
      <c r="H116" s="213"/>
      <c r="I116" s="213"/>
      <c r="J116" s="213"/>
      <c r="K116" s="54"/>
      <c r="L116" s="54"/>
      <c r="M116" s="54"/>
      <c r="N116" s="56"/>
    </row>
    <row r="117" spans="2:14">
      <c r="B117" s="214"/>
      <c r="C117" s="68"/>
      <c r="D117" s="68"/>
      <c r="E117" s="54" t="s">
        <v>164</v>
      </c>
      <c r="F117" s="54"/>
      <c r="G117" s="54"/>
      <c r="H117" s="54"/>
      <c r="I117" s="54"/>
      <c r="J117" s="54"/>
      <c r="K117" s="68"/>
      <c r="L117" s="68"/>
      <c r="M117" s="68"/>
      <c r="N117" s="69"/>
    </row>
    <row r="118" spans="2:14">
      <c r="B118" s="214"/>
      <c r="C118" s="68"/>
      <c r="D118" s="68"/>
      <c r="E118" s="68"/>
      <c r="F118" s="54"/>
      <c r="G118" s="54"/>
      <c r="H118" s="54"/>
      <c r="I118" s="54"/>
      <c r="J118" s="54"/>
      <c r="K118" s="68"/>
      <c r="L118" s="68"/>
      <c r="M118" s="68"/>
      <c r="N118" s="69"/>
    </row>
    <row r="119" spans="2:14">
      <c r="B119" s="214" t="s">
        <v>171</v>
      </c>
      <c r="C119" s="213"/>
      <c r="D119" s="213"/>
      <c r="E119" s="54"/>
      <c r="F119" s="54"/>
      <c r="G119" s="54"/>
      <c r="H119" s="54"/>
      <c r="I119" s="54"/>
      <c r="J119" s="435"/>
      <c r="K119" s="435"/>
      <c r="L119" s="435"/>
      <c r="M119" s="435"/>
      <c r="N119" s="436"/>
    </row>
    <row r="120" spans="2:14" ht="15.75" thickBot="1">
      <c r="B120" s="215" t="s">
        <v>172</v>
      </c>
      <c r="C120" s="216"/>
      <c r="D120" s="216"/>
      <c r="E120" s="217"/>
      <c r="F120" s="217"/>
      <c r="G120" s="217"/>
      <c r="H120" s="217"/>
      <c r="I120" s="217"/>
      <c r="J120" s="437"/>
      <c r="K120" s="437"/>
      <c r="L120" s="437"/>
      <c r="M120" s="437"/>
      <c r="N120" s="438"/>
    </row>
  </sheetData>
  <mergeCells count="70">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9:N29"/>
    <mergeCell ref="C31:I31"/>
    <mergeCell ref="L31:M31"/>
    <mergeCell ref="C32:I32"/>
    <mergeCell ref="L32:M32"/>
    <mergeCell ref="B37:H37"/>
    <mergeCell ref="I37:J37"/>
    <mergeCell ref="L37:M37"/>
    <mergeCell ref="B38:G38"/>
    <mergeCell ref="L38:M38"/>
    <mergeCell ref="L39:M39"/>
    <mergeCell ref="L40:M40"/>
    <mergeCell ref="B41:G41"/>
    <mergeCell ref="L41:M41"/>
    <mergeCell ref="L61:M61"/>
    <mergeCell ref="B43:D43"/>
    <mergeCell ref="B44:H44"/>
    <mergeCell ref="I44:J44"/>
    <mergeCell ref="L44:M44"/>
    <mergeCell ref="B45:M45"/>
    <mergeCell ref="B49:I49"/>
    <mergeCell ref="L49:M49"/>
    <mergeCell ref="B50:I50"/>
    <mergeCell ref="L50:M50"/>
    <mergeCell ref="B55:M55"/>
    <mergeCell ref="L59:M59"/>
    <mergeCell ref="L60:M60"/>
    <mergeCell ref="L62:M62"/>
    <mergeCell ref="L63:M63"/>
    <mergeCell ref="L65:M65"/>
    <mergeCell ref="B66:M66"/>
    <mergeCell ref="B70:H70"/>
    <mergeCell ref="L70:M70"/>
    <mergeCell ref="L86:M86"/>
    <mergeCell ref="B71:G71"/>
    <mergeCell ref="L71:M71"/>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10241"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4"/>
  <sheetViews>
    <sheetView topLeftCell="A72" zoomScale="70" zoomScaleNormal="70" workbookViewId="0">
      <selection activeCell="B96" sqref="B96:L102"/>
    </sheetView>
  </sheetViews>
  <sheetFormatPr baseColWidth="10" defaultColWidth="11.42578125" defaultRowHeight="15"/>
  <cols>
    <col min="1" max="1" width="10.28515625" style="16" bestFit="1" customWidth="1"/>
    <col min="2" max="2" width="17" style="16" customWidth="1"/>
    <col min="3" max="5" width="11.42578125" style="16"/>
    <col min="6" max="6" width="14.42578125" style="16" customWidth="1"/>
    <col min="7" max="8" width="11.42578125" style="16"/>
    <col min="9" max="9" width="15" style="16" customWidth="1"/>
    <col min="10" max="10" width="15.5703125" style="16" customWidth="1"/>
    <col min="11" max="11" width="23.85546875" style="16" customWidth="1"/>
    <col min="12" max="12" width="11.42578125" style="16"/>
    <col min="13" max="13" width="12.5703125" style="16" customWidth="1"/>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80"/>
      <c r="C28" s="55"/>
      <c r="D28" s="55"/>
      <c r="E28" s="55"/>
      <c r="F28" s="55"/>
      <c r="G28" s="55"/>
      <c r="H28" s="55"/>
      <c r="I28" s="55"/>
      <c r="J28" s="55"/>
      <c r="K28" s="55"/>
      <c r="L28" s="55"/>
      <c r="M28" s="55"/>
      <c r="N28" s="56"/>
    </row>
    <row r="29" spans="2:14">
      <c r="B29" s="506" t="s">
        <v>115</v>
      </c>
      <c r="C29" s="507"/>
      <c r="D29" s="507"/>
      <c r="E29" s="507"/>
      <c r="F29" s="507"/>
      <c r="G29" s="507"/>
      <c r="H29" s="507"/>
      <c r="I29" s="507"/>
      <c r="J29" s="507"/>
      <c r="K29" s="507"/>
      <c r="L29" s="507"/>
      <c r="M29" s="507"/>
      <c r="N29" s="508"/>
    </row>
    <row r="30" spans="2:14" ht="15.75" thickBot="1">
      <c r="B30" s="81"/>
      <c r="C30" s="82"/>
      <c r="D30" s="82"/>
      <c r="E30" s="82"/>
      <c r="F30" s="82"/>
      <c r="G30" s="82"/>
      <c r="H30" s="82"/>
      <c r="I30" s="82"/>
      <c r="J30" s="82"/>
      <c r="K30" s="82"/>
      <c r="L30" s="82"/>
      <c r="M30" s="82"/>
      <c r="N30" s="83"/>
    </row>
    <row r="31" spans="2:14" ht="15.75" thickBot="1">
      <c r="B31" s="84" t="s">
        <v>116</v>
      </c>
      <c r="C31" s="509" t="s">
        <v>117</v>
      </c>
      <c r="D31" s="510"/>
      <c r="E31" s="510"/>
      <c r="F31" s="510"/>
      <c r="G31" s="510"/>
      <c r="H31" s="510"/>
      <c r="I31" s="510"/>
      <c r="J31" s="85"/>
      <c r="K31" s="86" t="s">
        <v>118</v>
      </c>
      <c r="L31" s="511" t="s">
        <v>6</v>
      </c>
      <c r="M31" s="512"/>
      <c r="N31" s="84" t="s">
        <v>7</v>
      </c>
    </row>
    <row r="32" spans="2:14" ht="15.75" hidden="1" thickBot="1">
      <c r="B32" s="84" t="s">
        <v>116</v>
      </c>
      <c r="C32" s="509" t="s">
        <v>117</v>
      </c>
      <c r="D32" s="510"/>
      <c r="E32" s="510"/>
      <c r="F32" s="510"/>
      <c r="G32" s="510"/>
      <c r="H32" s="510"/>
      <c r="I32" s="510"/>
      <c r="J32" s="85"/>
      <c r="K32" s="87"/>
      <c r="L32" s="511" t="s">
        <v>6</v>
      </c>
      <c r="M32" s="512"/>
      <c r="N32" s="84" t="s">
        <v>7</v>
      </c>
    </row>
    <row r="33" spans="1:14" ht="15.75" thickBot="1">
      <c r="A33" s="16" t="s">
        <v>119</v>
      </c>
      <c r="B33" s="88" t="s">
        <v>51</v>
      </c>
      <c r="C33" s="89" t="s">
        <v>363</v>
      </c>
      <c r="D33" s="90"/>
      <c r="E33" s="90"/>
      <c r="F33" s="90"/>
      <c r="G33" s="90"/>
      <c r="H33" s="90"/>
      <c r="I33" s="90"/>
      <c r="J33" s="91"/>
      <c r="K33" s="92"/>
      <c r="L33" s="93" t="s">
        <v>47</v>
      </c>
      <c r="M33" s="94"/>
      <c r="N33" s="88">
        <v>902</v>
      </c>
    </row>
    <row r="34" spans="1:14">
      <c r="B34" s="98" t="s">
        <v>120</v>
      </c>
      <c r="C34" s="99"/>
      <c r="D34" s="99"/>
      <c r="E34" s="99"/>
      <c r="F34" s="99"/>
      <c r="G34" s="99"/>
      <c r="H34" s="99"/>
      <c r="I34" s="99"/>
      <c r="J34" s="99"/>
      <c r="K34" s="99"/>
      <c r="L34" s="99"/>
      <c r="M34" s="99"/>
      <c r="N34" s="100"/>
    </row>
    <row r="35" spans="1:14" ht="15.75" thickBot="1">
      <c r="B35" s="101"/>
      <c r="C35" s="102"/>
      <c r="D35" s="102"/>
      <c r="E35" s="102"/>
      <c r="F35" s="102"/>
      <c r="G35" s="102"/>
      <c r="H35" s="102"/>
      <c r="I35" s="103"/>
      <c r="J35" s="103"/>
      <c r="K35" s="102"/>
      <c r="L35" s="102"/>
      <c r="M35" s="102"/>
      <c r="N35" s="104"/>
    </row>
    <row r="36" spans="1:14">
      <c r="B36" s="513" t="s">
        <v>117</v>
      </c>
      <c r="C36" s="514"/>
      <c r="D36" s="514"/>
      <c r="E36" s="514"/>
      <c r="F36" s="514"/>
      <c r="G36" s="514"/>
      <c r="H36" s="515"/>
      <c r="I36" s="516" t="s">
        <v>121</v>
      </c>
      <c r="J36" s="517"/>
      <c r="K36" s="105" t="s">
        <v>122</v>
      </c>
      <c r="L36" s="518" t="s">
        <v>123</v>
      </c>
      <c r="M36" s="515"/>
      <c r="N36" s="106" t="s">
        <v>124</v>
      </c>
    </row>
    <row r="37" spans="1:14">
      <c r="A37" s="220" t="s">
        <v>246</v>
      </c>
      <c r="B37" s="481" t="s">
        <v>247</v>
      </c>
      <c r="C37" s="482"/>
      <c r="D37" s="482"/>
      <c r="E37" s="482"/>
      <c r="F37" s="482"/>
      <c r="G37" s="482"/>
      <c r="H37" s="483"/>
      <c r="I37" s="107"/>
      <c r="J37" s="108"/>
      <c r="K37" s="109">
        <v>22218</v>
      </c>
      <c r="L37" s="110"/>
      <c r="M37" s="111">
        <v>3</v>
      </c>
      <c r="N37" s="112">
        <v>7406</v>
      </c>
    </row>
    <row r="38" spans="1:14">
      <c r="A38" s="220" t="s">
        <v>127</v>
      </c>
      <c r="B38" s="481" t="s">
        <v>128</v>
      </c>
      <c r="C38" s="482"/>
      <c r="D38" s="482"/>
      <c r="E38" s="482"/>
      <c r="F38" s="482"/>
      <c r="G38" s="482"/>
      <c r="H38" s="483"/>
      <c r="I38" s="107"/>
      <c r="J38" s="108"/>
      <c r="K38" s="352">
        <v>101000</v>
      </c>
      <c r="L38" s="110"/>
      <c r="M38" s="111">
        <v>6</v>
      </c>
      <c r="N38" s="112">
        <v>16833.333333333332</v>
      </c>
    </row>
    <row r="39" spans="1:14">
      <c r="A39" s="16" t="s">
        <v>248</v>
      </c>
      <c r="B39" s="481" t="s">
        <v>249</v>
      </c>
      <c r="C39" s="482"/>
      <c r="D39" s="482"/>
      <c r="E39" s="482"/>
      <c r="F39" s="482"/>
      <c r="G39" s="482"/>
      <c r="H39" s="483"/>
      <c r="I39" s="107"/>
      <c r="J39" s="108"/>
      <c r="K39" s="109">
        <v>20305</v>
      </c>
      <c r="L39" s="110"/>
      <c r="M39" s="111">
        <v>14</v>
      </c>
      <c r="N39" s="112">
        <v>1450.3571428571429</v>
      </c>
    </row>
    <row r="40" spans="1:14">
      <c r="A40" s="16" t="s">
        <v>250</v>
      </c>
      <c r="B40" s="481" t="s">
        <v>251</v>
      </c>
      <c r="C40" s="482"/>
      <c r="D40" s="482"/>
      <c r="E40" s="482"/>
      <c r="F40" s="482"/>
      <c r="G40" s="482"/>
      <c r="H40" s="483"/>
      <c r="I40" s="107"/>
      <c r="J40" s="108"/>
      <c r="K40" s="109">
        <v>130932</v>
      </c>
      <c r="L40" s="110"/>
      <c r="M40" s="111">
        <v>14</v>
      </c>
      <c r="N40" s="112">
        <v>9352.2857142857138</v>
      </c>
    </row>
    <row r="41" spans="1:14">
      <c r="A41" s="16" t="s">
        <v>175</v>
      </c>
      <c r="B41" s="568"/>
      <c r="C41" s="569"/>
      <c r="D41" s="569"/>
      <c r="E41" s="569"/>
      <c r="F41" s="569"/>
      <c r="G41" s="569"/>
      <c r="H41" s="570"/>
      <c r="I41" s="107"/>
      <c r="J41" s="108"/>
      <c r="K41" s="109"/>
      <c r="L41" s="110"/>
      <c r="M41" s="111"/>
      <c r="N41" s="112"/>
    </row>
    <row r="42" spans="1:14">
      <c r="B42" s="481"/>
      <c r="C42" s="482"/>
      <c r="D42" s="482"/>
      <c r="E42" s="482"/>
      <c r="F42" s="482"/>
      <c r="G42" s="482"/>
      <c r="H42" s="483"/>
      <c r="I42" s="107"/>
      <c r="J42" s="108"/>
      <c r="K42" s="109"/>
      <c r="L42" s="110"/>
      <c r="M42" s="111"/>
      <c r="N42" s="112"/>
    </row>
    <row r="43" spans="1:14">
      <c r="B43" s="481"/>
      <c r="C43" s="482"/>
      <c r="D43" s="482"/>
      <c r="E43" s="482"/>
      <c r="F43" s="482"/>
      <c r="G43" s="482"/>
      <c r="H43" s="483"/>
      <c r="I43" s="107"/>
      <c r="J43" s="108"/>
      <c r="K43" s="109"/>
      <c r="L43" s="110"/>
      <c r="M43" s="111"/>
      <c r="N43" s="112"/>
    </row>
    <row r="44" spans="1:14">
      <c r="B44" s="481"/>
      <c r="C44" s="482"/>
      <c r="D44" s="482"/>
      <c r="E44" s="482"/>
      <c r="F44" s="482"/>
      <c r="G44" s="482"/>
      <c r="H44" s="483"/>
      <c r="I44" s="107"/>
      <c r="J44" s="108"/>
      <c r="K44" s="109"/>
      <c r="L44" s="110"/>
      <c r="M44" s="111"/>
      <c r="N44" s="112"/>
    </row>
    <row r="45" spans="1:14">
      <c r="B45" s="481"/>
      <c r="C45" s="482"/>
      <c r="D45" s="482"/>
      <c r="E45" s="482"/>
      <c r="F45" s="482"/>
      <c r="G45" s="482"/>
      <c r="H45" s="483"/>
      <c r="I45" s="484"/>
      <c r="J45" s="462"/>
      <c r="K45" s="109"/>
      <c r="L45" s="485"/>
      <c r="M45" s="486"/>
      <c r="N45" s="112"/>
    </row>
    <row r="46" spans="1:14">
      <c r="B46" s="481"/>
      <c r="C46" s="482"/>
      <c r="D46" s="482"/>
      <c r="E46" s="487"/>
      <c r="F46" s="482"/>
      <c r="G46" s="482"/>
      <c r="H46" s="483"/>
      <c r="I46" s="115"/>
      <c r="J46" s="116"/>
      <c r="K46" s="113"/>
      <c r="L46" s="117"/>
      <c r="M46" s="118"/>
      <c r="N46" s="119"/>
    </row>
    <row r="47" spans="1:14">
      <c r="B47" s="488" t="s">
        <v>131</v>
      </c>
      <c r="C47" s="489"/>
      <c r="D47" s="489"/>
      <c r="E47" s="120"/>
      <c r="F47" s="121"/>
      <c r="G47" s="121"/>
      <c r="H47" s="122"/>
      <c r="I47" s="115"/>
      <c r="J47" s="116"/>
      <c r="K47" s="123"/>
      <c r="L47" s="117"/>
      <c r="M47" s="224">
        <v>0.1</v>
      </c>
      <c r="N47" s="124">
        <v>1276.6850000000002</v>
      </c>
    </row>
    <row r="48" spans="1:14" ht="15.75" thickBot="1">
      <c r="B48" s="481"/>
      <c r="C48" s="482"/>
      <c r="D48" s="482"/>
      <c r="E48" s="482"/>
      <c r="F48" s="482"/>
      <c r="G48" s="482"/>
      <c r="H48" s="483"/>
      <c r="I48" s="490"/>
      <c r="J48" s="491"/>
      <c r="K48" s="125"/>
      <c r="L48" s="492"/>
      <c r="M48" s="493"/>
      <c r="N48" s="126"/>
    </row>
    <row r="49" spans="1:14" ht="15.75" thickBot="1">
      <c r="B49" s="439" t="s">
        <v>132</v>
      </c>
      <c r="C49" s="440"/>
      <c r="D49" s="440"/>
      <c r="E49" s="440"/>
      <c r="F49" s="440"/>
      <c r="G49" s="440"/>
      <c r="H49" s="440"/>
      <c r="I49" s="440"/>
      <c r="J49" s="440"/>
      <c r="K49" s="440"/>
      <c r="L49" s="440"/>
      <c r="M49" s="441"/>
      <c r="N49" s="221">
        <v>36318.661190476181</v>
      </c>
    </row>
    <row r="50" spans="1:14">
      <c r="B50" s="128"/>
      <c r="C50" s="82"/>
      <c r="D50" s="82"/>
      <c r="E50" s="82"/>
      <c r="F50" s="82"/>
      <c r="G50" s="82"/>
      <c r="H50" s="82"/>
      <c r="I50" s="82"/>
      <c r="J50" s="82"/>
      <c r="K50" s="82"/>
      <c r="L50" s="82"/>
      <c r="M50" s="82"/>
      <c r="N50" s="83"/>
    </row>
    <row r="51" spans="1:14">
      <c r="B51" s="129" t="s">
        <v>133</v>
      </c>
      <c r="C51" s="130"/>
      <c r="D51" s="130"/>
      <c r="E51" s="130"/>
      <c r="F51" s="130"/>
      <c r="G51" s="130"/>
      <c r="H51" s="130"/>
      <c r="I51" s="130"/>
      <c r="J51" s="130"/>
      <c r="K51" s="130"/>
      <c r="L51" s="130"/>
      <c r="M51" s="130"/>
      <c r="N51" s="131"/>
    </row>
    <row r="52" spans="1:14" ht="15.75" thickBot="1">
      <c r="B52" s="132"/>
      <c r="C52" s="103"/>
      <c r="D52" s="103"/>
      <c r="E52" s="103"/>
      <c r="F52" s="103"/>
      <c r="G52" s="103"/>
      <c r="H52" s="103"/>
      <c r="I52" s="103"/>
      <c r="J52" s="102"/>
      <c r="K52" s="102"/>
      <c r="L52" s="102"/>
      <c r="M52" s="102"/>
      <c r="N52" s="104"/>
    </row>
    <row r="53" spans="1:14">
      <c r="B53" s="442" t="s">
        <v>117</v>
      </c>
      <c r="C53" s="443"/>
      <c r="D53" s="443"/>
      <c r="E53" s="443"/>
      <c r="F53" s="443"/>
      <c r="G53" s="443"/>
      <c r="H53" s="443"/>
      <c r="I53" s="479"/>
      <c r="J53" s="133" t="s">
        <v>6</v>
      </c>
      <c r="K53" s="134" t="s">
        <v>7</v>
      </c>
      <c r="L53" s="480" t="s">
        <v>134</v>
      </c>
      <c r="M53" s="479"/>
      <c r="N53" s="135" t="s">
        <v>124</v>
      </c>
    </row>
    <row r="54" spans="1:14">
      <c r="A54" s="16" t="s">
        <v>252</v>
      </c>
      <c r="B54" s="136" t="s">
        <v>253</v>
      </c>
      <c r="C54" s="137"/>
      <c r="D54" s="137"/>
      <c r="E54" s="137"/>
      <c r="F54" s="137"/>
      <c r="G54" s="137"/>
      <c r="H54" s="137"/>
      <c r="I54" s="108"/>
      <c r="J54" s="71" t="s">
        <v>47</v>
      </c>
      <c r="K54" s="138">
        <v>1</v>
      </c>
      <c r="L54" s="107"/>
      <c r="M54" s="225">
        <v>4172</v>
      </c>
      <c r="N54" s="112">
        <v>4172</v>
      </c>
    </row>
    <row r="55" spans="1:14">
      <c r="A55" s="218"/>
      <c r="B55" s="136"/>
      <c r="C55" s="137"/>
      <c r="D55" s="137"/>
      <c r="E55" s="137"/>
      <c r="F55" s="137"/>
      <c r="G55" s="137"/>
      <c r="H55" s="137"/>
      <c r="I55" s="108"/>
      <c r="J55" s="71"/>
      <c r="K55" s="138"/>
      <c r="L55" s="107"/>
      <c r="M55" s="225"/>
      <c r="N55" s="112"/>
    </row>
    <row r="56" spans="1:14">
      <c r="B56" s="136"/>
      <c r="C56" s="137"/>
      <c r="D56" s="137"/>
      <c r="E56" s="137"/>
      <c r="F56" s="137"/>
      <c r="G56" s="137"/>
      <c r="H56" s="137"/>
      <c r="I56" s="108"/>
      <c r="J56" s="71"/>
      <c r="K56" s="138"/>
      <c r="L56" s="107"/>
      <c r="M56" s="139"/>
      <c r="N56" s="140"/>
    </row>
    <row r="57" spans="1:14">
      <c r="B57" s="136"/>
      <c r="C57" s="137"/>
      <c r="D57" s="137"/>
      <c r="E57" s="137"/>
      <c r="F57" s="137"/>
      <c r="G57" s="137"/>
      <c r="H57" s="137"/>
      <c r="I57" s="108"/>
      <c r="J57" s="71"/>
      <c r="K57" s="138"/>
      <c r="L57" s="107"/>
      <c r="M57" s="139"/>
      <c r="N57" s="140"/>
    </row>
    <row r="58" spans="1:14" ht="15.75" thickBot="1">
      <c r="B58" s="460"/>
      <c r="C58" s="461"/>
      <c r="D58" s="461"/>
      <c r="E58" s="461"/>
      <c r="F58" s="461"/>
      <c r="G58" s="461"/>
      <c r="H58" s="461"/>
      <c r="I58" s="462"/>
      <c r="J58" s="141"/>
      <c r="K58" s="142"/>
      <c r="L58" s="463"/>
      <c r="M58" s="464"/>
      <c r="N58" s="143"/>
    </row>
    <row r="59" spans="1:14" ht="15.75" thickBot="1">
      <c r="B59" s="439" t="s">
        <v>132</v>
      </c>
      <c r="C59" s="440"/>
      <c r="D59" s="440"/>
      <c r="E59" s="440"/>
      <c r="F59" s="440"/>
      <c r="G59" s="440"/>
      <c r="H59" s="440"/>
      <c r="I59" s="440"/>
      <c r="J59" s="440"/>
      <c r="K59" s="440"/>
      <c r="L59" s="440"/>
      <c r="M59" s="441"/>
      <c r="N59" s="221">
        <v>4172</v>
      </c>
    </row>
    <row r="60" spans="1:14">
      <c r="B60" s="81"/>
      <c r="C60" s="82"/>
      <c r="D60" s="82"/>
      <c r="E60" s="82"/>
      <c r="F60" s="82"/>
      <c r="G60" s="82"/>
      <c r="H60" s="82"/>
      <c r="I60" s="82"/>
      <c r="J60" s="82"/>
      <c r="K60" s="82"/>
      <c r="L60" s="82"/>
      <c r="M60" s="82"/>
      <c r="N60" s="83"/>
    </row>
    <row r="61" spans="1:14">
      <c r="B61" s="129" t="s">
        <v>135</v>
      </c>
      <c r="C61" s="130"/>
      <c r="D61" s="130"/>
      <c r="E61" s="130"/>
      <c r="F61" s="130"/>
      <c r="G61" s="130"/>
      <c r="H61" s="130"/>
      <c r="I61" s="130"/>
      <c r="J61" s="130"/>
      <c r="K61" s="130"/>
      <c r="L61" s="130"/>
      <c r="M61" s="130"/>
      <c r="N61" s="131"/>
    </row>
    <row r="62" spans="1:14" ht="15.75" thickBot="1">
      <c r="B62" s="145"/>
      <c r="C62" s="102"/>
      <c r="D62" s="102"/>
      <c r="E62" s="102"/>
      <c r="F62" s="102"/>
      <c r="G62" s="102"/>
      <c r="H62" s="102"/>
      <c r="I62" s="102"/>
      <c r="J62" s="102"/>
      <c r="K62" s="102"/>
      <c r="L62" s="102"/>
      <c r="M62" s="102"/>
      <c r="N62" s="104"/>
    </row>
    <row r="63" spans="1:14" ht="25.5">
      <c r="B63" s="146" t="s">
        <v>136</v>
      </c>
      <c r="C63" s="147"/>
      <c r="D63" s="147"/>
      <c r="E63" s="147"/>
      <c r="F63" s="147"/>
      <c r="G63" s="147"/>
      <c r="H63" s="148" t="s">
        <v>6</v>
      </c>
      <c r="I63" s="149" t="s">
        <v>137</v>
      </c>
      <c r="J63" s="150" t="s">
        <v>138</v>
      </c>
      <c r="K63" s="148" t="s">
        <v>139</v>
      </c>
      <c r="L63" s="465" t="s">
        <v>140</v>
      </c>
      <c r="M63" s="466"/>
      <c r="N63" s="151" t="s">
        <v>124</v>
      </c>
    </row>
    <row r="64" spans="1:14">
      <c r="A64" s="16" t="s">
        <v>254</v>
      </c>
      <c r="B64" s="152" t="s">
        <v>255</v>
      </c>
      <c r="C64" s="141"/>
      <c r="D64" s="141"/>
      <c r="E64" s="141"/>
      <c r="F64" s="141"/>
      <c r="G64" s="141"/>
      <c r="H64" s="153" t="s">
        <v>222</v>
      </c>
      <c r="I64" s="123">
        <v>1.3</v>
      </c>
      <c r="J64" s="154">
        <v>5</v>
      </c>
      <c r="K64" s="123">
        <v>6.5</v>
      </c>
      <c r="L64" s="467">
        <v>992</v>
      </c>
      <c r="M64" s="468"/>
      <c r="N64" s="155">
        <v>6448</v>
      </c>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7"/>
      <c r="I66" s="123"/>
      <c r="J66" s="123"/>
      <c r="K66" s="123"/>
      <c r="L66" s="158"/>
      <c r="M66" s="159"/>
      <c r="N66" s="160"/>
    </row>
    <row r="67" spans="1:17">
      <c r="B67" s="152"/>
      <c r="C67" s="156"/>
      <c r="D67" s="156"/>
      <c r="E67" s="156"/>
      <c r="F67" s="156"/>
      <c r="G67" s="156"/>
      <c r="H67" s="157"/>
      <c r="I67" s="123"/>
      <c r="J67" s="123"/>
      <c r="K67" s="123"/>
      <c r="L67" s="158"/>
      <c r="M67" s="159"/>
      <c r="N67" s="160"/>
    </row>
    <row r="68" spans="1:17">
      <c r="B68" s="152"/>
      <c r="C68" s="156"/>
      <c r="D68" s="156"/>
      <c r="E68" s="156"/>
      <c r="F68" s="156"/>
      <c r="G68" s="156"/>
      <c r="H68" s="157"/>
      <c r="I68" s="123"/>
      <c r="J68" s="123"/>
      <c r="K68" s="123"/>
      <c r="L68" s="158"/>
      <c r="M68" s="159"/>
      <c r="N68" s="160"/>
    </row>
    <row r="69" spans="1:17" ht="15.75" thickBot="1">
      <c r="B69" s="161"/>
      <c r="C69" s="162"/>
      <c r="D69" s="162"/>
      <c r="E69" s="162"/>
      <c r="F69" s="162"/>
      <c r="G69" s="162"/>
      <c r="H69" s="163"/>
      <c r="I69" s="163"/>
      <c r="J69" s="163"/>
      <c r="K69" s="163"/>
      <c r="L69" s="469"/>
      <c r="M69" s="470"/>
      <c r="N69" s="181"/>
    </row>
    <row r="70" spans="1:17" ht="15.75" thickBot="1">
      <c r="B70" s="471" t="s">
        <v>132</v>
      </c>
      <c r="C70" s="458"/>
      <c r="D70" s="458"/>
      <c r="E70" s="458"/>
      <c r="F70" s="458"/>
      <c r="G70" s="458"/>
      <c r="H70" s="458"/>
      <c r="I70" s="458"/>
      <c r="J70" s="458"/>
      <c r="K70" s="458"/>
      <c r="L70" s="458"/>
      <c r="M70" s="459"/>
      <c r="N70" s="164">
        <v>6448</v>
      </c>
    </row>
    <row r="71" spans="1:17">
      <c r="B71" s="81"/>
      <c r="C71" s="82"/>
      <c r="D71" s="82"/>
      <c r="E71" s="82"/>
      <c r="F71" s="82"/>
      <c r="G71" s="82"/>
      <c r="H71" s="82"/>
      <c r="I71" s="82"/>
      <c r="J71" s="82"/>
      <c r="K71" s="82"/>
      <c r="L71" s="82"/>
      <c r="M71" s="82"/>
      <c r="N71" s="83"/>
    </row>
    <row r="72" spans="1:17">
      <c r="B72" s="129" t="s">
        <v>144</v>
      </c>
      <c r="C72" s="130"/>
      <c r="D72" s="130"/>
      <c r="E72" s="130"/>
      <c r="F72" s="130"/>
      <c r="G72" s="130"/>
      <c r="H72" s="130"/>
      <c r="I72" s="130"/>
      <c r="J72" s="130"/>
      <c r="K72" s="130"/>
      <c r="L72" s="130"/>
      <c r="M72" s="130"/>
      <c r="N72" s="131"/>
    </row>
    <row r="73" spans="1:17" ht="15.75" thickBot="1">
      <c r="B73" s="145"/>
      <c r="C73" s="102"/>
      <c r="D73" s="102"/>
      <c r="E73" s="102"/>
      <c r="F73" s="102"/>
      <c r="G73" s="102"/>
      <c r="H73" s="102"/>
      <c r="I73" s="102"/>
      <c r="J73" s="102"/>
      <c r="K73" s="102"/>
      <c r="L73" s="102"/>
      <c r="M73" s="102"/>
      <c r="N73" s="104"/>
    </row>
    <row r="74" spans="1:17" ht="25.5">
      <c r="B74" s="472" t="s">
        <v>145</v>
      </c>
      <c r="C74" s="473"/>
      <c r="D74" s="473"/>
      <c r="E74" s="473"/>
      <c r="F74" s="473"/>
      <c r="G74" s="473"/>
      <c r="H74" s="473"/>
      <c r="I74" s="148" t="s">
        <v>146</v>
      </c>
      <c r="J74" s="150" t="s">
        <v>147</v>
      </c>
      <c r="K74" s="149" t="s">
        <v>148</v>
      </c>
      <c r="L74" s="474" t="s">
        <v>123</v>
      </c>
      <c r="M74" s="475"/>
      <c r="N74" s="165" t="s">
        <v>124</v>
      </c>
    </row>
    <row r="75" spans="1:17" ht="15.75">
      <c r="A75" s="16" t="s">
        <v>256</v>
      </c>
      <c r="B75" s="167" t="s">
        <v>257</v>
      </c>
      <c r="C75" s="156"/>
      <c r="D75" s="156"/>
      <c r="E75" s="156"/>
      <c r="F75" s="156"/>
      <c r="G75" s="156"/>
      <c r="H75" s="156"/>
      <c r="I75" s="168">
        <v>165624</v>
      </c>
      <c r="J75" s="169">
        <v>185</v>
      </c>
      <c r="K75" s="170">
        <v>306404.40000000002</v>
      </c>
      <c r="L75" s="171"/>
      <c r="M75" s="172">
        <v>32</v>
      </c>
      <c r="N75" s="222">
        <v>9575.1375000000007</v>
      </c>
      <c r="O75" s="174"/>
      <c r="P75" s="166"/>
      <c r="Q75" s="166"/>
    </row>
    <row r="76" spans="1:17" ht="15.75">
      <c r="A76" s="16" t="s">
        <v>151</v>
      </c>
      <c r="B76" s="167" t="s">
        <v>152</v>
      </c>
      <c r="C76" s="156"/>
      <c r="D76" s="156"/>
      <c r="E76" s="156"/>
      <c r="F76" s="156"/>
      <c r="G76" s="156"/>
      <c r="H76" s="156"/>
      <c r="I76" s="168">
        <v>55208</v>
      </c>
      <c r="J76" s="169">
        <v>185</v>
      </c>
      <c r="K76" s="170">
        <v>102134.8</v>
      </c>
      <c r="L76" s="171"/>
      <c r="M76" s="176">
        <v>32</v>
      </c>
      <c r="N76" s="222">
        <v>3191.7125000000001</v>
      </c>
      <c r="P76" s="175"/>
      <c r="Q76" s="175"/>
    </row>
    <row r="77" spans="1:17" ht="15.75">
      <c r="B77" s="167"/>
      <c r="C77" s="156"/>
      <c r="D77" s="156"/>
      <c r="E77" s="156"/>
      <c r="F77" s="156"/>
      <c r="G77" s="156"/>
      <c r="H77" s="156"/>
      <c r="I77" s="168"/>
      <c r="J77" s="169"/>
      <c r="K77" s="170"/>
      <c r="L77" s="171"/>
      <c r="M77" s="179"/>
      <c r="N77" s="222"/>
      <c r="P77" s="175"/>
      <c r="Q77" s="175"/>
    </row>
    <row r="78" spans="1:17">
      <c r="B78" s="167"/>
      <c r="C78" s="156"/>
      <c r="D78" s="156"/>
      <c r="E78" s="156"/>
      <c r="F78" s="156"/>
      <c r="G78" s="156"/>
      <c r="H78" s="156"/>
      <c r="I78" s="123"/>
      <c r="J78" s="177"/>
      <c r="K78" s="178"/>
      <c r="L78" s="180"/>
      <c r="M78" s="179"/>
      <c r="N78" s="173"/>
    </row>
    <row r="79" spans="1:17">
      <c r="B79" s="167"/>
      <c r="C79" s="156"/>
      <c r="D79" s="156"/>
      <c r="E79" s="156"/>
      <c r="F79" s="156"/>
      <c r="G79" s="156"/>
      <c r="H79" s="156"/>
      <c r="I79" s="123"/>
      <c r="J79" s="177"/>
      <c r="K79" s="178"/>
      <c r="L79" s="180"/>
      <c r="M79" s="179"/>
      <c r="N79" s="173"/>
    </row>
    <row r="80" spans="1:17" ht="15.75" thickBot="1">
      <c r="B80" s="476"/>
      <c r="C80" s="477"/>
      <c r="D80" s="477"/>
      <c r="E80" s="477"/>
      <c r="F80" s="477"/>
      <c r="G80" s="477"/>
      <c r="H80" s="477"/>
      <c r="I80" s="163"/>
      <c r="J80" s="163"/>
      <c r="K80" s="163"/>
      <c r="L80" s="478"/>
      <c r="M80" s="478"/>
      <c r="N80" s="181"/>
    </row>
    <row r="81" spans="1:14" ht="15.75" thickBot="1">
      <c r="B81" s="471" t="s">
        <v>132</v>
      </c>
      <c r="C81" s="458"/>
      <c r="D81" s="458"/>
      <c r="E81" s="458"/>
      <c r="F81" s="458"/>
      <c r="G81" s="458"/>
      <c r="H81" s="458"/>
      <c r="I81" s="458"/>
      <c r="J81" s="458"/>
      <c r="K81" s="458"/>
      <c r="L81" s="458"/>
      <c r="M81" s="459"/>
      <c r="N81" s="182">
        <v>12766.85</v>
      </c>
    </row>
    <row r="82" spans="1:14" ht="15.75" thickBot="1">
      <c r="B82" s="81"/>
      <c r="C82" s="82"/>
      <c r="D82" s="82"/>
      <c r="E82" s="82"/>
      <c r="F82" s="82"/>
      <c r="G82" s="82"/>
      <c r="H82" s="82"/>
      <c r="I82" s="82"/>
      <c r="J82" s="82"/>
      <c r="K82" s="82"/>
      <c r="L82" s="82"/>
      <c r="M82" s="82"/>
      <c r="N82" s="83"/>
    </row>
    <row r="83" spans="1:14" ht="15.75" thickBot="1">
      <c r="B83" s="439" t="s">
        <v>153</v>
      </c>
      <c r="C83" s="440"/>
      <c r="D83" s="440"/>
      <c r="E83" s="440"/>
      <c r="F83" s="440"/>
      <c r="G83" s="440"/>
      <c r="H83" s="440"/>
      <c r="I83" s="440"/>
      <c r="J83" s="440"/>
      <c r="K83" s="440"/>
      <c r="L83" s="440"/>
      <c r="M83" s="441"/>
      <c r="N83" s="127">
        <v>59705.51119047618</v>
      </c>
    </row>
    <row r="84" spans="1:14">
      <c r="B84" s="81"/>
      <c r="C84" s="82"/>
      <c r="D84" s="82"/>
      <c r="E84" s="82"/>
      <c r="F84" s="82"/>
      <c r="G84" s="82"/>
      <c r="H84" s="82"/>
      <c r="I84" s="82"/>
      <c r="J84" s="82"/>
      <c r="K84" s="82"/>
      <c r="L84" s="82"/>
      <c r="M84" s="82"/>
      <c r="N84" s="83"/>
    </row>
    <row r="85" spans="1:14">
      <c r="B85" s="129" t="s">
        <v>154</v>
      </c>
      <c r="C85" s="130"/>
      <c r="D85" s="130"/>
      <c r="E85" s="130"/>
      <c r="F85" s="130"/>
      <c r="G85" s="130"/>
      <c r="H85" s="130"/>
      <c r="I85" s="130"/>
      <c r="J85" s="130"/>
      <c r="K85" s="130"/>
      <c r="L85" s="130"/>
      <c r="M85" s="130"/>
      <c r="N85" s="131"/>
    </row>
    <row r="86" spans="1:14" ht="15.75" thickBot="1">
      <c r="B86" s="145"/>
      <c r="C86" s="102"/>
      <c r="D86" s="102"/>
      <c r="E86" s="102"/>
      <c r="F86" s="102"/>
      <c r="G86" s="102"/>
      <c r="H86" s="102"/>
      <c r="I86" s="102"/>
      <c r="J86" s="102"/>
      <c r="K86" s="102"/>
      <c r="L86" s="102"/>
      <c r="M86" s="102"/>
      <c r="N86" s="104"/>
    </row>
    <row r="87" spans="1:14">
      <c r="B87" s="442" t="s">
        <v>155</v>
      </c>
      <c r="C87" s="443"/>
      <c r="D87" s="443"/>
      <c r="E87" s="443"/>
      <c r="F87" s="443"/>
      <c r="G87" s="443"/>
      <c r="H87" s="443"/>
      <c r="I87" s="147"/>
      <c r="J87" s="183"/>
      <c r="K87" s="184" t="s">
        <v>156</v>
      </c>
      <c r="L87" s="444" t="s">
        <v>157</v>
      </c>
      <c r="M87" s="445"/>
      <c r="N87" s="185"/>
    </row>
    <row r="88" spans="1:14">
      <c r="B88" s="446" t="s">
        <v>31</v>
      </c>
      <c r="C88" s="447"/>
      <c r="D88" s="447"/>
      <c r="E88" s="447"/>
      <c r="F88" s="447"/>
      <c r="G88" s="447"/>
      <c r="H88" s="447"/>
      <c r="I88" s="186"/>
      <c r="J88" s="187"/>
      <c r="K88" s="188">
        <v>0.22</v>
      </c>
      <c r="L88" s="448">
        <v>13135.212461904759</v>
      </c>
      <c r="M88" s="449"/>
      <c r="N88" s="189"/>
    </row>
    <row r="89" spans="1:14">
      <c r="B89" s="190" t="s">
        <v>158</v>
      </c>
      <c r="C89" s="191"/>
      <c r="D89" s="191"/>
      <c r="E89" s="191"/>
      <c r="F89" s="191"/>
      <c r="G89" s="191"/>
      <c r="H89" s="191"/>
      <c r="I89" s="186"/>
      <c r="J89" s="187"/>
      <c r="K89" s="188">
        <v>0.05</v>
      </c>
      <c r="L89" s="448">
        <v>2985.2755595238091</v>
      </c>
      <c r="M89" s="449"/>
      <c r="N89" s="189"/>
    </row>
    <row r="90" spans="1:14" ht="15.75" thickBot="1">
      <c r="B90" s="192" t="s">
        <v>37</v>
      </c>
      <c r="C90" s="193"/>
      <c r="D90" s="193"/>
      <c r="E90" s="193"/>
      <c r="F90" s="193"/>
      <c r="G90" s="193"/>
      <c r="H90" s="193"/>
      <c r="I90" s="194"/>
      <c r="J90" s="195"/>
      <c r="K90" s="196">
        <v>0.05</v>
      </c>
      <c r="L90" s="450">
        <v>2985.2755595238091</v>
      </c>
      <c r="M90" s="451"/>
      <c r="N90" s="189"/>
    </row>
    <row r="91" spans="1:14" ht="15.75" thickBot="1">
      <c r="B91" s="439" t="s">
        <v>132</v>
      </c>
      <c r="C91" s="440"/>
      <c r="D91" s="440"/>
      <c r="E91" s="440"/>
      <c r="F91" s="440"/>
      <c r="G91" s="440"/>
      <c r="H91" s="440"/>
      <c r="I91" s="440"/>
      <c r="J91" s="440"/>
      <c r="K91" s="440"/>
      <c r="L91" s="440"/>
      <c r="M91" s="441"/>
      <c r="N91" s="197">
        <v>19105.763580952378</v>
      </c>
    </row>
    <row r="92" spans="1:14" ht="15.75" thickBot="1">
      <c r="B92" s="81"/>
      <c r="C92" s="82"/>
      <c r="D92" s="82"/>
      <c r="E92" s="82"/>
      <c r="F92" s="82"/>
      <c r="G92" s="82"/>
      <c r="H92" s="82"/>
      <c r="I92" s="82"/>
      <c r="J92" s="82"/>
      <c r="K92" s="82"/>
      <c r="L92" s="82"/>
      <c r="M92" s="82"/>
      <c r="N92" s="83"/>
    </row>
    <row r="93" spans="1:14" ht="15.75" thickBot="1">
      <c r="A93" s="16" t="s">
        <v>159</v>
      </c>
      <c r="B93" s="439" t="s">
        <v>160</v>
      </c>
      <c r="C93" s="440"/>
      <c r="D93" s="440"/>
      <c r="E93" s="440"/>
      <c r="F93" s="440"/>
      <c r="G93" s="440"/>
      <c r="H93" s="440"/>
      <c r="I93" s="440"/>
      <c r="J93" s="440"/>
      <c r="K93" s="440"/>
      <c r="L93" s="440"/>
      <c r="M93" s="441"/>
      <c r="N93" s="353">
        <v>78811</v>
      </c>
    </row>
    <row r="94" spans="1:14">
      <c r="B94" s="47"/>
      <c r="C94" s="48"/>
      <c r="D94" s="48"/>
      <c r="E94" s="48"/>
      <c r="F94" s="48"/>
      <c r="G94" s="48"/>
      <c r="H94" s="48"/>
      <c r="I94" s="48"/>
      <c r="J94" s="48"/>
      <c r="K94" s="48"/>
      <c r="L94" s="48"/>
      <c r="M94" s="48"/>
      <c r="N94" s="49"/>
    </row>
    <row r="95" spans="1:14">
      <c r="B95" s="80"/>
      <c r="C95" s="54"/>
      <c r="D95" s="54"/>
      <c r="E95" s="54"/>
      <c r="F95" s="54"/>
      <c r="G95" s="54"/>
      <c r="H95" s="54"/>
      <c r="I95" s="54"/>
      <c r="J95" s="54"/>
      <c r="K95" s="54"/>
      <c r="L95" s="54"/>
      <c r="M95" s="54"/>
      <c r="N95" s="56"/>
    </row>
    <row r="96" spans="1:14">
      <c r="B96" s="54"/>
      <c r="C96" s="54"/>
      <c r="D96" s="54"/>
      <c r="E96" s="54"/>
      <c r="F96" s="54"/>
      <c r="G96" s="54"/>
      <c r="H96" s="54"/>
      <c r="I96" s="54"/>
      <c r="J96" s="54"/>
      <c r="K96" s="54"/>
      <c r="L96" s="56"/>
      <c r="M96" s="54"/>
      <c r="N96" s="56"/>
    </row>
    <row r="97" spans="2:14">
      <c r="B97" s="54"/>
      <c r="C97" s="54"/>
      <c r="D97" s="54"/>
      <c r="E97" s="54"/>
      <c r="F97" s="54"/>
      <c r="G97" s="54"/>
      <c r="H97" s="54"/>
      <c r="I97" s="54"/>
      <c r="J97" s="54"/>
      <c r="K97" s="54"/>
      <c r="L97" s="56"/>
      <c r="M97" s="54"/>
      <c r="N97" s="56"/>
    </row>
    <row r="98" spans="2:14">
      <c r="B98" s="54"/>
      <c r="C98" s="54"/>
      <c r="D98" s="54"/>
      <c r="E98" s="54"/>
      <c r="F98" s="54"/>
      <c r="G98" s="54"/>
      <c r="H98" s="54"/>
      <c r="I98" s="54"/>
      <c r="J98" s="54"/>
      <c r="K98" s="54"/>
      <c r="L98" s="56"/>
      <c r="M98" s="54"/>
      <c r="N98" s="56"/>
    </row>
    <row r="99" spans="2:14">
      <c r="B99" s="54"/>
      <c r="C99" s="64" t="s">
        <v>161</v>
      </c>
      <c r="D99" s="64"/>
      <c r="E99" s="64"/>
      <c r="F99" s="64"/>
      <c r="G99" s="64"/>
      <c r="H99" s="64"/>
      <c r="I99" s="54"/>
      <c r="J99" s="54"/>
      <c r="K99" s="54"/>
      <c r="L99" s="56"/>
      <c r="M99" s="54"/>
      <c r="N99" s="56"/>
    </row>
    <row r="100" spans="2:14">
      <c r="B100" s="54"/>
      <c r="C100" s="54" t="s">
        <v>162</v>
      </c>
      <c r="D100" s="54" t="s">
        <v>388</v>
      </c>
      <c r="E100" s="54"/>
      <c r="F100" s="54"/>
      <c r="G100" s="54"/>
      <c r="H100" s="54"/>
      <c r="I100" s="54"/>
      <c r="J100" s="54"/>
      <c r="K100" s="54"/>
      <c r="L100" s="56"/>
      <c r="M100" s="54"/>
      <c r="N100" s="56"/>
    </row>
    <row r="101" spans="2:14">
      <c r="B101" s="54"/>
      <c r="C101" s="54" t="s">
        <v>163</v>
      </c>
      <c r="D101" s="54"/>
      <c r="E101" s="54"/>
      <c r="F101" s="54"/>
      <c r="G101" s="54"/>
      <c r="H101" s="54"/>
      <c r="I101" s="54"/>
      <c r="J101" s="54"/>
      <c r="K101" s="54"/>
      <c r="L101" s="56"/>
      <c r="M101" s="54"/>
      <c r="N101" s="56"/>
    </row>
    <row r="102" spans="2:14" ht="15.75" thickBot="1">
      <c r="B102" s="54"/>
      <c r="C102" s="54" t="s">
        <v>164</v>
      </c>
      <c r="D102" s="54"/>
      <c r="E102" s="54" t="s">
        <v>389</v>
      </c>
      <c r="F102" s="54"/>
      <c r="G102" s="54"/>
      <c r="H102" s="54"/>
      <c r="I102" s="54"/>
      <c r="J102" s="54"/>
      <c r="K102" s="54"/>
      <c r="L102" s="56"/>
      <c r="M102" s="54"/>
      <c r="N102" s="56"/>
    </row>
    <row r="103" spans="2:14">
      <c r="B103" s="199" t="s">
        <v>166</v>
      </c>
      <c r="C103" s="200"/>
      <c r="D103" s="200"/>
      <c r="E103" s="200"/>
      <c r="F103" s="200"/>
      <c r="G103" s="200"/>
      <c r="H103" s="200"/>
      <c r="I103" s="200"/>
      <c r="J103" s="200"/>
      <c r="K103" s="200"/>
      <c r="L103" s="200"/>
      <c r="M103" s="200"/>
      <c r="N103" s="201"/>
    </row>
    <row r="104" spans="2:14">
      <c r="B104" s="202"/>
      <c r="C104" s="203"/>
      <c r="D104" s="203"/>
      <c r="E104" s="203"/>
      <c r="F104" s="203"/>
      <c r="G104" s="203"/>
      <c r="H104" s="203"/>
      <c r="I104" s="203"/>
      <c r="J104" s="203"/>
      <c r="K104" s="203"/>
      <c r="L104" s="203"/>
      <c r="M104" s="203"/>
      <c r="N104" s="204"/>
    </row>
    <row r="105" spans="2:14">
      <c r="B105" s="202"/>
      <c r="C105" s="203"/>
      <c r="D105" s="203"/>
      <c r="E105" s="203"/>
      <c r="F105" s="203"/>
      <c r="G105" s="203"/>
      <c r="H105" s="203"/>
      <c r="I105" s="203"/>
      <c r="J105" s="203"/>
      <c r="K105" s="203"/>
      <c r="L105" s="203"/>
      <c r="M105" s="203"/>
      <c r="N105" s="204"/>
    </row>
    <row r="106" spans="2:14">
      <c r="B106" s="202"/>
      <c r="C106" s="203"/>
      <c r="D106" s="203"/>
      <c r="E106" s="203"/>
      <c r="F106" s="203"/>
      <c r="G106" s="203"/>
      <c r="H106" s="203"/>
      <c r="I106" s="203"/>
      <c r="J106" s="203"/>
      <c r="K106" s="203"/>
      <c r="L106" s="203"/>
      <c r="M106" s="203"/>
      <c r="N106" s="204"/>
    </row>
    <row r="107" spans="2:14" ht="15.75" thickBot="1">
      <c r="B107" s="205"/>
      <c r="C107" s="206"/>
      <c r="D107" s="206"/>
      <c r="E107" s="206"/>
      <c r="F107" s="206"/>
      <c r="G107" s="206"/>
      <c r="H107" s="206"/>
      <c r="I107" s="206"/>
      <c r="J107" s="206"/>
      <c r="K107" s="206"/>
      <c r="L107" s="206"/>
      <c r="M107" s="206"/>
      <c r="N107" s="207"/>
    </row>
    <row r="108" spans="2:14">
      <c r="B108" s="80"/>
      <c r="C108" s="54"/>
      <c r="D108" s="54"/>
      <c r="E108" s="54"/>
      <c r="F108" s="54"/>
      <c r="G108" s="54"/>
      <c r="H108" s="54"/>
      <c r="I108" s="54"/>
      <c r="J108" s="54"/>
      <c r="K108" s="54"/>
      <c r="L108" s="54"/>
      <c r="M108" s="54"/>
      <c r="N108" s="56"/>
    </row>
    <row r="109" spans="2:14">
      <c r="B109" s="208" t="s">
        <v>167</v>
      </c>
      <c r="C109" s="68"/>
      <c r="D109" s="68"/>
      <c r="E109" s="68"/>
      <c r="F109" s="68"/>
      <c r="G109" s="68"/>
      <c r="H109" s="68"/>
      <c r="I109" s="68"/>
      <c r="J109" s="68"/>
      <c r="K109" s="68"/>
      <c r="L109" s="68"/>
      <c r="M109" s="68"/>
      <c r="N109" s="69"/>
    </row>
    <row r="110" spans="2:14" ht="15" customHeight="1">
      <c r="B110" s="452" t="s">
        <v>168</v>
      </c>
      <c r="C110" s="453"/>
      <c r="D110" s="453"/>
      <c r="E110" s="453"/>
      <c r="F110" s="453"/>
      <c r="G110" s="453"/>
      <c r="H110" s="453"/>
      <c r="I110" s="453"/>
      <c r="J110" s="453"/>
      <c r="K110" s="453"/>
      <c r="L110" s="453"/>
      <c r="M110" s="453"/>
      <c r="N110" s="454"/>
    </row>
    <row r="111" spans="2:14" ht="15" customHeight="1">
      <c r="B111" s="452"/>
      <c r="C111" s="453"/>
      <c r="D111" s="453"/>
      <c r="E111" s="453"/>
      <c r="F111" s="453"/>
      <c r="G111" s="453"/>
      <c r="H111" s="453"/>
      <c r="I111" s="453"/>
      <c r="J111" s="453"/>
      <c r="K111" s="453"/>
      <c r="L111" s="453"/>
      <c r="M111" s="453"/>
      <c r="N111" s="454"/>
    </row>
    <row r="112" spans="2:14" ht="30" customHeight="1">
      <c r="B112" s="455" t="s">
        <v>169</v>
      </c>
      <c r="C112" s="456"/>
      <c r="D112" s="456"/>
      <c r="E112" s="456"/>
      <c r="F112" s="456"/>
      <c r="G112" s="456"/>
      <c r="H112" s="456"/>
      <c r="I112" s="456"/>
      <c r="J112" s="456"/>
      <c r="K112" s="456"/>
      <c r="L112" s="456"/>
      <c r="M112" s="456"/>
      <c r="N112" s="457"/>
    </row>
    <row r="113" spans="2:14">
      <c r="B113" s="455"/>
      <c r="C113" s="456"/>
      <c r="D113" s="456"/>
      <c r="E113" s="456"/>
      <c r="F113" s="456"/>
      <c r="G113" s="456"/>
      <c r="H113" s="456"/>
      <c r="I113" s="456"/>
      <c r="J113" s="456"/>
      <c r="K113" s="456"/>
      <c r="L113" s="456"/>
      <c r="M113" s="456"/>
      <c r="N113" s="457"/>
    </row>
    <row r="114" spans="2:14">
      <c r="B114" s="209"/>
      <c r="C114" s="210"/>
      <c r="D114" s="210"/>
      <c r="E114" s="210"/>
      <c r="F114" s="210"/>
      <c r="G114" s="210"/>
      <c r="H114" s="210"/>
      <c r="I114" s="210"/>
      <c r="J114" s="210"/>
      <c r="K114" s="210"/>
      <c r="L114" s="210"/>
      <c r="M114" s="210"/>
      <c r="N114" s="211"/>
    </row>
    <row r="115" spans="2:14">
      <c r="B115" s="209"/>
      <c r="C115" s="210"/>
      <c r="D115" s="210"/>
      <c r="E115" s="210"/>
      <c r="F115" s="210"/>
      <c r="G115" s="210"/>
      <c r="H115" s="210"/>
      <c r="I115" s="210"/>
      <c r="J115" s="210"/>
      <c r="K115" s="210"/>
      <c r="L115" s="210"/>
      <c r="M115" s="210"/>
      <c r="N115" s="211"/>
    </row>
    <row r="116" spans="2:14">
      <c r="B116" s="209"/>
      <c r="C116" s="210"/>
      <c r="D116" s="210"/>
      <c r="E116" s="210"/>
      <c r="F116" s="210"/>
      <c r="G116" s="210"/>
      <c r="H116" s="210"/>
      <c r="I116" s="210"/>
      <c r="J116" s="210"/>
      <c r="K116" s="210"/>
      <c r="L116" s="210"/>
      <c r="M116" s="210"/>
      <c r="N116" s="211"/>
    </row>
    <row r="117" spans="2:14">
      <c r="B117" s="208"/>
      <c r="C117" s="68"/>
      <c r="D117" s="68"/>
      <c r="E117" s="68"/>
      <c r="F117" s="68"/>
      <c r="G117" s="68"/>
      <c r="H117" s="68"/>
      <c r="I117" s="68"/>
      <c r="J117" s="68"/>
      <c r="K117" s="68"/>
      <c r="L117" s="68"/>
      <c r="M117" s="68"/>
      <c r="N117" s="69"/>
    </row>
    <row r="118" spans="2:14">
      <c r="B118" s="80"/>
      <c r="C118" s="54"/>
      <c r="D118" s="54"/>
      <c r="E118" s="54" t="s">
        <v>161</v>
      </c>
      <c r="F118" s="64"/>
      <c r="G118" s="64"/>
      <c r="H118" s="54"/>
      <c r="I118" s="54"/>
      <c r="J118" s="54"/>
      <c r="K118" s="54"/>
      <c r="L118" s="54"/>
      <c r="M118" s="54"/>
      <c r="N118" s="56"/>
    </row>
    <row r="119" spans="2:14">
      <c r="B119" s="80"/>
      <c r="C119" s="54"/>
      <c r="D119" s="54"/>
      <c r="E119" s="212" t="s">
        <v>162</v>
      </c>
      <c r="F119" s="54"/>
      <c r="G119" s="54"/>
      <c r="H119" s="212"/>
      <c r="I119" s="212"/>
      <c r="J119" s="212"/>
      <c r="K119" s="54"/>
      <c r="L119" s="54"/>
      <c r="M119" s="54"/>
      <c r="N119" s="56"/>
    </row>
    <row r="120" spans="2:14">
      <c r="B120" s="80"/>
      <c r="C120" s="54"/>
      <c r="D120" s="54"/>
      <c r="E120" s="213" t="s">
        <v>170</v>
      </c>
      <c r="F120" s="54"/>
      <c r="G120" s="54"/>
      <c r="H120" s="213"/>
      <c r="I120" s="213"/>
      <c r="J120" s="213"/>
      <c r="K120" s="54"/>
      <c r="L120" s="54"/>
      <c r="M120" s="54"/>
      <c r="N120" s="56"/>
    </row>
    <row r="121" spans="2:14">
      <c r="B121" s="214"/>
      <c r="C121" s="68"/>
      <c r="D121" s="68"/>
      <c r="E121" s="54" t="s">
        <v>164</v>
      </c>
      <c r="F121" s="54"/>
      <c r="G121" s="54"/>
      <c r="H121" s="54"/>
      <c r="I121" s="54"/>
      <c r="J121" s="54"/>
      <c r="K121" s="68"/>
      <c r="L121" s="68"/>
      <c r="M121" s="68"/>
      <c r="N121" s="69"/>
    </row>
    <row r="122" spans="2:14">
      <c r="B122" s="214"/>
      <c r="C122" s="68"/>
      <c r="D122" s="68"/>
      <c r="E122" s="68"/>
      <c r="F122" s="54"/>
      <c r="G122" s="54"/>
      <c r="H122" s="54"/>
      <c r="I122" s="54"/>
      <c r="J122" s="54"/>
      <c r="K122" s="68"/>
      <c r="L122" s="68"/>
      <c r="M122" s="68"/>
      <c r="N122" s="69"/>
    </row>
    <row r="123" spans="2:14">
      <c r="B123" s="214" t="s">
        <v>171</v>
      </c>
      <c r="C123" s="213"/>
      <c r="D123" s="213"/>
      <c r="E123" s="54"/>
      <c r="F123" s="54"/>
      <c r="G123" s="54"/>
      <c r="H123" s="54"/>
      <c r="I123" s="54"/>
      <c r="J123" s="435"/>
      <c r="K123" s="435"/>
      <c r="L123" s="435"/>
      <c r="M123" s="435"/>
      <c r="N123" s="436"/>
    </row>
    <row r="124" spans="2:14" ht="15.75" thickBot="1">
      <c r="B124" s="215" t="s">
        <v>172</v>
      </c>
      <c r="C124" s="216"/>
      <c r="D124" s="216"/>
      <c r="E124" s="217"/>
      <c r="F124" s="217"/>
      <c r="G124" s="217"/>
      <c r="H124" s="217"/>
      <c r="I124" s="217"/>
      <c r="J124" s="437"/>
      <c r="K124" s="437"/>
      <c r="L124" s="437"/>
      <c r="M124" s="437"/>
      <c r="N124" s="438"/>
    </row>
  </sheetData>
  <mergeCells count="72">
    <mergeCell ref="N5:N6"/>
    <mergeCell ref="C6:J6"/>
    <mergeCell ref="B37:H37"/>
    <mergeCell ref="D11:E11"/>
    <mergeCell ref="L12:N12"/>
    <mergeCell ref="F25:H25"/>
    <mergeCell ref="B29:N29"/>
    <mergeCell ref="C31:I31"/>
    <mergeCell ref="L31:M31"/>
    <mergeCell ref="C32:I32"/>
    <mergeCell ref="L32:M32"/>
    <mergeCell ref="B36:H36"/>
    <mergeCell ref="I36:J36"/>
    <mergeCell ref="L36:M36"/>
    <mergeCell ref="B10:E10"/>
    <mergeCell ref="I10:J10"/>
    <mergeCell ref="B43:H43"/>
    <mergeCell ref="B44:H44"/>
    <mergeCell ref="B45:H45"/>
    <mergeCell ref="L5:L6"/>
    <mergeCell ref="M5:M6"/>
    <mergeCell ref="B1:B6"/>
    <mergeCell ref="C1:J1"/>
    <mergeCell ref="K1:K2"/>
    <mergeCell ref="C5:J5"/>
    <mergeCell ref="K5:K6"/>
    <mergeCell ref="L1:N2"/>
    <mergeCell ref="C2:J2"/>
    <mergeCell ref="C3:J3"/>
    <mergeCell ref="K3:K4"/>
    <mergeCell ref="L3:N4"/>
    <mergeCell ref="C4:J4"/>
    <mergeCell ref="B38:H38"/>
    <mergeCell ref="B39:H39"/>
    <mergeCell ref="B40:H40"/>
    <mergeCell ref="B41:H41"/>
    <mergeCell ref="B42:H42"/>
    <mergeCell ref="I45:J45"/>
    <mergeCell ref="L45:M45"/>
    <mergeCell ref="B46:H46"/>
    <mergeCell ref="L65:M65"/>
    <mergeCell ref="B48:H48"/>
    <mergeCell ref="I48:J48"/>
    <mergeCell ref="L48:M48"/>
    <mergeCell ref="B49:M49"/>
    <mergeCell ref="B53:I53"/>
    <mergeCell ref="L53:M53"/>
    <mergeCell ref="B58:I58"/>
    <mergeCell ref="L58:M58"/>
    <mergeCell ref="B59:M59"/>
    <mergeCell ref="L63:M63"/>
    <mergeCell ref="L64:M64"/>
    <mergeCell ref="B47:D47"/>
    <mergeCell ref="L69:M69"/>
    <mergeCell ref="B70:M70"/>
    <mergeCell ref="B74:H74"/>
    <mergeCell ref="L74:M74"/>
    <mergeCell ref="B80:H80"/>
    <mergeCell ref="L80:M80"/>
    <mergeCell ref="B81:M81"/>
    <mergeCell ref="B83:M83"/>
    <mergeCell ref="B87:H87"/>
    <mergeCell ref="L87:M87"/>
    <mergeCell ref="B88:H88"/>
    <mergeCell ref="L88:M88"/>
    <mergeCell ref="J123:N124"/>
    <mergeCell ref="L89:M89"/>
    <mergeCell ref="L90:M90"/>
    <mergeCell ref="B91:M91"/>
    <mergeCell ref="B93:M93"/>
    <mergeCell ref="B110:N111"/>
    <mergeCell ref="B112:N11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28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0"/>
  <sheetViews>
    <sheetView topLeftCell="A73" zoomScale="70" zoomScaleNormal="70" workbookViewId="0">
      <selection activeCell="B92" sqref="B92:L98"/>
    </sheetView>
  </sheetViews>
  <sheetFormatPr baseColWidth="10" defaultColWidth="11.42578125" defaultRowHeight="15"/>
  <cols>
    <col min="1" max="1" width="10.28515625" style="16" bestFit="1" customWidth="1"/>
    <col min="2" max="2" width="17" style="16" customWidth="1"/>
    <col min="3" max="5" width="11.42578125" style="16"/>
    <col min="6" max="6" width="14.42578125" style="16" customWidth="1"/>
    <col min="7" max="8" width="11.42578125" style="16"/>
    <col min="9" max="9" width="13" style="16" bestFit="1" customWidth="1"/>
    <col min="10" max="10" width="15.5703125" style="16" customWidth="1"/>
    <col min="11" max="11" width="17.5703125" style="16" bestFit="1" customWidth="1"/>
    <col min="12" max="13" width="11.42578125" style="16"/>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80"/>
      <c r="C28" s="55"/>
      <c r="D28" s="55"/>
      <c r="E28" s="55"/>
      <c r="F28" s="55"/>
      <c r="G28" s="55"/>
      <c r="H28" s="55"/>
      <c r="I28" s="55"/>
      <c r="J28" s="55"/>
      <c r="K28" s="55"/>
      <c r="L28" s="55"/>
      <c r="M28" s="55"/>
      <c r="N28" s="56"/>
    </row>
    <row r="29" spans="2:14">
      <c r="B29" s="506" t="s">
        <v>115</v>
      </c>
      <c r="C29" s="507"/>
      <c r="D29" s="507"/>
      <c r="E29" s="507"/>
      <c r="F29" s="507"/>
      <c r="G29" s="507"/>
      <c r="H29" s="507"/>
      <c r="I29" s="507"/>
      <c r="J29" s="507"/>
      <c r="K29" s="507"/>
      <c r="L29" s="507"/>
      <c r="M29" s="507"/>
      <c r="N29" s="508"/>
    </row>
    <row r="30" spans="2:14" ht="15.75" thickBot="1">
      <c r="B30" s="81"/>
      <c r="C30" s="82"/>
      <c r="D30" s="82"/>
      <c r="E30" s="82"/>
      <c r="F30" s="82"/>
      <c r="G30" s="82"/>
      <c r="H30" s="82"/>
      <c r="I30" s="82"/>
      <c r="J30" s="82"/>
      <c r="K30" s="82"/>
      <c r="L30" s="82"/>
      <c r="M30" s="82"/>
      <c r="N30" s="83"/>
    </row>
    <row r="31" spans="2:14" ht="26.25" thickBot="1">
      <c r="B31" s="84" t="s">
        <v>116</v>
      </c>
      <c r="C31" s="509" t="s">
        <v>117</v>
      </c>
      <c r="D31" s="510"/>
      <c r="E31" s="510"/>
      <c r="F31" s="510"/>
      <c r="G31" s="510"/>
      <c r="H31" s="510"/>
      <c r="I31" s="510"/>
      <c r="J31" s="85"/>
      <c r="K31" s="86" t="s">
        <v>118</v>
      </c>
      <c r="L31" s="511" t="s">
        <v>6</v>
      </c>
      <c r="M31" s="512"/>
      <c r="N31" s="84" t="s">
        <v>7</v>
      </c>
    </row>
    <row r="32" spans="2:14" ht="15.75" hidden="1" thickBot="1">
      <c r="B32" s="84" t="s">
        <v>116</v>
      </c>
      <c r="C32" s="509" t="s">
        <v>117</v>
      </c>
      <c r="D32" s="510"/>
      <c r="E32" s="510"/>
      <c r="F32" s="510"/>
      <c r="G32" s="510"/>
      <c r="H32" s="510"/>
      <c r="I32" s="510"/>
      <c r="J32" s="85"/>
      <c r="K32" s="87"/>
      <c r="L32" s="511" t="s">
        <v>6</v>
      </c>
      <c r="M32" s="512"/>
      <c r="N32" s="84" t="s">
        <v>7</v>
      </c>
    </row>
    <row r="33" spans="1:14" ht="15.75" thickBot="1">
      <c r="A33" s="16" t="s">
        <v>119</v>
      </c>
      <c r="B33" s="88" t="s">
        <v>66</v>
      </c>
      <c r="C33" s="89" t="s">
        <v>348</v>
      </c>
      <c r="D33" s="90"/>
      <c r="E33" s="90"/>
      <c r="F33" s="90"/>
      <c r="G33" s="90"/>
      <c r="H33" s="90"/>
      <c r="I33" s="90"/>
      <c r="J33" s="91"/>
      <c r="K33" s="92"/>
      <c r="L33" s="93" t="s">
        <v>60</v>
      </c>
      <c r="M33" s="94"/>
      <c r="N33" s="88">
        <v>1600</v>
      </c>
    </row>
    <row r="34" spans="1:14" ht="5.25" customHeight="1">
      <c r="B34" s="95"/>
      <c r="C34" s="96"/>
      <c r="D34" s="96"/>
      <c r="E34" s="96"/>
      <c r="F34" s="96"/>
      <c r="G34" s="96"/>
      <c r="H34" s="96"/>
      <c r="I34" s="96"/>
      <c r="J34" s="96"/>
      <c r="K34" s="96"/>
      <c r="L34" s="96"/>
      <c r="M34" s="96"/>
      <c r="N34" s="97"/>
    </row>
    <row r="35" spans="1:14">
      <c r="B35" s="98" t="s">
        <v>120</v>
      </c>
      <c r="C35" s="99"/>
      <c r="D35" s="99"/>
      <c r="E35" s="99"/>
      <c r="F35" s="99"/>
      <c r="G35" s="99"/>
      <c r="H35" s="99"/>
      <c r="I35" s="99"/>
      <c r="J35" s="99"/>
      <c r="K35" s="99"/>
      <c r="L35" s="99"/>
      <c r="M35" s="99"/>
      <c r="N35" s="100"/>
    </row>
    <row r="36" spans="1:14" ht="15.75" thickBot="1">
      <c r="B36" s="101"/>
      <c r="C36" s="102"/>
      <c r="D36" s="102"/>
      <c r="E36" s="102"/>
      <c r="F36" s="102"/>
      <c r="G36" s="102"/>
      <c r="H36" s="102"/>
      <c r="I36" s="103"/>
      <c r="J36" s="103"/>
      <c r="K36" s="102"/>
      <c r="L36" s="102"/>
      <c r="M36" s="102"/>
      <c r="N36" s="104"/>
    </row>
    <row r="37" spans="1:14">
      <c r="B37" s="513" t="s">
        <v>117</v>
      </c>
      <c r="C37" s="514"/>
      <c r="D37" s="514"/>
      <c r="E37" s="514"/>
      <c r="F37" s="514"/>
      <c r="G37" s="514"/>
      <c r="H37" s="515"/>
      <c r="I37" s="516" t="s">
        <v>121</v>
      </c>
      <c r="J37" s="517"/>
      <c r="K37" s="105" t="s">
        <v>122</v>
      </c>
      <c r="L37" s="518" t="s">
        <v>123</v>
      </c>
      <c r="M37" s="515"/>
      <c r="N37" s="106" t="s">
        <v>124</v>
      </c>
    </row>
    <row r="38" spans="1:14">
      <c r="A38" s="220" t="s">
        <v>238</v>
      </c>
      <c r="B38" s="481" t="s">
        <v>239</v>
      </c>
      <c r="C38" s="482"/>
      <c r="D38" s="482"/>
      <c r="E38" s="482"/>
      <c r="F38" s="482"/>
      <c r="G38" s="482"/>
      <c r="H38" s="483"/>
      <c r="I38" s="107"/>
      <c r="J38" s="108"/>
      <c r="K38" s="109">
        <v>68669.268046834928</v>
      </c>
      <c r="L38" s="110"/>
      <c r="M38" s="111">
        <v>150</v>
      </c>
      <c r="N38" s="112">
        <v>457.79512031223288</v>
      </c>
    </row>
    <row r="39" spans="1:14">
      <c r="A39" s="220" t="s">
        <v>240</v>
      </c>
      <c r="B39" s="481" t="s">
        <v>241</v>
      </c>
      <c r="C39" s="482"/>
      <c r="D39" s="482"/>
      <c r="E39" s="482"/>
      <c r="F39" s="482"/>
      <c r="G39" s="482"/>
      <c r="H39" s="483"/>
      <c r="I39" s="107"/>
      <c r="J39" s="108"/>
      <c r="K39" s="109">
        <v>166182.41042345273</v>
      </c>
      <c r="L39" s="110"/>
      <c r="M39" s="111">
        <v>150</v>
      </c>
      <c r="N39" s="112">
        <v>1107.8827361563515</v>
      </c>
    </row>
    <row r="40" spans="1:14">
      <c r="A40" s="16" t="s">
        <v>242</v>
      </c>
      <c r="B40" s="481" t="s">
        <v>243</v>
      </c>
      <c r="C40" s="482"/>
      <c r="D40" s="482"/>
      <c r="E40" s="482"/>
      <c r="F40" s="482"/>
      <c r="G40" s="482"/>
      <c r="H40" s="483"/>
      <c r="I40" s="107"/>
      <c r="J40" s="108"/>
      <c r="K40" s="109">
        <v>365943.73941368074</v>
      </c>
      <c r="L40" s="110"/>
      <c r="M40" s="111">
        <v>150</v>
      </c>
      <c r="N40" s="112">
        <v>2439.6249294245381</v>
      </c>
    </row>
    <row r="41" spans="1:14">
      <c r="B41" s="481"/>
      <c r="C41" s="482"/>
      <c r="D41" s="482"/>
      <c r="E41" s="482"/>
      <c r="F41" s="482"/>
      <c r="G41" s="482"/>
      <c r="H41" s="483"/>
      <c r="I41" s="484"/>
      <c r="J41" s="462"/>
      <c r="K41" s="109"/>
      <c r="L41" s="485"/>
      <c r="M41" s="486"/>
      <c r="N41" s="112"/>
    </row>
    <row r="42" spans="1:14">
      <c r="B42" s="481"/>
      <c r="C42" s="482"/>
      <c r="D42" s="482"/>
      <c r="E42" s="487"/>
      <c r="F42" s="482"/>
      <c r="G42" s="482"/>
      <c r="H42" s="483"/>
      <c r="I42" s="115"/>
      <c r="J42" s="116"/>
      <c r="K42" s="113"/>
      <c r="L42" s="117"/>
      <c r="M42" s="118"/>
      <c r="N42" s="119"/>
    </row>
    <row r="43" spans="1:14">
      <c r="B43" s="488" t="s">
        <v>131</v>
      </c>
      <c r="C43" s="489"/>
      <c r="D43" s="489"/>
      <c r="E43" s="120"/>
      <c r="F43" s="121"/>
      <c r="G43" s="121"/>
      <c r="H43" s="122"/>
      <c r="I43" s="115"/>
      <c r="J43" s="116"/>
      <c r="K43" s="123"/>
      <c r="L43" s="117"/>
      <c r="M43" s="224">
        <v>0.01</v>
      </c>
      <c r="N43" s="124">
        <v>1.7022466666666669</v>
      </c>
    </row>
    <row r="44" spans="1:14" ht="15.75" thickBot="1">
      <c r="B44" s="481"/>
      <c r="C44" s="482"/>
      <c r="D44" s="482"/>
      <c r="E44" s="482"/>
      <c r="F44" s="482"/>
      <c r="G44" s="482"/>
      <c r="H44" s="483"/>
      <c r="I44" s="490"/>
      <c r="J44" s="491"/>
      <c r="K44" s="125"/>
      <c r="L44" s="492"/>
      <c r="M44" s="493"/>
      <c r="N44" s="126"/>
    </row>
    <row r="45" spans="1:14" ht="15.75" thickBot="1">
      <c r="B45" s="439" t="s">
        <v>132</v>
      </c>
      <c r="C45" s="440"/>
      <c r="D45" s="440"/>
      <c r="E45" s="440"/>
      <c r="F45" s="440"/>
      <c r="G45" s="440"/>
      <c r="H45" s="440"/>
      <c r="I45" s="440"/>
      <c r="J45" s="440"/>
      <c r="K45" s="440"/>
      <c r="L45" s="440"/>
      <c r="M45" s="441"/>
      <c r="N45" s="221">
        <v>4007.0050325597895</v>
      </c>
    </row>
    <row r="46" spans="1:14">
      <c r="B46" s="128"/>
      <c r="C46" s="82"/>
      <c r="D46" s="82"/>
      <c r="E46" s="82"/>
      <c r="F46" s="82"/>
      <c r="G46" s="82"/>
      <c r="H46" s="82"/>
      <c r="I46" s="82"/>
      <c r="J46" s="82"/>
      <c r="K46" s="82"/>
      <c r="L46" s="82"/>
      <c r="M46" s="82"/>
      <c r="N46" s="83"/>
    </row>
    <row r="47" spans="1:14">
      <c r="B47" s="129" t="s">
        <v>133</v>
      </c>
      <c r="C47" s="130"/>
      <c r="D47" s="130"/>
      <c r="E47" s="130"/>
      <c r="F47" s="130"/>
      <c r="G47" s="130"/>
      <c r="H47" s="130"/>
      <c r="I47" s="130"/>
      <c r="J47" s="130"/>
      <c r="K47" s="130"/>
      <c r="L47" s="130"/>
      <c r="M47" s="130"/>
      <c r="N47" s="131"/>
    </row>
    <row r="48" spans="1:14" ht="15.75" thickBot="1">
      <c r="B48" s="132"/>
      <c r="C48" s="103"/>
      <c r="D48" s="103"/>
      <c r="E48" s="103"/>
      <c r="F48" s="103"/>
      <c r="G48" s="103"/>
      <c r="H48" s="103"/>
      <c r="I48" s="103"/>
      <c r="J48" s="102"/>
      <c r="K48" s="102"/>
      <c r="L48" s="102"/>
      <c r="M48" s="102"/>
      <c r="N48" s="104"/>
    </row>
    <row r="49" spans="1:14">
      <c r="B49" s="442" t="s">
        <v>117</v>
      </c>
      <c r="C49" s="443"/>
      <c r="D49" s="443"/>
      <c r="E49" s="443"/>
      <c r="F49" s="443"/>
      <c r="G49" s="443"/>
      <c r="H49" s="443"/>
      <c r="I49" s="479"/>
      <c r="J49" s="133" t="s">
        <v>6</v>
      </c>
      <c r="K49" s="134" t="s">
        <v>7</v>
      </c>
      <c r="L49" s="480" t="s">
        <v>134</v>
      </c>
      <c r="M49" s="479"/>
      <c r="N49" s="135" t="s">
        <v>124</v>
      </c>
    </row>
    <row r="50" spans="1:14">
      <c r="B50" s="136"/>
      <c r="C50" s="137"/>
      <c r="D50" s="137"/>
      <c r="E50" s="137"/>
      <c r="F50" s="137"/>
      <c r="G50" s="137"/>
      <c r="H50" s="137"/>
      <c r="I50" s="108"/>
      <c r="J50" s="71"/>
      <c r="K50" s="138"/>
      <c r="L50" s="107"/>
      <c r="M50" s="225"/>
      <c r="N50" s="112"/>
    </row>
    <row r="51" spans="1:14">
      <c r="A51" s="218"/>
      <c r="B51" s="136"/>
      <c r="C51" s="137"/>
      <c r="D51" s="137"/>
      <c r="E51" s="137"/>
      <c r="F51" s="137"/>
      <c r="G51" s="137"/>
      <c r="H51" s="137"/>
      <c r="I51" s="108"/>
      <c r="J51" s="71"/>
      <c r="K51" s="138"/>
      <c r="L51" s="107"/>
      <c r="M51" s="225"/>
      <c r="N51" s="112"/>
    </row>
    <row r="52" spans="1:14">
      <c r="B52" s="136"/>
      <c r="C52" s="137"/>
      <c r="D52" s="137"/>
      <c r="E52" s="137"/>
      <c r="F52" s="137"/>
      <c r="G52" s="137"/>
      <c r="H52" s="137"/>
      <c r="I52" s="108"/>
      <c r="J52" s="71"/>
      <c r="K52" s="138"/>
      <c r="L52" s="107"/>
      <c r="M52" s="139"/>
      <c r="N52" s="140"/>
    </row>
    <row r="53" spans="1:14">
      <c r="B53" s="136"/>
      <c r="C53" s="137"/>
      <c r="D53" s="137"/>
      <c r="E53" s="137"/>
      <c r="F53" s="137"/>
      <c r="G53" s="137"/>
      <c r="H53" s="137"/>
      <c r="I53" s="108"/>
      <c r="J53" s="71"/>
      <c r="K53" s="138"/>
      <c r="L53" s="107"/>
      <c r="M53" s="139"/>
      <c r="N53" s="140"/>
    </row>
    <row r="54" spans="1:14" ht="15.75" thickBot="1">
      <c r="B54" s="460"/>
      <c r="C54" s="461"/>
      <c r="D54" s="461"/>
      <c r="E54" s="461"/>
      <c r="F54" s="461"/>
      <c r="G54" s="461"/>
      <c r="H54" s="461"/>
      <c r="I54" s="462"/>
      <c r="J54" s="141"/>
      <c r="K54" s="142"/>
      <c r="L54" s="463"/>
      <c r="M54" s="464"/>
      <c r="N54" s="143"/>
    </row>
    <row r="55" spans="1:14" ht="15.75" thickBot="1">
      <c r="B55" s="439" t="s">
        <v>132</v>
      </c>
      <c r="C55" s="440"/>
      <c r="D55" s="440"/>
      <c r="E55" s="440"/>
      <c r="F55" s="440"/>
      <c r="G55" s="440"/>
      <c r="H55" s="440"/>
      <c r="I55" s="440"/>
      <c r="J55" s="440"/>
      <c r="K55" s="440"/>
      <c r="L55" s="440"/>
      <c r="M55" s="441"/>
      <c r="N55" s="221"/>
    </row>
    <row r="56" spans="1:14">
      <c r="B56" s="81"/>
      <c r="C56" s="82"/>
      <c r="D56" s="82"/>
      <c r="E56" s="82"/>
      <c r="F56" s="82"/>
      <c r="G56" s="82"/>
      <c r="H56" s="82"/>
      <c r="I56" s="82"/>
      <c r="J56" s="82"/>
      <c r="K56" s="82"/>
      <c r="L56" s="82"/>
      <c r="M56" s="82"/>
      <c r="N56" s="83"/>
    </row>
    <row r="57" spans="1:14">
      <c r="B57" s="129" t="s">
        <v>135</v>
      </c>
      <c r="C57" s="130"/>
      <c r="D57" s="130"/>
      <c r="E57" s="130"/>
      <c r="F57" s="130"/>
      <c r="G57" s="130"/>
      <c r="H57" s="130"/>
      <c r="I57" s="130"/>
      <c r="J57" s="130"/>
      <c r="K57" s="130"/>
      <c r="L57" s="130"/>
      <c r="M57" s="130"/>
      <c r="N57" s="131"/>
    </row>
    <row r="58" spans="1:14" ht="15.75" thickBot="1">
      <c r="B58" s="145"/>
      <c r="C58" s="102"/>
      <c r="D58" s="102"/>
      <c r="E58" s="102"/>
      <c r="F58" s="102"/>
      <c r="G58" s="102"/>
      <c r="H58" s="102"/>
      <c r="I58" s="102"/>
      <c r="J58" s="102"/>
      <c r="K58" s="102"/>
      <c r="L58" s="102"/>
      <c r="M58" s="102"/>
      <c r="N58" s="104"/>
    </row>
    <row r="59" spans="1:14" ht="25.5">
      <c r="B59" s="146" t="s">
        <v>136</v>
      </c>
      <c r="C59" s="147"/>
      <c r="D59" s="147"/>
      <c r="E59" s="147"/>
      <c r="F59" s="147"/>
      <c r="G59" s="147"/>
      <c r="H59" s="148" t="s">
        <v>6</v>
      </c>
      <c r="I59" s="149" t="s">
        <v>137</v>
      </c>
      <c r="J59" s="150" t="s">
        <v>138</v>
      </c>
      <c r="K59" s="148" t="s">
        <v>139</v>
      </c>
      <c r="L59" s="465" t="s">
        <v>140</v>
      </c>
      <c r="M59" s="466"/>
      <c r="N59" s="151" t="s">
        <v>124</v>
      </c>
    </row>
    <row r="60" spans="1:14">
      <c r="A60" s="16" t="s">
        <v>244</v>
      </c>
      <c r="B60" s="152" t="s">
        <v>245</v>
      </c>
      <c r="C60" s="141"/>
      <c r="D60" s="141"/>
      <c r="E60" s="141"/>
      <c r="F60" s="141"/>
      <c r="G60" s="141"/>
      <c r="H60" s="153" t="s">
        <v>222</v>
      </c>
      <c r="I60" s="123">
        <v>0.13</v>
      </c>
      <c r="J60" s="332">
        <v>5</v>
      </c>
      <c r="K60" s="123">
        <v>0.65</v>
      </c>
      <c r="L60" s="467">
        <v>992</v>
      </c>
      <c r="M60" s="468"/>
      <c r="N60" s="155">
        <v>644.80000000000007</v>
      </c>
    </row>
    <row r="61" spans="1:14">
      <c r="B61" s="152"/>
      <c r="C61" s="156"/>
      <c r="D61" s="156"/>
      <c r="E61" s="156"/>
      <c r="F61" s="156"/>
      <c r="G61" s="156"/>
      <c r="H61" s="153"/>
      <c r="I61" s="123"/>
      <c r="J61" s="154"/>
      <c r="K61" s="123"/>
      <c r="L61" s="467"/>
      <c r="M61" s="468"/>
      <c r="N61" s="160"/>
    </row>
    <row r="62" spans="1:14">
      <c r="B62" s="152"/>
      <c r="C62" s="156"/>
      <c r="D62" s="156"/>
      <c r="E62" s="156"/>
      <c r="F62" s="156"/>
      <c r="G62" s="156"/>
      <c r="H62" s="157"/>
      <c r="I62" s="123"/>
      <c r="J62" s="123"/>
      <c r="K62" s="123"/>
      <c r="L62" s="158"/>
      <c r="M62" s="159"/>
      <c r="N62" s="160"/>
    </row>
    <row r="63" spans="1:14">
      <c r="B63" s="152"/>
      <c r="C63" s="156"/>
      <c r="D63" s="156"/>
      <c r="E63" s="156"/>
      <c r="F63" s="156"/>
      <c r="G63" s="156"/>
      <c r="H63" s="157"/>
      <c r="I63" s="123"/>
      <c r="J63" s="123"/>
      <c r="K63" s="123"/>
      <c r="L63" s="158"/>
      <c r="M63" s="159"/>
      <c r="N63" s="160"/>
    </row>
    <row r="64" spans="1:14">
      <c r="B64" s="152"/>
      <c r="C64" s="156"/>
      <c r="D64" s="156"/>
      <c r="E64" s="156"/>
      <c r="F64" s="156"/>
      <c r="G64" s="156"/>
      <c r="H64" s="157"/>
      <c r="I64" s="123"/>
      <c r="J64" s="123"/>
      <c r="K64" s="123"/>
      <c r="L64" s="158"/>
      <c r="M64" s="159"/>
      <c r="N64" s="160"/>
    </row>
    <row r="65" spans="1:17" ht="15.75" thickBot="1">
      <c r="B65" s="161"/>
      <c r="C65" s="162"/>
      <c r="D65" s="162"/>
      <c r="E65" s="162"/>
      <c r="F65" s="162"/>
      <c r="G65" s="162"/>
      <c r="H65" s="163"/>
      <c r="I65" s="163"/>
      <c r="J65" s="163"/>
      <c r="K65" s="163"/>
      <c r="L65" s="469"/>
      <c r="M65" s="470"/>
      <c r="N65" s="181"/>
    </row>
    <row r="66" spans="1:17" ht="15.75" thickBot="1">
      <c r="B66" s="471" t="s">
        <v>132</v>
      </c>
      <c r="C66" s="458"/>
      <c r="D66" s="458"/>
      <c r="E66" s="458"/>
      <c r="F66" s="458"/>
      <c r="G66" s="458"/>
      <c r="H66" s="458"/>
      <c r="I66" s="458"/>
      <c r="J66" s="458"/>
      <c r="K66" s="458"/>
      <c r="L66" s="458"/>
      <c r="M66" s="459"/>
      <c r="N66" s="164">
        <v>644.80000000000007</v>
      </c>
    </row>
    <row r="67" spans="1:17">
      <c r="B67" s="81"/>
      <c r="C67" s="82"/>
      <c r="D67" s="82"/>
      <c r="E67" s="82"/>
      <c r="F67" s="82"/>
      <c r="G67" s="82"/>
      <c r="H67" s="82"/>
      <c r="I67" s="82"/>
      <c r="J67" s="82"/>
      <c r="K67" s="82"/>
      <c r="L67" s="82"/>
      <c r="M67" s="82"/>
      <c r="N67" s="83"/>
    </row>
    <row r="68" spans="1:17">
      <c r="B68" s="129" t="s">
        <v>144</v>
      </c>
      <c r="C68" s="130"/>
      <c r="D68" s="130"/>
      <c r="E68" s="130"/>
      <c r="F68" s="130"/>
      <c r="G68" s="130"/>
      <c r="H68" s="130"/>
      <c r="I68" s="130"/>
      <c r="J68" s="130"/>
      <c r="K68" s="130"/>
      <c r="L68" s="130"/>
      <c r="M68" s="130"/>
      <c r="N68" s="131"/>
    </row>
    <row r="69" spans="1:17" ht="15.75" thickBot="1">
      <c r="B69" s="145"/>
      <c r="C69" s="102"/>
      <c r="D69" s="102"/>
      <c r="E69" s="102"/>
      <c r="F69" s="102"/>
      <c r="G69" s="102"/>
      <c r="H69" s="102"/>
      <c r="I69" s="102"/>
      <c r="J69" s="102"/>
      <c r="K69" s="102"/>
      <c r="L69" s="102"/>
      <c r="M69" s="102"/>
      <c r="N69" s="104"/>
    </row>
    <row r="70" spans="1:17" ht="25.5">
      <c r="B70" s="472" t="s">
        <v>145</v>
      </c>
      <c r="C70" s="473"/>
      <c r="D70" s="473"/>
      <c r="E70" s="473"/>
      <c r="F70" s="473"/>
      <c r="G70" s="473"/>
      <c r="H70" s="473"/>
      <c r="I70" s="148" t="s">
        <v>146</v>
      </c>
      <c r="J70" s="150" t="s">
        <v>147</v>
      </c>
      <c r="K70" s="149" t="s">
        <v>148</v>
      </c>
      <c r="L70" s="474" t="s">
        <v>123</v>
      </c>
      <c r="M70" s="475"/>
      <c r="N70" s="165" t="s">
        <v>124</v>
      </c>
    </row>
    <row r="71" spans="1:17" ht="15.75">
      <c r="A71" s="16" t="s">
        <v>202</v>
      </c>
      <c r="B71" s="167" t="s">
        <v>203</v>
      </c>
      <c r="C71" s="156"/>
      <c r="D71" s="156"/>
      <c r="E71" s="156"/>
      <c r="F71" s="156"/>
      <c r="G71" s="156"/>
      <c r="H71" s="156"/>
      <c r="I71" s="168">
        <v>110416</v>
      </c>
      <c r="J71" s="169">
        <v>185</v>
      </c>
      <c r="K71" s="170">
        <v>204269.6</v>
      </c>
      <c r="L71" s="171"/>
      <c r="M71" s="172">
        <v>1200</v>
      </c>
      <c r="N71" s="222">
        <v>170.22466666666668</v>
      </c>
      <c r="O71" s="174"/>
      <c r="P71" s="166"/>
      <c r="Q71" s="166"/>
    </row>
    <row r="72" spans="1:17" ht="15.75">
      <c r="B72" s="167"/>
      <c r="C72" s="156"/>
      <c r="D72" s="156"/>
      <c r="E72" s="156"/>
      <c r="F72" s="156"/>
      <c r="G72" s="156"/>
      <c r="H72" s="156"/>
      <c r="I72" s="168"/>
      <c r="J72" s="169"/>
      <c r="K72" s="170"/>
      <c r="L72" s="171"/>
      <c r="M72" s="176"/>
      <c r="N72" s="222"/>
      <c r="P72" s="175"/>
      <c r="Q72" s="175"/>
    </row>
    <row r="73" spans="1:17" ht="15.75">
      <c r="B73" s="167"/>
      <c r="C73" s="156"/>
      <c r="D73" s="156"/>
      <c r="E73" s="156"/>
      <c r="F73" s="156"/>
      <c r="G73" s="156"/>
      <c r="H73" s="156"/>
      <c r="I73" s="123"/>
      <c r="J73" s="177"/>
      <c r="K73" s="178"/>
      <c r="L73" s="171"/>
      <c r="M73" s="179"/>
      <c r="N73" s="173"/>
      <c r="P73" s="175"/>
      <c r="Q73" s="175"/>
    </row>
    <row r="74" spans="1:17">
      <c r="B74" s="167"/>
      <c r="C74" s="156"/>
      <c r="D74" s="156"/>
      <c r="E74" s="156"/>
      <c r="F74" s="156"/>
      <c r="G74" s="156"/>
      <c r="H74" s="156"/>
      <c r="I74" s="123"/>
      <c r="J74" s="177"/>
      <c r="K74" s="178"/>
      <c r="L74" s="180"/>
      <c r="M74" s="179"/>
      <c r="N74" s="173"/>
    </row>
    <row r="75" spans="1:17">
      <c r="B75" s="167"/>
      <c r="C75" s="156"/>
      <c r="D75" s="156"/>
      <c r="E75" s="156"/>
      <c r="F75" s="156"/>
      <c r="G75" s="156"/>
      <c r="H75" s="156"/>
      <c r="I75" s="123"/>
      <c r="J75" s="177"/>
      <c r="K75" s="178"/>
      <c r="L75" s="180"/>
      <c r="M75" s="179"/>
      <c r="N75" s="173"/>
    </row>
    <row r="76" spans="1:17" ht="15.75" thickBot="1">
      <c r="B76" s="476"/>
      <c r="C76" s="477"/>
      <c r="D76" s="477"/>
      <c r="E76" s="477"/>
      <c r="F76" s="477"/>
      <c r="G76" s="477"/>
      <c r="H76" s="477"/>
      <c r="I76" s="163"/>
      <c r="J76" s="163"/>
      <c r="K76" s="163"/>
      <c r="L76" s="478"/>
      <c r="M76" s="478"/>
      <c r="N76" s="181"/>
    </row>
    <row r="77" spans="1:17" ht="15.75" thickBot="1">
      <c r="B77" s="471" t="s">
        <v>132</v>
      </c>
      <c r="C77" s="458"/>
      <c r="D77" s="458"/>
      <c r="E77" s="458"/>
      <c r="F77" s="458"/>
      <c r="G77" s="458"/>
      <c r="H77" s="458"/>
      <c r="I77" s="458"/>
      <c r="J77" s="458"/>
      <c r="K77" s="458"/>
      <c r="L77" s="458"/>
      <c r="M77" s="459"/>
      <c r="N77" s="182">
        <v>170.22466666666668</v>
      </c>
    </row>
    <row r="78" spans="1:17" ht="15.75" thickBot="1">
      <c r="B78" s="81"/>
      <c r="C78" s="82"/>
      <c r="D78" s="82"/>
      <c r="E78" s="82"/>
      <c r="F78" s="82"/>
      <c r="G78" s="82"/>
      <c r="H78" s="82"/>
      <c r="I78" s="82"/>
      <c r="J78" s="82"/>
      <c r="K78" s="82"/>
      <c r="L78" s="82"/>
      <c r="M78" s="82"/>
      <c r="N78" s="83"/>
    </row>
    <row r="79" spans="1:17" ht="15.75" thickBot="1">
      <c r="B79" s="439" t="s">
        <v>153</v>
      </c>
      <c r="C79" s="440"/>
      <c r="D79" s="440"/>
      <c r="E79" s="440"/>
      <c r="F79" s="440"/>
      <c r="G79" s="440"/>
      <c r="H79" s="440"/>
      <c r="I79" s="440"/>
      <c r="J79" s="440"/>
      <c r="K79" s="440"/>
      <c r="L79" s="440"/>
      <c r="M79" s="441"/>
      <c r="N79" s="127">
        <v>4822.0296992264566</v>
      </c>
    </row>
    <row r="80" spans="1:17">
      <c r="B80" s="81"/>
      <c r="C80" s="82"/>
      <c r="D80" s="82"/>
      <c r="E80" s="82"/>
      <c r="F80" s="82"/>
      <c r="G80" s="82"/>
      <c r="H80" s="82"/>
      <c r="I80" s="82"/>
      <c r="J80" s="82"/>
      <c r="K80" s="82"/>
      <c r="L80" s="82"/>
      <c r="M80" s="82"/>
      <c r="N80" s="83"/>
    </row>
    <row r="81" spans="1:14">
      <c r="B81" s="129" t="s">
        <v>154</v>
      </c>
      <c r="C81" s="130"/>
      <c r="D81" s="130"/>
      <c r="E81" s="130"/>
      <c r="F81" s="130"/>
      <c r="G81" s="130"/>
      <c r="H81" s="130"/>
      <c r="I81" s="130"/>
      <c r="J81" s="130"/>
      <c r="K81" s="130"/>
      <c r="L81" s="130"/>
      <c r="M81" s="130"/>
      <c r="N81" s="131"/>
    </row>
    <row r="82" spans="1:14" ht="15.75" thickBot="1">
      <c r="B82" s="145"/>
      <c r="C82" s="102"/>
      <c r="D82" s="102"/>
      <c r="E82" s="102"/>
      <c r="F82" s="102"/>
      <c r="G82" s="102"/>
      <c r="H82" s="102"/>
      <c r="I82" s="102"/>
      <c r="J82" s="102"/>
      <c r="K82" s="102"/>
      <c r="L82" s="102"/>
      <c r="M82" s="102"/>
      <c r="N82" s="104"/>
    </row>
    <row r="83" spans="1:14">
      <c r="B83" s="442" t="s">
        <v>155</v>
      </c>
      <c r="C83" s="443"/>
      <c r="D83" s="443"/>
      <c r="E83" s="443"/>
      <c r="F83" s="443"/>
      <c r="G83" s="443"/>
      <c r="H83" s="443"/>
      <c r="I83" s="147"/>
      <c r="J83" s="183"/>
      <c r="K83" s="184" t="s">
        <v>156</v>
      </c>
      <c r="L83" s="444" t="s">
        <v>157</v>
      </c>
      <c r="M83" s="445"/>
      <c r="N83" s="185"/>
    </row>
    <row r="84" spans="1:14">
      <c r="B84" s="446" t="s">
        <v>31</v>
      </c>
      <c r="C84" s="447"/>
      <c r="D84" s="447"/>
      <c r="E84" s="447"/>
      <c r="F84" s="447"/>
      <c r="G84" s="447"/>
      <c r="H84" s="447"/>
      <c r="I84" s="186"/>
      <c r="J84" s="187"/>
      <c r="K84" s="188">
        <v>0.22</v>
      </c>
      <c r="L84" s="448">
        <v>1060.8465338298204</v>
      </c>
      <c r="M84" s="449"/>
      <c r="N84" s="189"/>
    </row>
    <row r="85" spans="1:14">
      <c r="B85" s="190" t="s">
        <v>158</v>
      </c>
      <c r="C85" s="191"/>
      <c r="D85" s="191"/>
      <c r="E85" s="191"/>
      <c r="F85" s="191"/>
      <c r="G85" s="191"/>
      <c r="H85" s="191"/>
      <c r="I85" s="186"/>
      <c r="J85" s="187"/>
      <c r="K85" s="188">
        <v>0.05</v>
      </c>
      <c r="L85" s="448">
        <v>241.10148496132285</v>
      </c>
      <c r="M85" s="449"/>
      <c r="N85" s="189"/>
    </row>
    <row r="86" spans="1:14" ht="15.75" thickBot="1">
      <c r="B86" s="192" t="s">
        <v>37</v>
      </c>
      <c r="C86" s="193"/>
      <c r="D86" s="193"/>
      <c r="E86" s="193"/>
      <c r="F86" s="193"/>
      <c r="G86" s="193"/>
      <c r="H86" s="193"/>
      <c r="I86" s="194"/>
      <c r="J86" s="195"/>
      <c r="K86" s="196">
        <v>0.05</v>
      </c>
      <c r="L86" s="450">
        <v>241.10148496132285</v>
      </c>
      <c r="M86" s="451"/>
      <c r="N86" s="189"/>
    </row>
    <row r="87" spans="1:14" ht="15.75" thickBot="1">
      <c r="B87" s="439" t="s">
        <v>132</v>
      </c>
      <c r="C87" s="440"/>
      <c r="D87" s="440"/>
      <c r="E87" s="440"/>
      <c r="F87" s="440"/>
      <c r="G87" s="440"/>
      <c r="H87" s="440"/>
      <c r="I87" s="440"/>
      <c r="J87" s="440"/>
      <c r="K87" s="440"/>
      <c r="L87" s="440"/>
      <c r="M87" s="441"/>
      <c r="N87" s="197">
        <v>1543.0495037524661</v>
      </c>
    </row>
    <row r="88" spans="1:14" ht="15.75" thickBot="1">
      <c r="B88" s="81"/>
      <c r="C88" s="82"/>
      <c r="D88" s="82"/>
      <c r="E88" s="82"/>
      <c r="F88" s="82"/>
      <c r="G88" s="82"/>
      <c r="H88" s="82"/>
      <c r="I88" s="82"/>
      <c r="J88" s="82"/>
      <c r="K88" s="82"/>
      <c r="L88" s="82"/>
      <c r="M88" s="82"/>
      <c r="N88" s="83"/>
    </row>
    <row r="89" spans="1:14" ht="15.75" thickBot="1">
      <c r="A89" s="16" t="s">
        <v>159</v>
      </c>
      <c r="B89" s="439" t="s">
        <v>160</v>
      </c>
      <c r="C89" s="440"/>
      <c r="D89" s="440"/>
      <c r="E89" s="440"/>
      <c r="F89" s="440"/>
      <c r="G89" s="440"/>
      <c r="H89" s="440"/>
      <c r="I89" s="440"/>
      <c r="J89" s="440"/>
      <c r="K89" s="440"/>
      <c r="L89" s="440"/>
      <c r="M89" s="441"/>
      <c r="N89" s="198">
        <v>6365</v>
      </c>
    </row>
    <row r="90" spans="1:14">
      <c r="B90" s="47"/>
      <c r="C90" s="48"/>
      <c r="D90" s="48"/>
      <c r="E90" s="48"/>
      <c r="F90" s="48"/>
      <c r="G90" s="48"/>
      <c r="H90" s="48"/>
      <c r="I90" s="48"/>
      <c r="J90" s="48"/>
      <c r="K90" s="48"/>
      <c r="L90" s="48"/>
      <c r="M90" s="48"/>
      <c r="N90" s="49"/>
    </row>
    <row r="91" spans="1:14">
      <c r="B91" s="80"/>
      <c r="C91" s="54"/>
      <c r="D91" s="54"/>
      <c r="E91" s="54"/>
      <c r="F91" s="54"/>
      <c r="G91" s="54"/>
      <c r="H91" s="54"/>
      <c r="I91" s="54"/>
      <c r="J91" s="54"/>
      <c r="K91" s="54"/>
      <c r="L91" s="54"/>
      <c r="M91" s="54"/>
      <c r="N91" s="56"/>
    </row>
    <row r="92" spans="1:14">
      <c r="B92" s="54"/>
      <c r="C92" s="54"/>
      <c r="D92" s="54"/>
      <c r="E92" s="54"/>
      <c r="F92" s="54"/>
      <c r="G92" s="54"/>
      <c r="H92" s="54"/>
      <c r="I92" s="54"/>
      <c r="J92" s="54"/>
      <c r="K92" s="54"/>
      <c r="L92" s="56"/>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64" t="s">
        <v>161</v>
      </c>
      <c r="D95" s="64"/>
      <c r="E95" s="64"/>
      <c r="F95" s="64"/>
      <c r="G95" s="64"/>
      <c r="H95" s="64"/>
      <c r="I95" s="54"/>
      <c r="J95" s="54"/>
      <c r="K95" s="54"/>
      <c r="L95" s="56"/>
      <c r="M95" s="54"/>
      <c r="N95" s="56"/>
    </row>
    <row r="96" spans="1:14">
      <c r="B96" s="54"/>
      <c r="C96" s="54" t="s">
        <v>162</v>
      </c>
      <c r="D96" s="54" t="s">
        <v>388</v>
      </c>
      <c r="E96" s="54"/>
      <c r="F96" s="54"/>
      <c r="G96" s="54"/>
      <c r="H96" s="54"/>
      <c r="I96" s="54"/>
      <c r="J96" s="54"/>
      <c r="K96" s="54"/>
      <c r="L96" s="56"/>
      <c r="M96" s="54"/>
      <c r="N96" s="56"/>
    </row>
    <row r="97" spans="2:14">
      <c r="B97" s="54"/>
      <c r="C97" s="54" t="s">
        <v>163</v>
      </c>
      <c r="D97" s="54"/>
      <c r="E97" s="54"/>
      <c r="F97" s="54"/>
      <c r="G97" s="54"/>
      <c r="H97" s="54"/>
      <c r="I97" s="54"/>
      <c r="J97" s="54"/>
      <c r="K97" s="54"/>
      <c r="L97" s="56"/>
      <c r="M97" s="54"/>
      <c r="N97" s="56"/>
    </row>
    <row r="98" spans="2:14" ht="15.75" thickBot="1">
      <c r="B98" s="54"/>
      <c r="C98" s="54" t="s">
        <v>164</v>
      </c>
      <c r="D98" s="54"/>
      <c r="E98" s="54" t="s">
        <v>389</v>
      </c>
      <c r="F98" s="54"/>
      <c r="G98" s="54"/>
      <c r="H98" s="54"/>
      <c r="I98" s="54"/>
      <c r="J98" s="54"/>
      <c r="K98" s="54"/>
      <c r="L98" s="56"/>
      <c r="M98" s="54"/>
      <c r="N98" s="56"/>
    </row>
    <row r="99" spans="2:14">
      <c r="B99" s="199" t="s">
        <v>166</v>
      </c>
      <c r="C99" s="200"/>
      <c r="D99" s="200"/>
      <c r="E99" s="200"/>
      <c r="F99" s="200"/>
      <c r="G99" s="200"/>
      <c r="H99" s="200"/>
      <c r="I99" s="200"/>
      <c r="J99" s="200"/>
      <c r="K99" s="200"/>
      <c r="L99" s="200"/>
      <c r="M99" s="200"/>
      <c r="N99" s="201"/>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ht="15.75" thickBot="1">
      <c r="B103" s="205"/>
      <c r="C103" s="206"/>
      <c r="D103" s="206"/>
      <c r="E103" s="206"/>
      <c r="F103" s="206"/>
      <c r="G103" s="206"/>
      <c r="H103" s="206"/>
      <c r="I103" s="206"/>
      <c r="J103" s="206"/>
      <c r="K103" s="206"/>
      <c r="L103" s="206"/>
      <c r="M103" s="206"/>
      <c r="N103" s="207"/>
    </row>
    <row r="104" spans="2:14">
      <c r="B104" s="80"/>
      <c r="C104" s="54"/>
      <c r="D104" s="54"/>
      <c r="E104" s="54"/>
      <c r="F104" s="54"/>
      <c r="G104" s="54"/>
      <c r="H104" s="54"/>
      <c r="I104" s="54"/>
      <c r="J104" s="54"/>
      <c r="K104" s="54"/>
      <c r="L104" s="54"/>
      <c r="M104" s="54"/>
      <c r="N104" s="56"/>
    </row>
    <row r="105" spans="2:14">
      <c r="B105" s="208" t="s">
        <v>167</v>
      </c>
      <c r="C105" s="68"/>
      <c r="D105" s="68"/>
      <c r="E105" s="68"/>
      <c r="F105" s="68"/>
      <c r="G105" s="68"/>
      <c r="H105" s="68"/>
      <c r="I105" s="68"/>
      <c r="J105" s="68"/>
      <c r="K105" s="68"/>
      <c r="L105" s="68"/>
      <c r="M105" s="68"/>
      <c r="N105" s="69"/>
    </row>
    <row r="106" spans="2:14" ht="15" customHeight="1">
      <c r="B106" s="452" t="s">
        <v>168</v>
      </c>
      <c r="C106" s="453"/>
      <c r="D106" s="453"/>
      <c r="E106" s="453"/>
      <c r="F106" s="453"/>
      <c r="G106" s="453"/>
      <c r="H106" s="453"/>
      <c r="I106" s="453"/>
      <c r="J106" s="453"/>
      <c r="K106" s="453"/>
      <c r="L106" s="453"/>
      <c r="M106" s="453"/>
      <c r="N106" s="454"/>
    </row>
    <row r="107" spans="2:14" ht="15" customHeight="1">
      <c r="B107" s="452"/>
      <c r="C107" s="453"/>
      <c r="D107" s="453"/>
      <c r="E107" s="453"/>
      <c r="F107" s="453"/>
      <c r="G107" s="453"/>
      <c r="H107" s="453"/>
      <c r="I107" s="453"/>
      <c r="J107" s="453"/>
      <c r="K107" s="453"/>
      <c r="L107" s="453"/>
      <c r="M107" s="453"/>
      <c r="N107" s="454"/>
    </row>
    <row r="108" spans="2:14" ht="30" customHeight="1">
      <c r="B108" s="455" t="s">
        <v>169</v>
      </c>
      <c r="C108" s="456"/>
      <c r="D108" s="456"/>
      <c r="E108" s="456"/>
      <c r="F108" s="456"/>
      <c r="G108" s="456"/>
      <c r="H108" s="456"/>
      <c r="I108" s="456"/>
      <c r="J108" s="456"/>
      <c r="K108" s="456"/>
      <c r="L108" s="456"/>
      <c r="M108" s="456"/>
      <c r="N108" s="457"/>
    </row>
    <row r="109" spans="2:14">
      <c r="B109" s="455"/>
      <c r="C109" s="456"/>
      <c r="D109" s="456"/>
      <c r="E109" s="456"/>
      <c r="F109" s="456"/>
      <c r="G109" s="456"/>
      <c r="H109" s="456"/>
      <c r="I109" s="456"/>
      <c r="J109" s="456"/>
      <c r="K109" s="456"/>
      <c r="L109" s="456"/>
      <c r="M109" s="456"/>
      <c r="N109" s="457"/>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8"/>
      <c r="C113" s="68"/>
      <c r="D113" s="68"/>
      <c r="E113" s="68"/>
      <c r="F113" s="68"/>
      <c r="G113" s="68"/>
      <c r="H113" s="68"/>
      <c r="I113" s="68"/>
      <c r="J113" s="68"/>
      <c r="K113" s="68"/>
      <c r="L113" s="68"/>
      <c r="M113" s="68"/>
      <c r="N113" s="69"/>
    </row>
    <row r="114" spans="2:14">
      <c r="B114" s="80"/>
      <c r="C114" s="54"/>
      <c r="D114" s="54"/>
      <c r="E114" s="54" t="s">
        <v>161</v>
      </c>
      <c r="F114" s="64"/>
      <c r="G114" s="64"/>
      <c r="H114" s="54"/>
      <c r="I114" s="54"/>
      <c r="J114" s="54"/>
      <c r="K114" s="54"/>
      <c r="L114" s="54"/>
      <c r="M114" s="54"/>
      <c r="N114" s="56"/>
    </row>
    <row r="115" spans="2:14">
      <c r="B115" s="80"/>
      <c r="C115" s="54"/>
      <c r="D115" s="54"/>
      <c r="E115" s="212" t="s">
        <v>162</v>
      </c>
      <c r="F115" s="54"/>
      <c r="G115" s="54"/>
      <c r="H115" s="212"/>
      <c r="I115" s="212"/>
      <c r="J115" s="212"/>
      <c r="K115" s="54"/>
      <c r="L115" s="54"/>
      <c r="M115" s="54"/>
      <c r="N115" s="56"/>
    </row>
    <row r="116" spans="2:14">
      <c r="B116" s="80"/>
      <c r="C116" s="54"/>
      <c r="D116" s="54"/>
      <c r="E116" s="213" t="s">
        <v>170</v>
      </c>
      <c r="F116" s="54"/>
      <c r="G116" s="54"/>
      <c r="H116" s="213"/>
      <c r="I116" s="213"/>
      <c r="J116" s="213"/>
      <c r="K116" s="54"/>
      <c r="L116" s="54"/>
      <c r="M116" s="54"/>
      <c r="N116" s="56"/>
    </row>
    <row r="117" spans="2:14">
      <c r="B117" s="214"/>
      <c r="C117" s="68"/>
      <c r="D117" s="68"/>
      <c r="E117" s="54" t="s">
        <v>164</v>
      </c>
      <c r="F117" s="54"/>
      <c r="G117" s="54"/>
      <c r="H117" s="54"/>
      <c r="I117" s="54"/>
      <c r="J117" s="54"/>
      <c r="K117" s="68"/>
      <c r="L117" s="68"/>
      <c r="M117" s="68"/>
      <c r="N117" s="69"/>
    </row>
    <row r="118" spans="2:14">
      <c r="B118" s="214"/>
      <c r="C118" s="68"/>
      <c r="D118" s="68"/>
      <c r="E118" s="68"/>
      <c r="F118" s="54"/>
      <c r="G118" s="54"/>
      <c r="H118" s="54"/>
      <c r="I118" s="54"/>
      <c r="J118" s="54"/>
      <c r="K118" s="68"/>
      <c r="L118" s="68"/>
      <c r="M118" s="68"/>
      <c r="N118" s="69"/>
    </row>
    <row r="119" spans="2:14">
      <c r="B119" s="214" t="s">
        <v>171</v>
      </c>
      <c r="C119" s="213"/>
      <c r="D119" s="213"/>
      <c r="E119" s="54"/>
      <c r="F119" s="54"/>
      <c r="G119" s="54"/>
      <c r="H119" s="54"/>
      <c r="I119" s="54"/>
      <c r="J119" s="435"/>
      <c r="K119" s="435"/>
      <c r="L119" s="435"/>
      <c r="M119" s="435"/>
      <c r="N119" s="436"/>
    </row>
    <row r="120" spans="2:14" ht="15.75" thickBot="1">
      <c r="B120" s="215" t="s">
        <v>172</v>
      </c>
      <c r="C120" s="216"/>
      <c r="D120" s="216"/>
      <c r="E120" s="217"/>
      <c r="F120" s="217"/>
      <c r="G120" s="217"/>
      <c r="H120" s="217"/>
      <c r="I120" s="217"/>
      <c r="J120" s="437"/>
      <c r="K120" s="437"/>
      <c r="L120" s="437"/>
      <c r="M120" s="437"/>
      <c r="N120" s="438"/>
    </row>
  </sheetData>
  <mergeCells count="67">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9:N29"/>
    <mergeCell ref="C31:I31"/>
    <mergeCell ref="L31:M31"/>
    <mergeCell ref="B42:H42"/>
    <mergeCell ref="C32:I32"/>
    <mergeCell ref="L32:M32"/>
    <mergeCell ref="B37:H37"/>
    <mergeCell ref="I37:J37"/>
    <mergeCell ref="L37:M37"/>
    <mergeCell ref="B38:H38"/>
    <mergeCell ref="B39:H39"/>
    <mergeCell ref="B40:H40"/>
    <mergeCell ref="B41:H41"/>
    <mergeCell ref="I41:J41"/>
    <mergeCell ref="L41:M41"/>
    <mergeCell ref="L61:M61"/>
    <mergeCell ref="B43:D43"/>
    <mergeCell ref="B44:H44"/>
    <mergeCell ref="I44:J44"/>
    <mergeCell ref="L44:M44"/>
    <mergeCell ref="B45:M45"/>
    <mergeCell ref="B49:I49"/>
    <mergeCell ref="L49:M49"/>
    <mergeCell ref="B54:I54"/>
    <mergeCell ref="L54:M54"/>
    <mergeCell ref="B55:M55"/>
    <mergeCell ref="L59:M59"/>
    <mergeCell ref="L60:M60"/>
    <mergeCell ref="L65:M65"/>
    <mergeCell ref="B66:M66"/>
    <mergeCell ref="B70:H70"/>
    <mergeCell ref="L70:M70"/>
    <mergeCell ref="B76:H76"/>
    <mergeCell ref="L76:M76"/>
    <mergeCell ref="B77:M77"/>
    <mergeCell ref="B79:M79"/>
    <mergeCell ref="B83:H83"/>
    <mergeCell ref="L83:M83"/>
    <mergeCell ref="B84:H84"/>
    <mergeCell ref="L84:M84"/>
    <mergeCell ref="J119:N120"/>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19"/>
  <sheetViews>
    <sheetView topLeftCell="A77" zoomScale="70" zoomScaleNormal="70" workbookViewId="0">
      <selection activeCell="B91" sqref="B91:L97"/>
    </sheetView>
  </sheetViews>
  <sheetFormatPr baseColWidth="10" defaultColWidth="11.42578125" defaultRowHeight="15"/>
  <cols>
    <col min="1" max="1" width="10" style="16" bestFit="1" customWidth="1"/>
    <col min="2" max="2" width="17" style="16" customWidth="1"/>
    <col min="3" max="5" width="11.42578125" style="16"/>
    <col min="6" max="6" width="14.42578125" style="16" customWidth="1"/>
    <col min="7" max="8" width="11.42578125" style="16"/>
    <col min="9" max="9" width="12.5703125" style="16" bestFit="1" customWidth="1"/>
    <col min="10" max="10" width="15.5703125" style="16" customWidth="1"/>
    <col min="11" max="11" width="17.5703125" style="16" bestFit="1" customWidth="1"/>
    <col min="12" max="13" width="11.42578125" style="16"/>
    <col min="14" max="14" width="17.42578125" style="16" customWidth="1"/>
    <col min="15" max="15" width="12" style="16" bestFit="1" customWidth="1"/>
    <col min="16" max="16384" width="11.42578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7.25" hidden="1" customHeight="1" thickBot="1">
      <c r="B33" s="84" t="s">
        <v>116</v>
      </c>
      <c r="C33" s="509" t="s">
        <v>117</v>
      </c>
      <c r="D33" s="510"/>
      <c r="E33" s="510"/>
      <c r="F33" s="510"/>
      <c r="G33" s="510"/>
      <c r="H33" s="510"/>
      <c r="I33" s="510"/>
      <c r="J33" s="85"/>
      <c r="K33" s="87"/>
      <c r="L33" s="511" t="s">
        <v>6</v>
      </c>
      <c r="M33" s="512"/>
      <c r="N33" s="84" t="s">
        <v>7</v>
      </c>
    </row>
    <row r="34" spans="1:14" ht="15.75" thickBot="1">
      <c r="A34" s="16" t="s">
        <v>119</v>
      </c>
      <c r="B34" s="88" t="s">
        <v>346</v>
      </c>
      <c r="C34" s="89" t="s">
        <v>349</v>
      </c>
      <c r="D34" s="90"/>
      <c r="E34" s="90"/>
      <c r="F34" s="90"/>
      <c r="G34" s="90"/>
      <c r="H34" s="90"/>
      <c r="I34" s="90"/>
      <c r="J34" s="91"/>
      <c r="K34" s="92"/>
      <c r="L34" s="93" t="s">
        <v>47</v>
      </c>
      <c r="M34" s="94"/>
      <c r="N34" s="88">
        <v>478</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t="s">
        <v>127</v>
      </c>
      <c r="B39" s="481" t="s">
        <v>128</v>
      </c>
      <c r="C39" s="482"/>
      <c r="D39" s="482"/>
      <c r="E39" s="482"/>
      <c r="F39" s="482"/>
      <c r="G39" s="482"/>
      <c r="H39" s="483"/>
      <c r="I39" s="107"/>
      <c r="J39" s="108"/>
      <c r="K39" s="109">
        <v>84233.986382960386</v>
      </c>
      <c r="L39" s="110"/>
      <c r="M39" s="111">
        <v>35</v>
      </c>
      <c r="N39" s="112">
        <v>2406.6853252274395</v>
      </c>
    </row>
    <row r="40" spans="1:14">
      <c r="A40" s="220" t="s">
        <v>125</v>
      </c>
      <c r="B40" s="481" t="s">
        <v>126</v>
      </c>
      <c r="C40" s="482"/>
      <c r="D40" s="482"/>
      <c r="E40" s="482"/>
      <c r="F40" s="482"/>
      <c r="G40" s="482"/>
      <c r="H40" s="483"/>
      <c r="I40" s="235"/>
      <c r="J40" s="236"/>
      <c r="K40" s="109">
        <v>233662.54071661233</v>
      </c>
      <c r="L40" s="256"/>
      <c r="M40" s="257">
        <v>35</v>
      </c>
      <c r="N40" s="112">
        <v>6676.0725919032093</v>
      </c>
    </row>
    <row r="41" spans="1:14">
      <c r="A41" s="220"/>
      <c r="B41" s="227"/>
      <c r="C41" s="228"/>
      <c r="D41" s="228"/>
      <c r="E41" s="242"/>
      <c r="F41" s="228"/>
      <c r="G41" s="228"/>
      <c r="H41" s="229"/>
      <c r="I41" s="238"/>
      <c r="J41" s="239"/>
      <c r="K41" s="109"/>
      <c r="L41" s="258"/>
      <c r="M41" s="259"/>
      <c r="N41" s="112"/>
    </row>
    <row r="42" spans="1:14">
      <c r="B42" s="481"/>
      <c r="C42" s="482"/>
      <c r="D42" s="482"/>
      <c r="E42" s="487"/>
      <c r="F42" s="482"/>
      <c r="G42" s="482"/>
      <c r="H42" s="483"/>
      <c r="I42" s="115"/>
      <c r="J42" s="116"/>
      <c r="K42" s="113"/>
      <c r="L42" s="117"/>
      <c r="M42" s="118"/>
      <c r="N42" s="119"/>
    </row>
    <row r="43" spans="1:14">
      <c r="B43" s="488" t="s">
        <v>131</v>
      </c>
      <c r="C43" s="489"/>
      <c r="D43" s="489"/>
      <c r="E43" s="120"/>
      <c r="F43" s="121"/>
      <c r="G43" s="121"/>
      <c r="H43" s="122"/>
      <c r="I43" s="115"/>
      <c r="J43" s="116"/>
      <c r="K43" s="123"/>
      <c r="L43" s="117"/>
      <c r="M43" s="224">
        <v>0.01</v>
      </c>
      <c r="N43" s="124">
        <v>7.2953428571428569</v>
      </c>
    </row>
    <row r="44" spans="1:14" ht="15.75" thickBot="1">
      <c r="B44" s="481"/>
      <c r="C44" s="482"/>
      <c r="D44" s="482"/>
      <c r="E44" s="482"/>
      <c r="F44" s="482"/>
      <c r="G44" s="482"/>
      <c r="H44" s="483"/>
      <c r="I44" s="490"/>
      <c r="J44" s="491"/>
      <c r="K44" s="125"/>
      <c r="L44" s="492"/>
      <c r="M44" s="493"/>
      <c r="N44" s="126"/>
    </row>
    <row r="45" spans="1:14" ht="15.75" thickBot="1">
      <c r="B45" s="439" t="s">
        <v>132</v>
      </c>
      <c r="C45" s="440"/>
      <c r="D45" s="440"/>
      <c r="E45" s="440"/>
      <c r="F45" s="440"/>
      <c r="G45" s="440"/>
      <c r="H45" s="440"/>
      <c r="I45" s="440"/>
      <c r="J45" s="440"/>
      <c r="K45" s="440"/>
      <c r="L45" s="440"/>
      <c r="M45" s="441"/>
      <c r="N45" s="221">
        <v>9090.0532599877934</v>
      </c>
    </row>
    <row r="46" spans="1:14">
      <c r="B46" s="128"/>
      <c r="C46" s="82"/>
      <c r="D46" s="82"/>
      <c r="E46" s="82"/>
      <c r="F46" s="82"/>
      <c r="G46" s="82"/>
      <c r="H46" s="82"/>
      <c r="I46" s="82"/>
      <c r="J46" s="82"/>
      <c r="K46" s="82"/>
      <c r="L46" s="82"/>
      <c r="M46" s="82"/>
      <c r="N46" s="83"/>
    </row>
    <row r="47" spans="1:14">
      <c r="B47" s="129" t="s">
        <v>133</v>
      </c>
      <c r="C47" s="130"/>
      <c r="D47" s="130"/>
      <c r="E47" s="130"/>
      <c r="F47" s="130"/>
      <c r="G47" s="130"/>
      <c r="H47" s="130"/>
      <c r="I47" s="130"/>
      <c r="J47" s="130"/>
      <c r="K47" s="130"/>
      <c r="L47" s="130"/>
      <c r="M47" s="130"/>
      <c r="N47" s="131"/>
    </row>
    <row r="48" spans="1:14" ht="15.75" thickBot="1">
      <c r="B48" s="132"/>
      <c r="C48" s="103"/>
      <c r="D48" s="103"/>
      <c r="E48" s="103"/>
      <c r="F48" s="103"/>
      <c r="G48" s="103"/>
      <c r="H48" s="103"/>
      <c r="I48" s="103"/>
      <c r="J48" s="102"/>
      <c r="K48" s="102"/>
      <c r="L48" s="102"/>
      <c r="M48" s="102"/>
      <c r="N48" s="104"/>
    </row>
    <row r="49" spans="1:14">
      <c r="B49" s="442" t="s">
        <v>117</v>
      </c>
      <c r="C49" s="443"/>
      <c r="D49" s="443"/>
      <c r="E49" s="443"/>
      <c r="F49" s="443"/>
      <c r="G49" s="443"/>
      <c r="H49" s="443"/>
      <c r="I49" s="479"/>
      <c r="J49" s="133" t="s">
        <v>6</v>
      </c>
      <c r="K49" s="134" t="s">
        <v>7</v>
      </c>
      <c r="L49" s="480" t="s">
        <v>134</v>
      </c>
      <c r="M49" s="479"/>
      <c r="N49" s="135" t="s">
        <v>124</v>
      </c>
    </row>
    <row r="50" spans="1:14">
      <c r="A50" s="218" t="s">
        <v>252</v>
      </c>
      <c r="B50" s="136" t="s">
        <v>253</v>
      </c>
      <c r="C50" s="137"/>
      <c r="D50" s="137"/>
      <c r="E50" s="137"/>
      <c r="F50" s="137"/>
      <c r="G50" s="137"/>
      <c r="H50" s="137"/>
      <c r="I50" s="108"/>
      <c r="J50" s="71" t="s">
        <v>47</v>
      </c>
      <c r="K50" s="138">
        <v>1.3</v>
      </c>
      <c r="L50" s="107"/>
      <c r="M50" s="225">
        <v>4172.1291572489508</v>
      </c>
      <c r="N50" s="112">
        <v>5423.7679044236365</v>
      </c>
    </row>
    <row r="51" spans="1:14">
      <c r="A51" s="218"/>
      <c r="B51" s="227"/>
      <c r="C51" s="245"/>
      <c r="D51" s="245"/>
      <c r="E51" s="245"/>
      <c r="F51" s="245"/>
      <c r="G51" s="245"/>
      <c r="H51" s="245"/>
      <c r="I51" s="236"/>
      <c r="J51" s="153"/>
      <c r="K51" s="246"/>
      <c r="L51" s="235"/>
      <c r="M51" s="260"/>
      <c r="N51" s="114"/>
    </row>
    <row r="52" spans="1:14">
      <c r="A52" s="218"/>
      <c r="B52" s="261"/>
      <c r="C52" s="70"/>
      <c r="D52" s="70"/>
      <c r="E52" s="70"/>
      <c r="F52" s="70"/>
      <c r="G52" s="70"/>
      <c r="H52" s="70"/>
      <c r="I52" s="236"/>
      <c r="J52" s="262"/>
      <c r="K52" s="263"/>
      <c r="L52" s="238"/>
      <c r="M52" s="264"/>
      <c r="N52" s="265"/>
    </row>
    <row r="53" spans="1:14" ht="15.75" thickBot="1">
      <c r="B53" s="161"/>
      <c r="C53" s="162"/>
      <c r="D53" s="162"/>
      <c r="E53" s="162"/>
      <c r="F53" s="162"/>
      <c r="G53" s="162"/>
      <c r="H53" s="162"/>
      <c r="I53" s="162"/>
      <c r="J53" s="163"/>
      <c r="K53" s="163"/>
      <c r="L53" s="248"/>
      <c r="M53" s="266"/>
      <c r="N53" s="181"/>
    </row>
    <row r="54" spans="1:14" ht="15.75" thickBot="1">
      <c r="B54" s="439" t="s">
        <v>132</v>
      </c>
      <c r="C54" s="440"/>
      <c r="D54" s="440"/>
      <c r="E54" s="440"/>
      <c r="F54" s="440"/>
      <c r="G54" s="440"/>
      <c r="H54" s="440"/>
      <c r="I54" s="440"/>
      <c r="J54" s="440"/>
      <c r="K54" s="440"/>
      <c r="L54" s="440"/>
      <c r="M54" s="441"/>
      <c r="N54" s="221">
        <v>5423.7679044236365</v>
      </c>
    </row>
    <row r="55" spans="1:14">
      <c r="B55" s="81"/>
      <c r="C55" s="82"/>
      <c r="D55" s="82"/>
      <c r="E55" s="82"/>
      <c r="F55" s="82"/>
      <c r="G55" s="82"/>
      <c r="H55" s="82"/>
      <c r="I55" s="82"/>
      <c r="J55" s="82"/>
      <c r="K55" s="82"/>
      <c r="L55" s="82"/>
      <c r="M55" s="82"/>
      <c r="N55" s="83"/>
    </row>
    <row r="56" spans="1:14">
      <c r="B56" s="129" t="s">
        <v>135</v>
      </c>
      <c r="C56" s="130"/>
      <c r="D56" s="130"/>
      <c r="E56" s="130"/>
      <c r="F56" s="130"/>
      <c r="G56" s="130"/>
      <c r="H56" s="130"/>
      <c r="I56" s="130"/>
      <c r="J56" s="130"/>
      <c r="K56" s="130"/>
      <c r="L56" s="130"/>
      <c r="M56" s="130"/>
      <c r="N56" s="131"/>
    </row>
    <row r="57" spans="1:14" ht="15.75" thickBot="1">
      <c r="B57" s="145"/>
      <c r="C57" s="102"/>
      <c r="D57" s="102"/>
      <c r="E57" s="102"/>
      <c r="F57" s="102"/>
      <c r="G57" s="102"/>
      <c r="H57" s="102"/>
      <c r="I57" s="102"/>
      <c r="J57" s="102"/>
      <c r="K57" s="102"/>
      <c r="L57" s="102"/>
      <c r="M57" s="102"/>
      <c r="N57" s="104"/>
    </row>
    <row r="58" spans="1:14" ht="25.5">
      <c r="B58" s="146" t="s">
        <v>136</v>
      </c>
      <c r="C58" s="147"/>
      <c r="D58" s="147"/>
      <c r="E58" s="147"/>
      <c r="F58" s="147"/>
      <c r="G58" s="147"/>
      <c r="H58" s="148" t="s">
        <v>6</v>
      </c>
      <c r="I58" s="149" t="s">
        <v>137</v>
      </c>
      <c r="J58" s="150" t="s">
        <v>138</v>
      </c>
      <c r="K58" s="148" t="s">
        <v>139</v>
      </c>
      <c r="L58" s="465" t="s">
        <v>140</v>
      </c>
      <c r="M58" s="466"/>
      <c r="N58" s="151" t="s">
        <v>124</v>
      </c>
    </row>
    <row r="59" spans="1:14">
      <c r="A59" s="16" t="s">
        <v>254</v>
      </c>
      <c r="B59" s="152" t="s">
        <v>255</v>
      </c>
      <c r="C59" s="141"/>
      <c r="D59" s="141"/>
      <c r="E59" s="141"/>
      <c r="F59" s="141"/>
      <c r="G59" s="141"/>
      <c r="H59" s="153" t="s">
        <v>222</v>
      </c>
      <c r="I59" s="123">
        <v>1.3</v>
      </c>
      <c r="J59" s="332">
        <v>5</v>
      </c>
      <c r="K59" s="123">
        <v>6.5</v>
      </c>
      <c r="L59" s="467">
        <v>992</v>
      </c>
      <c r="M59" s="468"/>
      <c r="N59" s="155">
        <v>6448</v>
      </c>
    </row>
    <row r="60" spans="1:14">
      <c r="B60" s="152"/>
      <c r="C60" s="156"/>
      <c r="D60" s="156"/>
      <c r="E60" s="156"/>
      <c r="F60" s="156"/>
      <c r="G60" s="156"/>
      <c r="H60" s="153"/>
      <c r="I60" s="123"/>
      <c r="J60" s="154"/>
      <c r="K60" s="123"/>
      <c r="L60" s="467"/>
      <c r="M60" s="468"/>
      <c r="N60" s="155"/>
    </row>
    <row r="61" spans="1:14">
      <c r="B61" s="152"/>
      <c r="C61" s="156"/>
      <c r="D61" s="156"/>
      <c r="E61" s="156"/>
      <c r="F61" s="156"/>
      <c r="G61" s="156"/>
      <c r="H61" s="153"/>
      <c r="I61" s="123"/>
      <c r="J61" s="154"/>
      <c r="K61" s="123"/>
      <c r="L61" s="467"/>
      <c r="M61" s="468"/>
      <c r="N61" s="155"/>
    </row>
    <row r="62" spans="1:14">
      <c r="B62" s="152"/>
      <c r="C62" s="156"/>
      <c r="D62" s="156"/>
      <c r="E62" s="156"/>
      <c r="F62" s="156"/>
      <c r="G62" s="156"/>
      <c r="H62" s="153"/>
      <c r="I62" s="123"/>
      <c r="J62" s="154"/>
      <c r="K62" s="123"/>
      <c r="L62" s="467"/>
      <c r="M62" s="468"/>
      <c r="N62" s="155"/>
    </row>
    <row r="63" spans="1:14">
      <c r="B63" s="152"/>
      <c r="C63" s="156"/>
      <c r="D63" s="156"/>
      <c r="E63" s="156"/>
      <c r="F63" s="156"/>
      <c r="G63" s="156"/>
      <c r="H63" s="157"/>
      <c r="I63" s="123"/>
      <c r="J63" s="123"/>
      <c r="K63" s="123"/>
      <c r="L63" s="158"/>
      <c r="M63" s="159"/>
      <c r="N63" s="160"/>
    </row>
    <row r="64" spans="1:14" ht="15.75" thickBot="1">
      <c r="B64" s="161"/>
      <c r="C64" s="162"/>
      <c r="D64" s="162"/>
      <c r="E64" s="162"/>
      <c r="F64" s="162"/>
      <c r="G64" s="162"/>
      <c r="H64" s="163"/>
      <c r="I64" s="163"/>
      <c r="J64" s="163"/>
      <c r="K64" s="163"/>
      <c r="L64" s="469"/>
      <c r="M64" s="470"/>
      <c r="N64" s="181"/>
    </row>
    <row r="65" spans="1:17" ht="15.75" thickBot="1">
      <c r="B65" s="471" t="s">
        <v>132</v>
      </c>
      <c r="C65" s="458"/>
      <c r="D65" s="458"/>
      <c r="E65" s="458"/>
      <c r="F65" s="458"/>
      <c r="G65" s="458"/>
      <c r="H65" s="458"/>
      <c r="I65" s="458"/>
      <c r="J65" s="458"/>
      <c r="K65" s="458"/>
      <c r="L65" s="458"/>
      <c r="M65" s="459"/>
      <c r="N65" s="164">
        <v>6448</v>
      </c>
    </row>
    <row r="66" spans="1:17">
      <c r="B66" s="81"/>
      <c r="C66" s="82"/>
      <c r="D66" s="82"/>
      <c r="E66" s="82"/>
      <c r="F66" s="82"/>
      <c r="G66" s="82"/>
      <c r="H66" s="82"/>
      <c r="I66" s="82"/>
      <c r="J66" s="82"/>
      <c r="K66" s="82"/>
      <c r="L66" s="82"/>
      <c r="M66" s="82"/>
      <c r="N66" s="83"/>
    </row>
    <row r="67" spans="1:17">
      <c r="B67" s="129" t="s">
        <v>144</v>
      </c>
      <c r="C67" s="130"/>
      <c r="D67" s="130"/>
      <c r="E67" s="130"/>
      <c r="F67" s="130"/>
      <c r="G67" s="130"/>
      <c r="H67" s="130"/>
      <c r="I67" s="130"/>
      <c r="J67" s="130"/>
      <c r="K67" s="130"/>
      <c r="L67" s="130"/>
      <c r="M67" s="130"/>
      <c r="N67" s="131"/>
    </row>
    <row r="68" spans="1:17" ht="15.75" thickBot="1">
      <c r="B68" s="145"/>
      <c r="C68" s="102"/>
      <c r="D68" s="102"/>
      <c r="E68" s="102"/>
      <c r="F68" s="102"/>
      <c r="G68" s="102"/>
      <c r="H68" s="102"/>
      <c r="I68" s="102"/>
      <c r="J68" s="102"/>
      <c r="K68" s="102"/>
      <c r="L68" s="102"/>
      <c r="M68" s="102"/>
      <c r="N68" s="104"/>
    </row>
    <row r="69" spans="1:17" ht="25.5">
      <c r="B69" s="472" t="s">
        <v>145</v>
      </c>
      <c r="C69" s="473"/>
      <c r="D69" s="473"/>
      <c r="E69" s="473"/>
      <c r="F69" s="473"/>
      <c r="G69" s="473"/>
      <c r="H69" s="473"/>
      <c r="I69" s="148" t="s">
        <v>146</v>
      </c>
      <c r="J69" s="150" t="s">
        <v>147</v>
      </c>
      <c r="K69" s="149" t="s">
        <v>148</v>
      </c>
      <c r="L69" s="474" t="s">
        <v>123</v>
      </c>
      <c r="M69" s="475"/>
      <c r="N69" s="165" t="s">
        <v>124</v>
      </c>
    </row>
    <row r="70" spans="1:17" ht="15.75">
      <c r="A70" s="251" t="s">
        <v>149</v>
      </c>
      <c r="B70" s="167" t="s">
        <v>150</v>
      </c>
      <c r="C70" s="156"/>
      <c r="D70" s="156"/>
      <c r="E70" s="156"/>
      <c r="F70" s="156"/>
      <c r="G70" s="156"/>
      <c r="H70" s="156"/>
      <c r="I70" s="168">
        <v>55208</v>
      </c>
      <c r="J70" s="169">
        <v>185</v>
      </c>
      <c r="K70" s="170">
        <v>102134.8</v>
      </c>
      <c r="L70" s="171"/>
      <c r="M70" s="267">
        <v>280</v>
      </c>
      <c r="N70" s="222">
        <v>364.76714285714286</v>
      </c>
      <c r="O70" s="174"/>
      <c r="P70" s="166"/>
      <c r="Q70" s="166"/>
    </row>
    <row r="71" spans="1:17" ht="15.75">
      <c r="A71" s="251" t="s">
        <v>151</v>
      </c>
      <c r="B71" s="167" t="s">
        <v>152</v>
      </c>
      <c r="C71" s="156"/>
      <c r="D71" s="156"/>
      <c r="E71" s="156"/>
      <c r="F71" s="156"/>
      <c r="G71" s="156"/>
      <c r="H71" s="156"/>
      <c r="I71" s="168">
        <v>55208</v>
      </c>
      <c r="J71" s="169">
        <v>185</v>
      </c>
      <c r="K71" s="170">
        <v>102134.8</v>
      </c>
      <c r="L71" s="171"/>
      <c r="M71" s="268">
        <v>280</v>
      </c>
      <c r="N71" s="222">
        <v>364.76714285714286</v>
      </c>
      <c r="P71" s="175"/>
      <c r="Q71" s="175"/>
    </row>
    <row r="72" spans="1:17" ht="15.75">
      <c r="B72" s="167"/>
      <c r="C72" s="156"/>
      <c r="D72" s="156"/>
      <c r="E72" s="156"/>
      <c r="F72" s="156"/>
      <c r="G72" s="156"/>
      <c r="H72" s="156"/>
      <c r="I72" s="123"/>
      <c r="J72" s="177"/>
      <c r="K72" s="178"/>
      <c r="L72" s="171"/>
      <c r="M72" s="179"/>
      <c r="N72" s="173"/>
      <c r="P72" s="175"/>
      <c r="Q72" s="175"/>
    </row>
    <row r="73" spans="1:17">
      <c r="B73" s="167"/>
      <c r="C73" s="156"/>
      <c r="D73" s="156"/>
      <c r="E73" s="156"/>
      <c r="F73" s="156"/>
      <c r="G73" s="156"/>
      <c r="H73" s="156"/>
      <c r="I73" s="123"/>
      <c r="J73" s="177"/>
      <c r="K73" s="178"/>
      <c r="L73" s="180"/>
      <c r="M73" s="179"/>
      <c r="N73" s="173"/>
    </row>
    <row r="74" spans="1:17">
      <c r="B74" s="167"/>
      <c r="C74" s="156"/>
      <c r="D74" s="156"/>
      <c r="E74" s="156"/>
      <c r="F74" s="156"/>
      <c r="G74" s="156"/>
      <c r="H74" s="156"/>
      <c r="I74" s="123"/>
      <c r="J74" s="177"/>
      <c r="K74" s="178"/>
      <c r="L74" s="180"/>
      <c r="M74" s="179"/>
      <c r="N74" s="173"/>
    </row>
    <row r="75" spans="1:17" ht="15.75" thickBot="1">
      <c r="B75" s="476"/>
      <c r="C75" s="477"/>
      <c r="D75" s="477"/>
      <c r="E75" s="477"/>
      <c r="F75" s="477"/>
      <c r="G75" s="477"/>
      <c r="H75" s="477"/>
      <c r="I75" s="163"/>
      <c r="J75" s="163"/>
      <c r="K75" s="163"/>
      <c r="L75" s="478"/>
      <c r="M75" s="478"/>
      <c r="N75" s="143"/>
    </row>
    <row r="76" spans="1:17" ht="15.75" thickBot="1">
      <c r="B76" s="471" t="s">
        <v>132</v>
      </c>
      <c r="C76" s="458"/>
      <c r="D76" s="458"/>
      <c r="E76" s="458"/>
      <c r="F76" s="458"/>
      <c r="G76" s="458"/>
      <c r="H76" s="458"/>
      <c r="I76" s="458"/>
      <c r="J76" s="458"/>
      <c r="K76" s="458"/>
      <c r="L76" s="458"/>
      <c r="M76" s="459"/>
      <c r="N76" s="223">
        <v>729.53428571428572</v>
      </c>
    </row>
    <row r="77" spans="1:17" ht="15.75" thickBot="1">
      <c r="B77" s="81"/>
      <c r="C77" s="82"/>
      <c r="D77" s="82"/>
      <c r="E77" s="82"/>
      <c r="F77" s="82"/>
      <c r="G77" s="82"/>
      <c r="H77" s="82"/>
      <c r="I77" s="82"/>
      <c r="J77" s="82"/>
      <c r="K77" s="82"/>
      <c r="L77" s="82"/>
      <c r="M77" s="82"/>
      <c r="N77" s="83"/>
    </row>
    <row r="78" spans="1:17" ht="15.75" thickBot="1">
      <c r="B78" s="439" t="s">
        <v>153</v>
      </c>
      <c r="C78" s="440"/>
      <c r="D78" s="440"/>
      <c r="E78" s="440"/>
      <c r="F78" s="440"/>
      <c r="G78" s="440"/>
      <c r="H78" s="440"/>
      <c r="I78" s="440"/>
      <c r="J78" s="440"/>
      <c r="K78" s="440"/>
      <c r="L78" s="440"/>
      <c r="M78" s="441"/>
      <c r="N78" s="127">
        <v>21691.355450125717</v>
      </c>
    </row>
    <row r="79" spans="1:17">
      <c r="B79" s="81"/>
      <c r="C79" s="82"/>
      <c r="D79" s="82"/>
      <c r="E79" s="82"/>
      <c r="F79" s="82"/>
      <c r="G79" s="82"/>
      <c r="H79" s="82"/>
      <c r="I79" s="82"/>
      <c r="J79" s="82"/>
      <c r="K79" s="82"/>
      <c r="L79" s="82"/>
      <c r="M79" s="82"/>
      <c r="N79" s="83"/>
    </row>
    <row r="80" spans="1:17">
      <c r="B80" s="129" t="s">
        <v>154</v>
      </c>
      <c r="C80" s="130"/>
      <c r="D80" s="130"/>
      <c r="E80" s="130"/>
      <c r="F80" s="130"/>
      <c r="G80" s="130"/>
      <c r="H80" s="130"/>
      <c r="I80" s="130"/>
      <c r="J80" s="130"/>
      <c r="K80" s="130"/>
      <c r="L80" s="130"/>
      <c r="M80" s="130"/>
      <c r="N80" s="131"/>
    </row>
    <row r="81" spans="1:14" ht="15.75" thickBot="1">
      <c r="B81" s="145"/>
      <c r="C81" s="102"/>
      <c r="D81" s="102"/>
      <c r="E81" s="102"/>
      <c r="F81" s="102"/>
      <c r="G81" s="102"/>
      <c r="H81" s="102"/>
      <c r="I81" s="102"/>
      <c r="J81" s="102"/>
      <c r="K81" s="102"/>
      <c r="L81" s="102"/>
      <c r="M81" s="102"/>
      <c r="N81" s="104"/>
    </row>
    <row r="82" spans="1:14">
      <c r="B82" s="442" t="s">
        <v>155</v>
      </c>
      <c r="C82" s="443"/>
      <c r="D82" s="443"/>
      <c r="E82" s="443"/>
      <c r="F82" s="443"/>
      <c r="G82" s="443"/>
      <c r="H82" s="443"/>
      <c r="I82" s="147"/>
      <c r="J82" s="183"/>
      <c r="K82" s="184" t="s">
        <v>156</v>
      </c>
      <c r="L82" s="444" t="s">
        <v>157</v>
      </c>
      <c r="M82" s="445"/>
      <c r="N82" s="185"/>
    </row>
    <row r="83" spans="1:14">
      <c r="B83" s="446" t="s">
        <v>31</v>
      </c>
      <c r="C83" s="447"/>
      <c r="D83" s="447"/>
      <c r="E83" s="447"/>
      <c r="F83" s="447"/>
      <c r="G83" s="447"/>
      <c r="H83" s="447"/>
      <c r="I83" s="186"/>
      <c r="J83" s="187"/>
      <c r="K83" s="188">
        <v>0.22</v>
      </c>
      <c r="L83" s="448">
        <v>4772.0981990276578</v>
      </c>
      <c r="M83" s="449"/>
      <c r="N83" s="189"/>
    </row>
    <row r="84" spans="1:14">
      <c r="B84" s="190" t="s">
        <v>158</v>
      </c>
      <c r="C84" s="191"/>
      <c r="D84" s="191"/>
      <c r="E84" s="191"/>
      <c r="F84" s="191"/>
      <c r="G84" s="191"/>
      <c r="H84" s="191"/>
      <c r="I84" s="186"/>
      <c r="J84" s="187"/>
      <c r="K84" s="188">
        <v>0.05</v>
      </c>
      <c r="L84" s="448">
        <v>1084.5677725062858</v>
      </c>
      <c r="M84" s="449"/>
      <c r="N84" s="189"/>
    </row>
    <row r="85" spans="1:14" ht="15.75" thickBot="1">
      <c r="B85" s="192" t="s">
        <v>37</v>
      </c>
      <c r="C85" s="193"/>
      <c r="D85" s="193"/>
      <c r="E85" s="193"/>
      <c r="F85" s="193"/>
      <c r="G85" s="193"/>
      <c r="H85" s="193"/>
      <c r="I85" s="194"/>
      <c r="J85" s="195"/>
      <c r="K85" s="196">
        <v>0.05</v>
      </c>
      <c r="L85" s="450">
        <v>1084.5677725062858</v>
      </c>
      <c r="M85" s="451"/>
      <c r="N85" s="189"/>
    </row>
    <row r="86" spans="1:14" ht="15.75" thickBot="1">
      <c r="B86" s="439" t="s">
        <v>132</v>
      </c>
      <c r="C86" s="440"/>
      <c r="D86" s="440"/>
      <c r="E86" s="440"/>
      <c r="F86" s="440"/>
      <c r="G86" s="440"/>
      <c r="H86" s="440"/>
      <c r="I86" s="440"/>
      <c r="J86" s="440"/>
      <c r="K86" s="440"/>
      <c r="L86" s="440"/>
      <c r="M86" s="441"/>
      <c r="N86" s="197">
        <v>6941.2337440402298</v>
      </c>
    </row>
    <row r="87" spans="1:14" ht="15.75" thickBot="1">
      <c r="B87" s="81"/>
      <c r="C87" s="82"/>
      <c r="D87" s="82"/>
      <c r="E87" s="82"/>
      <c r="F87" s="82"/>
      <c r="G87" s="82"/>
      <c r="H87" s="82"/>
      <c r="I87" s="82"/>
      <c r="J87" s="82"/>
      <c r="K87" s="82"/>
      <c r="L87" s="82"/>
      <c r="M87" s="82"/>
      <c r="N87" s="83"/>
    </row>
    <row r="88" spans="1:14" ht="15.75" thickBot="1">
      <c r="A88" s="16" t="s">
        <v>159</v>
      </c>
      <c r="B88" s="439" t="s">
        <v>160</v>
      </c>
      <c r="C88" s="440"/>
      <c r="D88" s="440"/>
      <c r="E88" s="440"/>
      <c r="F88" s="440"/>
      <c r="G88" s="440"/>
      <c r="H88" s="440"/>
      <c r="I88" s="440"/>
      <c r="J88" s="440"/>
      <c r="K88" s="440"/>
      <c r="L88" s="440"/>
      <c r="M88" s="441"/>
      <c r="N88" s="337">
        <v>28633</v>
      </c>
    </row>
    <row r="89" spans="1:14">
      <c r="B89" s="47"/>
      <c r="C89" s="48"/>
      <c r="D89" s="48"/>
      <c r="E89" s="48"/>
      <c r="F89" s="48"/>
      <c r="G89" s="48"/>
      <c r="H89" s="48"/>
      <c r="I89" s="48"/>
      <c r="J89" s="48"/>
      <c r="K89" s="48"/>
      <c r="L89" s="48"/>
      <c r="M89" s="48"/>
      <c r="N89" s="49"/>
    </row>
    <row r="90" spans="1:14">
      <c r="B90" s="80"/>
      <c r="C90" s="54"/>
      <c r="D90" s="54"/>
      <c r="E90" s="54"/>
      <c r="F90" s="54"/>
      <c r="G90" s="54"/>
      <c r="H90" s="54"/>
      <c r="I90" s="54"/>
      <c r="J90" s="54"/>
      <c r="K90" s="54"/>
      <c r="L90" s="54"/>
      <c r="M90" s="54"/>
      <c r="N90" s="56"/>
    </row>
    <row r="91" spans="1:14">
      <c r="B91" s="54"/>
      <c r="C91" s="54"/>
      <c r="D91" s="54"/>
      <c r="E91" s="54"/>
      <c r="F91" s="54"/>
      <c r="G91" s="54"/>
      <c r="H91" s="54"/>
      <c r="I91" s="54"/>
      <c r="J91" s="54"/>
      <c r="K91" s="54"/>
      <c r="L91" s="56"/>
      <c r="M91" s="54"/>
      <c r="N91" s="56"/>
    </row>
    <row r="92" spans="1:14">
      <c r="B92" s="54"/>
      <c r="C92" s="54"/>
      <c r="D92" s="54"/>
      <c r="E92" s="54"/>
      <c r="F92" s="54"/>
      <c r="G92" s="54"/>
      <c r="H92" s="54"/>
      <c r="I92" s="54"/>
      <c r="J92" s="54"/>
      <c r="K92" s="54"/>
      <c r="L92" s="56"/>
      <c r="M92" s="54"/>
      <c r="N92" s="56"/>
    </row>
    <row r="93" spans="1:14">
      <c r="B93" s="54"/>
      <c r="C93" s="54"/>
      <c r="D93" s="54"/>
      <c r="E93" s="54"/>
      <c r="F93" s="54"/>
      <c r="G93" s="54"/>
      <c r="H93" s="54"/>
      <c r="I93" s="54"/>
      <c r="J93" s="54"/>
      <c r="K93" s="54"/>
      <c r="L93" s="56"/>
      <c r="M93" s="54"/>
      <c r="N93" s="56"/>
    </row>
    <row r="94" spans="1:14">
      <c r="B94" s="54"/>
      <c r="C94" s="64" t="s">
        <v>161</v>
      </c>
      <c r="D94" s="64"/>
      <c r="E94" s="64"/>
      <c r="F94" s="64"/>
      <c r="G94" s="64"/>
      <c r="H94" s="64"/>
      <c r="I94" s="54"/>
      <c r="J94" s="54"/>
      <c r="K94" s="54"/>
      <c r="L94" s="56"/>
      <c r="M94" s="54"/>
      <c r="N94" s="56"/>
    </row>
    <row r="95" spans="1:14">
      <c r="B95" s="54"/>
      <c r="C95" s="54" t="s">
        <v>162</v>
      </c>
      <c r="D95" s="54" t="s">
        <v>388</v>
      </c>
      <c r="E95" s="54"/>
      <c r="F95" s="54"/>
      <c r="G95" s="54"/>
      <c r="H95" s="54"/>
      <c r="I95" s="54"/>
      <c r="J95" s="54"/>
      <c r="K95" s="54"/>
      <c r="L95" s="56"/>
      <c r="M95" s="54"/>
      <c r="N95" s="56"/>
    </row>
    <row r="96" spans="1:14">
      <c r="B96" s="54"/>
      <c r="C96" s="54" t="s">
        <v>163</v>
      </c>
      <c r="D96" s="54"/>
      <c r="E96" s="54"/>
      <c r="F96" s="54"/>
      <c r="G96" s="54"/>
      <c r="H96" s="54"/>
      <c r="I96" s="54"/>
      <c r="J96" s="54"/>
      <c r="K96" s="54"/>
      <c r="L96" s="56"/>
      <c r="M96" s="54"/>
      <c r="N96" s="56"/>
    </row>
    <row r="97" spans="2:14" ht="15.75" thickBot="1">
      <c r="B97" s="54"/>
      <c r="C97" s="54" t="s">
        <v>164</v>
      </c>
      <c r="D97" s="54"/>
      <c r="E97" s="54" t="s">
        <v>389</v>
      </c>
      <c r="F97" s="54"/>
      <c r="G97" s="54"/>
      <c r="H97" s="54"/>
      <c r="I97" s="54"/>
      <c r="J97" s="54"/>
      <c r="K97" s="54"/>
      <c r="L97" s="56"/>
      <c r="M97" s="54"/>
      <c r="N97" s="56"/>
    </row>
    <row r="98" spans="2:14">
      <c r="B98" s="199" t="s">
        <v>166</v>
      </c>
      <c r="C98" s="200"/>
      <c r="D98" s="200"/>
      <c r="E98" s="200"/>
      <c r="F98" s="200"/>
      <c r="G98" s="200"/>
      <c r="H98" s="200"/>
      <c r="I98" s="200"/>
      <c r="J98" s="200"/>
      <c r="K98" s="200"/>
      <c r="L98" s="200"/>
      <c r="M98" s="200"/>
      <c r="N98" s="201"/>
    </row>
    <row r="99" spans="2:14">
      <c r="B99" s="202"/>
      <c r="C99" s="203"/>
      <c r="D99" s="203"/>
      <c r="E99" s="203"/>
      <c r="F99" s="203"/>
      <c r="G99" s="203"/>
      <c r="H99" s="203"/>
      <c r="I99" s="203"/>
      <c r="J99" s="203"/>
      <c r="K99" s="203"/>
      <c r="L99" s="203"/>
      <c r="M99" s="203"/>
      <c r="N99" s="204"/>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ht="15.75" thickBot="1">
      <c r="B102" s="205"/>
      <c r="C102" s="206"/>
      <c r="D102" s="206"/>
      <c r="E102" s="206"/>
      <c r="F102" s="206"/>
      <c r="G102" s="206"/>
      <c r="H102" s="206"/>
      <c r="I102" s="206"/>
      <c r="J102" s="206"/>
      <c r="K102" s="206"/>
      <c r="L102" s="206"/>
      <c r="M102" s="206"/>
      <c r="N102" s="207"/>
    </row>
    <row r="103" spans="2:14">
      <c r="B103" s="80"/>
      <c r="C103" s="54"/>
      <c r="D103" s="54"/>
      <c r="E103" s="54"/>
      <c r="F103" s="54"/>
      <c r="G103" s="54"/>
      <c r="H103" s="54"/>
      <c r="I103" s="54"/>
      <c r="J103" s="54"/>
      <c r="K103" s="54"/>
      <c r="L103" s="54"/>
      <c r="M103" s="54"/>
      <c r="N103" s="56"/>
    </row>
    <row r="104" spans="2:14">
      <c r="B104" s="208" t="s">
        <v>167</v>
      </c>
      <c r="C104" s="68"/>
      <c r="D104" s="68"/>
      <c r="E104" s="68"/>
      <c r="F104" s="68"/>
      <c r="G104" s="68"/>
      <c r="H104" s="68"/>
      <c r="I104" s="68"/>
      <c r="J104" s="68"/>
      <c r="K104" s="68"/>
      <c r="L104" s="68"/>
      <c r="M104" s="68"/>
      <c r="N104" s="69"/>
    </row>
    <row r="105" spans="2:14" ht="15" customHeight="1">
      <c r="B105" s="452" t="s">
        <v>168</v>
      </c>
      <c r="C105" s="453"/>
      <c r="D105" s="453"/>
      <c r="E105" s="453"/>
      <c r="F105" s="453"/>
      <c r="G105" s="453"/>
      <c r="H105" s="453"/>
      <c r="I105" s="453"/>
      <c r="J105" s="453"/>
      <c r="K105" s="453"/>
      <c r="L105" s="453"/>
      <c r="M105" s="453"/>
      <c r="N105" s="454"/>
    </row>
    <row r="106" spans="2:14" ht="15" customHeight="1">
      <c r="B106" s="452"/>
      <c r="C106" s="453"/>
      <c r="D106" s="453"/>
      <c r="E106" s="453"/>
      <c r="F106" s="453"/>
      <c r="G106" s="453"/>
      <c r="H106" s="453"/>
      <c r="I106" s="453"/>
      <c r="J106" s="453"/>
      <c r="K106" s="453"/>
      <c r="L106" s="453"/>
      <c r="M106" s="453"/>
      <c r="N106" s="454"/>
    </row>
    <row r="107" spans="2:14" ht="30" customHeight="1">
      <c r="B107" s="455" t="s">
        <v>169</v>
      </c>
      <c r="C107" s="456"/>
      <c r="D107" s="456"/>
      <c r="E107" s="456"/>
      <c r="F107" s="456"/>
      <c r="G107" s="456"/>
      <c r="H107" s="456"/>
      <c r="I107" s="456"/>
      <c r="J107" s="456"/>
      <c r="K107" s="456"/>
      <c r="L107" s="456"/>
      <c r="M107" s="456"/>
      <c r="N107" s="457"/>
    </row>
    <row r="108" spans="2:14">
      <c r="B108" s="455"/>
      <c r="C108" s="456"/>
      <c r="D108" s="456"/>
      <c r="E108" s="456"/>
      <c r="F108" s="456"/>
      <c r="G108" s="456"/>
      <c r="H108" s="456"/>
      <c r="I108" s="456"/>
      <c r="J108" s="456"/>
      <c r="K108" s="456"/>
      <c r="L108" s="456"/>
      <c r="M108" s="456"/>
      <c r="N108" s="457"/>
    </row>
    <row r="109" spans="2:14">
      <c r="B109" s="209"/>
      <c r="C109" s="210"/>
      <c r="D109" s="210"/>
      <c r="E109" s="210"/>
      <c r="F109" s="210"/>
      <c r="G109" s="210"/>
      <c r="H109" s="210"/>
      <c r="I109" s="210"/>
      <c r="J109" s="210"/>
      <c r="K109" s="210"/>
      <c r="L109" s="210"/>
      <c r="M109" s="210"/>
      <c r="N109" s="211"/>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8"/>
      <c r="C112" s="68"/>
      <c r="D112" s="68"/>
      <c r="E112" s="68"/>
      <c r="F112" s="68"/>
      <c r="G112" s="68"/>
      <c r="H112" s="68"/>
      <c r="I112" s="68"/>
      <c r="J112" s="68"/>
      <c r="K112" s="68"/>
      <c r="L112" s="68"/>
      <c r="M112" s="68"/>
      <c r="N112" s="69"/>
    </row>
    <row r="113" spans="2:14">
      <c r="B113" s="80"/>
      <c r="C113" s="54"/>
      <c r="D113" s="54"/>
      <c r="E113" s="54" t="s">
        <v>161</v>
      </c>
      <c r="F113" s="64"/>
      <c r="G113" s="64"/>
      <c r="H113" s="54"/>
      <c r="I113" s="54"/>
      <c r="J113" s="54"/>
      <c r="K113" s="54"/>
      <c r="L113" s="54"/>
      <c r="M113" s="54"/>
      <c r="N113" s="56"/>
    </row>
    <row r="114" spans="2:14">
      <c r="B114" s="80"/>
      <c r="C114" s="54"/>
      <c r="D114" s="54"/>
      <c r="E114" s="212" t="s">
        <v>162</v>
      </c>
      <c r="F114" s="54"/>
      <c r="G114" s="54"/>
      <c r="H114" s="212"/>
      <c r="I114" s="212"/>
      <c r="J114" s="212"/>
      <c r="K114" s="54"/>
      <c r="L114" s="54"/>
      <c r="M114" s="54"/>
      <c r="N114" s="56"/>
    </row>
    <row r="115" spans="2:14">
      <c r="B115" s="80"/>
      <c r="C115" s="54"/>
      <c r="D115" s="54"/>
      <c r="E115" s="213" t="s">
        <v>170</v>
      </c>
      <c r="F115" s="54"/>
      <c r="G115" s="54"/>
      <c r="H115" s="213"/>
      <c r="I115" s="213"/>
      <c r="J115" s="213"/>
      <c r="K115" s="54"/>
      <c r="L115" s="54"/>
      <c r="M115" s="54"/>
      <c r="N115" s="56"/>
    </row>
    <row r="116" spans="2:14">
      <c r="B116" s="214"/>
      <c r="C116" s="68"/>
      <c r="D116" s="68"/>
      <c r="E116" s="54" t="s">
        <v>164</v>
      </c>
      <c r="F116" s="54"/>
      <c r="G116" s="54"/>
      <c r="H116" s="54"/>
      <c r="I116" s="54"/>
      <c r="J116" s="54"/>
      <c r="K116" s="68"/>
      <c r="L116" s="68"/>
      <c r="M116" s="68"/>
      <c r="N116" s="69"/>
    </row>
    <row r="117" spans="2:14">
      <c r="B117" s="214"/>
      <c r="C117" s="68"/>
      <c r="D117" s="68"/>
      <c r="E117" s="68"/>
      <c r="F117" s="54"/>
      <c r="G117" s="54"/>
      <c r="H117" s="54"/>
      <c r="I117" s="54"/>
      <c r="J117" s="54"/>
      <c r="K117" s="68"/>
      <c r="L117" s="68"/>
      <c r="M117" s="68"/>
      <c r="N117" s="69"/>
    </row>
    <row r="118" spans="2:14">
      <c r="B118" s="214" t="s">
        <v>171</v>
      </c>
      <c r="C118" s="213"/>
      <c r="D118" s="213"/>
      <c r="E118" s="54"/>
      <c r="F118" s="54"/>
      <c r="G118" s="54"/>
      <c r="H118" s="54"/>
      <c r="I118" s="54"/>
      <c r="J118" s="435"/>
      <c r="K118" s="435"/>
      <c r="L118" s="435"/>
      <c r="M118" s="435"/>
      <c r="N118" s="436"/>
    </row>
    <row r="119" spans="2:14" ht="15.75" thickBot="1">
      <c r="B119" s="215" t="s">
        <v>172</v>
      </c>
      <c r="C119" s="216"/>
      <c r="D119" s="216"/>
      <c r="E119" s="217"/>
      <c r="F119" s="217"/>
      <c r="G119" s="217"/>
      <c r="H119" s="217"/>
      <c r="I119" s="217"/>
      <c r="J119" s="437"/>
      <c r="K119" s="437"/>
      <c r="L119" s="437"/>
      <c r="M119" s="437"/>
      <c r="N119" s="438"/>
    </row>
  </sheetData>
  <mergeCells count="63">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30:N30"/>
    <mergeCell ref="C32:I32"/>
    <mergeCell ref="L32:M32"/>
    <mergeCell ref="L44:M44"/>
    <mergeCell ref="C33:I33"/>
    <mergeCell ref="L33:M33"/>
    <mergeCell ref="B38:H38"/>
    <mergeCell ref="I38:J38"/>
    <mergeCell ref="L38:M38"/>
    <mergeCell ref="B39:H39"/>
    <mergeCell ref="B40:H40"/>
    <mergeCell ref="B42:H42"/>
    <mergeCell ref="B43:D43"/>
    <mergeCell ref="B44:H44"/>
    <mergeCell ref="I44:J44"/>
    <mergeCell ref="B69:H69"/>
    <mergeCell ref="L69:M69"/>
    <mergeCell ref="B45:M45"/>
    <mergeCell ref="B49:I49"/>
    <mergeCell ref="L49:M49"/>
    <mergeCell ref="B54:M54"/>
    <mergeCell ref="L58:M58"/>
    <mergeCell ref="L59:M59"/>
    <mergeCell ref="L60:M60"/>
    <mergeCell ref="L61:M61"/>
    <mergeCell ref="L62:M62"/>
    <mergeCell ref="L64:M64"/>
    <mergeCell ref="B65:M65"/>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2"/>
  <sheetViews>
    <sheetView topLeftCell="A83" zoomScale="85" zoomScaleNormal="85" workbookViewId="0">
      <selection activeCell="B94" sqref="B94:L100"/>
    </sheetView>
  </sheetViews>
  <sheetFormatPr baseColWidth="10" defaultColWidth="11.42578125" defaultRowHeight="15"/>
  <cols>
    <col min="1" max="1" width="10.140625" style="16" bestFit="1" customWidth="1"/>
    <col min="2" max="2" width="17" style="16" customWidth="1"/>
    <col min="3" max="5" width="11.42578125" style="16"/>
    <col min="6" max="6" width="14.42578125" style="16" customWidth="1"/>
    <col min="7" max="8" width="11.42578125" style="16"/>
    <col min="9" max="9" width="13" style="16" bestFit="1" customWidth="1"/>
    <col min="10" max="10" width="15.5703125" style="16" customWidth="1"/>
    <col min="11" max="11" width="17.5703125" style="16" bestFit="1" customWidth="1"/>
    <col min="12" max="12" width="11.42578125" style="16"/>
    <col min="13" max="13" width="12.42578125" style="16" bestFit="1" customWidth="1"/>
    <col min="14" max="14" width="17.42578125" style="16" customWidth="1"/>
    <col min="15" max="15" width="12" style="16" bestFit="1" customWidth="1"/>
    <col min="16" max="16384" width="11.42578125" style="16"/>
  </cols>
  <sheetData>
    <row r="1" spans="2:14" ht="23.2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7.25" hidden="1" customHeight="1">
      <c r="B33" s="84" t="s">
        <v>116</v>
      </c>
      <c r="C33" s="509" t="s">
        <v>117</v>
      </c>
      <c r="D33" s="510"/>
      <c r="E33" s="510"/>
      <c r="F33" s="510"/>
      <c r="G33" s="510"/>
      <c r="H33" s="510"/>
      <c r="I33" s="510"/>
      <c r="J33" s="85"/>
      <c r="K33" s="87"/>
      <c r="L33" s="511" t="s">
        <v>6</v>
      </c>
      <c r="M33" s="512"/>
      <c r="N33" s="84" t="s">
        <v>7</v>
      </c>
    </row>
    <row r="34" spans="1:14" ht="15.75" thickBot="1">
      <c r="A34" s="16" t="s">
        <v>119</v>
      </c>
      <c r="B34" s="88" t="s">
        <v>69</v>
      </c>
      <c r="C34" s="89" t="s">
        <v>350</v>
      </c>
      <c r="D34" s="90"/>
      <c r="E34" s="90"/>
      <c r="F34" s="90"/>
      <c r="G34" s="90"/>
      <c r="H34" s="90"/>
      <c r="I34" s="90"/>
      <c r="J34" s="91"/>
      <c r="K34" s="92"/>
      <c r="L34" s="93" t="s">
        <v>47</v>
      </c>
      <c r="M34" s="94"/>
      <c r="N34" s="88">
        <v>60</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t="s">
        <v>127</v>
      </c>
      <c r="B39" s="481" t="s">
        <v>128</v>
      </c>
      <c r="C39" s="482"/>
      <c r="D39" s="482"/>
      <c r="E39" s="482"/>
      <c r="F39" s="482"/>
      <c r="G39" s="482"/>
      <c r="H39" s="483"/>
      <c r="I39" s="107"/>
      <c r="J39" s="108"/>
      <c r="K39" s="340">
        <v>84233.986382960386</v>
      </c>
      <c r="L39" s="110"/>
      <c r="M39" s="111">
        <v>2.5</v>
      </c>
      <c r="N39" s="112">
        <v>33693.594553184157</v>
      </c>
    </row>
    <row r="40" spans="1:14">
      <c r="A40" s="220" t="s">
        <v>175</v>
      </c>
      <c r="B40" s="481" t="s">
        <v>176</v>
      </c>
      <c r="C40" s="482"/>
      <c r="D40" s="482"/>
      <c r="E40" s="482"/>
      <c r="F40" s="482"/>
      <c r="G40" s="482"/>
      <c r="H40" s="483"/>
      <c r="I40" s="235"/>
      <c r="J40" s="236"/>
      <c r="K40" s="109">
        <v>211504.88599348531</v>
      </c>
      <c r="L40" s="256"/>
      <c r="M40" s="257">
        <v>100</v>
      </c>
      <c r="N40" s="112">
        <v>2115.0488599348532</v>
      </c>
    </row>
    <row r="41" spans="1:14">
      <c r="A41" s="220" t="s">
        <v>125</v>
      </c>
      <c r="B41" s="481" t="s">
        <v>126</v>
      </c>
      <c r="C41" s="482"/>
      <c r="D41" s="482"/>
      <c r="E41" s="482"/>
      <c r="F41" s="482"/>
      <c r="G41" s="482"/>
      <c r="H41" s="483"/>
      <c r="I41" s="238"/>
      <c r="J41" s="239"/>
      <c r="K41" s="109">
        <v>233662.54071661233</v>
      </c>
      <c r="L41" s="258"/>
      <c r="M41" s="259">
        <v>16</v>
      </c>
      <c r="N41" s="112">
        <v>14603.908794788271</v>
      </c>
    </row>
    <row r="42" spans="1:14">
      <c r="B42" s="481"/>
      <c r="C42" s="482"/>
      <c r="D42" s="482"/>
      <c r="E42" s="487"/>
      <c r="F42" s="482"/>
      <c r="G42" s="482"/>
      <c r="H42" s="483"/>
      <c r="I42" s="115"/>
      <c r="J42" s="116"/>
      <c r="K42" s="113"/>
      <c r="L42" s="117"/>
      <c r="M42" s="118"/>
      <c r="N42" s="119"/>
    </row>
    <row r="43" spans="1:14">
      <c r="B43" s="488" t="s">
        <v>131</v>
      </c>
      <c r="C43" s="489"/>
      <c r="D43" s="489"/>
      <c r="E43" s="120"/>
      <c r="F43" s="121"/>
      <c r="G43" s="121"/>
      <c r="H43" s="122"/>
      <c r="I43" s="115"/>
      <c r="J43" s="116"/>
      <c r="K43" s="123"/>
      <c r="L43" s="117"/>
      <c r="M43" s="224">
        <v>0.01</v>
      </c>
      <c r="N43" s="124">
        <v>23.937843750000003</v>
      </c>
    </row>
    <row r="44" spans="1:14" ht="15.75" thickBot="1">
      <c r="B44" s="481"/>
      <c r="C44" s="482"/>
      <c r="D44" s="482"/>
      <c r="E44" s="482"/>
      <c r="F44" s="482"/>
      <c r="G44" s="482"/>
      <c r="H44" s="483"/>
      <c r="I44" s="490"/>
      <c r="J44" s="491"/>
      <c r="K44" s="125"/>
      <c r="L44" s="492"/>
      <c r="M44" s="493"/>
      <c r="N44" s="126"/>
    </row>
    <row r="45" spans="1:14" ht="15.75" thickBot="1">
      <c r="B45" s="439" t="s">
        <v>132</v>
      </c>
      <c r="C45" s="440"/>
      <c r="D45" s="440"/>
      <c r="E45" s="440"/>
      <c r="F45" s="440"/>
      <c r="G45" s="440"/>
      <c r="H45" s="440"/>
      <c r="I45" s="440"/>
      <c r="J45" s="440"/>
      <c r="K45" s="440"/>
      <c r="L45" s="440"/>
      <c r="M45" s="441"/>
      <c r="N45" s="221">
        <v>50436.490051657282</v>
      </c>
    </row>
    <row r="46" spans="1:14">
      <c r="B46" s="128"/>
      <c r="C46" s="82"/>
      <c r="D46" s="82"/>
      <c r="E46" s="82"/>
      <c r="F46" s="82"/>
      <c r="G46" s="82"/>
      <c r="H46" s="82"/>
      <c r="I46" s="82"/>
      <c r="J46" s="82"/>
      <c r="K46" s="82"/>
      <c r="L46" s="82"/>
      <c r="M46" s="82"/>
      <c r="N46" s="83"/>
    </row>
    <row r="47" spans="1:14">
      <c r="B47" s="129" t="s">
        <v>133</v>
      </c>
      <c r="C47" s="130"/>
      <c r="D47" s="130"/>
      <c r="E47" s="130"/>
      <c r="F47" s="130"/>
      <c r="G47" s="130"/>
      <c r="H47" s="130"/>
      <c r="I47" s="130"/>
      <c r="J47" s="130"/>
      <c r="K47" s="130"/>
      <c r="L47" s="130"/>
      <c r="M47" s="130"/>
      <c r="N47" s="131"/>
    </row>
    <row r="48" spans="1:14" ht="15.75" thickBot="1">
      <c r="B48" s="132"/>
      <c r="C48" s="103"/>
      <c r="D48" s="103"/>
      <c r="E48" s="103"/>
      <c r="F48" s="103"/>
      <c r="G48" s="103"/>
      <c r="H48" s="103"/>
      <c r="I48" s="103"/>
      <c r="J48" s="102"/>
      <c r="K48" s="102"/>
      <c r="L48" s="102"/>
      <c r="M48" s="102"/>
      <c r="N48" s="104"/>
    </row>
    <row r="49" spans="1:14">
      <c r="B49" s="442" t="s">
        <v>117</v>
      </c>
      <c r="C49" s="443"/>
      <c r="D49" s="443"/>
      <c r="E49" s="443"/>
      <c r="F49" s="443"/>
      <c r="G49" s="443"/>
      <c r="H49" s="443"/>
      <c r="I49" s="479"/>
      <c r="J49" s="133" t="s">
        <v>6</v>
      </c>
      <c r="K49" s="134" t="s">
        <v>7</v>
      </c>
      <c r="L49" s="480" t="s">
        <v>134</v>
      </c>
      <c r="M49" s="479"/>
      <c r="N49" s="135" t="s">
        <v>124</v>
      </c>
    </row>
    <row r="50" spans="1:14">
      <c r="A50" s="218" t="s">
        <v>258</v>
      </c>
      <c r="B50" s="136" t="s">
        <v>259</v>
      </c>
      <c r="C50" s="137"/>
      <c r="D50" s="137"/>
      <c r="E50" s="137"/>
      <c r="F50" s="137"/>
      <c r="G50" s="137"/>
      <c r="H50" s="137"/>
      <c r="I50" s="108"/>
      <c r="J50" s="71" t="s">
        <v>260</v>
      </c>
      <c r="K50" s="138">
        <v>0.3</v>
      </c>
      <c r="L50" s="107"/>
      <c r="M50" s="360">
        <v>6258.1937358734258</v>
      </c>
      <c r="N50" s="112">
        <v>1877.4581207620276</v>
      </c>
    </row>
    <row r="51" spans="1:14">
      <c r="A51" s="218" t="s">
        <v>261</v>
      </c>
      <c r="B51" s="136" t="s">
        <v>262</v>
      </c>
      <c r="C51" s="245"/>
      <c r="D51" s="245"/>
      <c r="E51" s="245"/>
      <c r="F51" s="245"/>
      <c r="G51" s="245"/>
      <c r="H51" s="245"/>
      <c r="I51" s="245"/>
      <c r="J51" s="153" t="s">
        <v>50</v>
      </c>
      <c r="K51" s="246">
        <v>3</v>
      </c>
      <c r="L51" s="235"/>
      <c r="M51" s="360">
        <v>2169.0920245398775</v>
      </c>
      <c r="N51" s="112">
        <v>6507.2760736196324</v>
      </c>
    </row>
    <row r="52" spans="1:14">
      <c r="A52" s="218" t="s">
        <v>263</v>
      </c>
      <c r="B52" s="136" t="s">
        <v>264</v>
      </c>
      <c r="C52" s="245"/>
      <c r="D52" s="245"/>
      <c r="E52" s="245"/>
      <c r="F52" s="245"/>
      <c r="G52" s="245"/>
      <c r="H52" s="245"/>
      <c r="I52" s="245"/>
      <c r="J52" s="269" t="s">
        <v>265</v>
      </c>
      <c r="K52" s="246">
        <v>0.25</v>
      </c>
      <c r="L52" s="235"/>
      <c r="M52" s="360">
        <v>11644.599289635131</v>
      </c>
      <c r="N52" s="112">
        <v>2911.1498224087827</v>
      </c>
    </row>
    <row r="53" spans="1:14">
      <c r="A53" s="218" t="s">
        <v>266</v>
      </c>
      <c r="B53" s="136" t="s">
        <v>267</v>
      </c>
      <c r="C53" s="245"/>
      <c r="D53" s="245"/>
      <c r="E53" s="245"/>
      <c r="F53" s="245"/>
      <c r="G53" s="245"/>
      <c r="H53" s="245"/>
      <c r="I53" s="245"/>
      <c r="J53" s="269" t="s">
        <v>85</v>
      </c>
      <c r="K53" s="246">
        <v>1</v>
      </c>
      <c r="L53" s="235"/>
      <c r="M53" s="360">
        <v>1165.4977720374557</v>
      </c>
      <c r="N53" s="112">
        <v>1165.4977720374557</v>
      </c>
    </row>
    <row r="54" spans="1:14">
      <c r="A54" s="218" t="s">
        <v>268</v>
      </c>
      <c r="B54" s="136" t="s">
        <v>269</v>
      </c>
      <c r="C54" s="245"/>
      <c r="D54" s="245"/>
      <c r="E54" s="245"/>
      <c r="F54" s="245"/>
      <c r="G54" s="245"/>
      <c r="H54" s="245"/>
      <c r="I54" s="245"/>
      <c r="J54" s="269" t="s">
        <v>50</v>
      </c>
      <c r="K54" s="246">
        <v>1</v>
      </c>
      <c r="L54" s="235"/>
      <c r="M54" s="360">
        <v>895.65857281239914</v>
      </c>
      <c r="N54" s="112">
        <v>895.65857281239914</v>
      </c>
    </row>
    <row r="55" spans="1:14">
      <c r="A55" s="218" t="s">
        <v>270</v>
      </c>
      <c r="B55" s="136" t="s">
        <v>271</v>
      </c>
      <c r="C55" s="245"/>
      <c r="D55" s="245"/>
      <c r="E55" s="245"/>
      <c r="F55" s="245"/>
      <c r="G55" s="245"/>
      <c r="H55" s="245"/>
      <c r="I55" s="245"/>
      <c r="J55" s="269" t="s">
        <v>260</v>
      </c>
      <c r="K55" s="246">
        <v>0.45800000000000002</v>
      </c>
      <c r="L55" s="235"/>
      <c r="M55" s="360">
        <v>7051.1843205808755</v>
      </c>
      <c r="N55" s="112">
        <v>3229.4424188260409</v>
      </c>
    </row>
    <row r="56" spans="1:14" ht="15.75" thickBot="1">
      <c r="A56" s="16" t="s">
        <v>252</v>
      </c>
      <c r="B56" s="136" t="s">
        <v>253</v>
      </c>
      <c r="C56" s="162"/>
      <c r="D56" s="162"/>
      <c r="E56" s="162"/>
      <c r="F56" s="162"/>
      <c r="G56" s="162"/>
      <c r="H56" s="162"/>
      <c r="I56" s="162"/>
      <c r="J56" s="270" t="s">
        <v>47</v>
      </c>
      <c r="K56" s="163">
        <v>1.3</v>
      </c>
      <c r="L56" s="248"/>
      <c r="M56" s="360">
        <v>4172.1291572489508</v>
      </c>
      <c r="N56" s="112">
        <v>5423.7679044236365</v>
      </c>
    </row>
    <row r="57" spans="1:14" ht="15.75" thickBot="1">
      <c r="B57" s="439" t="s">
        <v>132</v>
      </c>
      <c r="C57" s="440"/>
      <c r="D57" s="440"/>
      <c r="E57" s="440"/>
      <c r="F57" s="440"/>
      <c r="G57" s="440"/>
      <c r="H57" s="440"/>
      <c r="I57" s="440"/>
      <c r="J57" s="440"/>
      <c r="K57" s="440"/>
      <c r="L57" s="440"/>
      <c r="M57" s="441"/>
      <c r="N57" s="221">
        <v>22010.250684889976</v>
      </c>
    </row>
    <row r="58" spans="1:14">
      <c r="B58" s="81"/>
      <c r="C58" s="82"/>
      <c r="D58" s="82"/>
      <c r="E58" s="82"/>
      <c r="F58" s="82"/>
      <c r="G58" s="82"/>
      <c r="H58" s="82"/>
      <c r="I58" s="82"/>
      <c r="J58" s="82"/>
      <c r="K58" s="82"/>
      <c r="L58" s="82"/>
      <c r="M58" s="82"/>
      <c r="N58" s="83"/>
    </row>
    <row r="59" spans="1:14">
      <c r="B59" s="129" t="s">
        <v>135</v>
      </c>
      <c r="C59" s="130"/>
      <c r="D59" s="130"/>
      <c r="E59" s="130"/>
      <c r="F59" s="130"/>
      <c r="G59" s="130"/>
      <c r="H59" s="130"/>
      <c r="I59" s="130"/>
      <c r="J59" s="130"/>
      <c r="K59" s="130"/>
      <c r="L59" s="130"/>
      <c r="M59" s="130"/>
      <c r="N59" s="131"/>
    </row>
    <row r="60" spans="1:14" ht="15.75" thickBot="1">
      <c r="B60" s="145"/>
      <c r="C60" s="102"/>
      <c r="D60" s="102"/>
      <c r="E60" s="102"/>
      <c r="F60" s="102"/>
      <c r="G60" s="102"/>
      <c r="H60" s="102"/>
      <c r="I60" s="102"/>
      <c r="J60" s="102"/>
      <c r="K60" s="102"/>
      <c r="L60" s="102"/>
      <c r="M60" s="102"/>
      <c r="N60" s="104"/>
    </row>
    <row r="61" spans="1:14" ht="25.5">
      <c r="B61" s="146" t="s">
        <v>136</v>
      </c>
      <c r="C61" s="147"/>
      <c r="D61" s="147"/>
      <c r="E61" s="147"/>
      <c r="F61" s="147"/>
      <c r="G61" s="147"/>
      <c r="H61" s="148" t="s">
        <v>6</v>
      </c>
      <c r="I61" s="149" t="s">
        <v>137</v>
      </c>
      <c r="J61" s="150" t="s">
        <v>138</v>
      </c>
      <c r="K61" s="148" t="s">
        <v>139</v>
      </c>
      <c r="L61" s="465" t="s">
        <v>140</v>
      </c>
      <c r="M61" s="466"/>
      <c r="N61" s="151" t="s">
        <v>124</v>
      </c>
    </row>
    <row r="62" spans="1:14">
      <c r="A62" s="16" t="s">
        <v>254</v>
      </c>
      <c r="B62" s="152" t="s">
        <v>255</v>
      </c>
      <c r="C62" s="141"/>
      <c r="D62" s="141"/>
      <c r="E62" s="141"/>
      <c r="F62" s="141"/>
      <c r="G62" s="141"/>
      <c r="H62" s="153" t="s">
        <v>222</v>
      </c>
      <c r="I62" s="123">
        <v>1.3</v>
      </c>
      <c r="J62" s="332">
        <v>5</v>
      </c>
      <c r="K62" s="123">
        <v>6.5</v>
      </c>
      <c r="L62" s="467">
        <v>992</v>
      </c>
      <c r="M62" s="468"/>
      <c r="N62" s="155">
        <v>6448</v>
      </c>
    </row>
    <row r="63" spans="1:14">
      <c r="B63" s="152"/>
      <c r="C63" s="156"/>
      <c r="D63" s="156"/>
      <c r="E63" s="156"/>
      <c r="F63" s="156"/>
      <c r="G63" s="156"/>
      <c r="H63" s="153"/>
      <c r="I63" s="123"/>
      <c r="J63" s="154"/>
      <c r="K63" s="123"/>
      <c r="L63" s="467"/>
      <c r="M63" s="468"/>
      <c r="N63" s="155"/>
    </row>
    <row r="64" spans="1:14">
      <c r="B64" s="152"/>
      <c r="C64" s="156"/>
      <c r="D64" s="156"/>
      <c r="E64" s="156"/>
      <c r="F64" s="156"/>
      <c r="G64" s="156"/>
      <c r="H64" s="153"/>
      <c r="I64" s="123"/>
      <c r="J64" s="154"/>
      <c r="K64" s="123"/>
      <c r="L64" s="467"/>
      <c r="M64" s="468"/>
      <c r="N64" s="155"/>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7"/>
      <c r="I66" s="123"/>
      <c r="J66" s="123"/>
      <c r="K66" s="123"/>
      <c r="L66" s="158"/>
      <c r="M66" s="159"/>
      <c r="N66" s="160"/>
    </row>
    <row r="67" spans="1:17" ht="15.75" thickBot="1">
      <c r="B67" s="161"/>
      <c r="C67" s="162"/>
      <c r="D67" s="162"/>
      <c r="E67" s="162"/>
      <c r="F67" s="162"/>
      <c r="G67" s="162"/>
      <c r="H67" s="163"/>
      <c r="I67" s="163"/>
      <c r="J67" s="163"/>
      <c r="K67" s="163"/>
      <c r="L67" s="469"/>
      <c r="M67" s="470"/>
      <c r="N67" s="181"/>
    </row>
    <row r="68" spans="1:17" ht="15.75" thickBot="1">
      <c r="B68" s="471" t="s">
        <v>132</v>
      </c>
      <c r="C68" s="458"/>
      <c r="D68" s="458"/>
      <c r="E68" s="458"/>
      <c r="F68" s="458"/>
      <c r="G68" s="458"/>
      <c r="H68" s="458"/>
      <c r="I68" s="458"/>
      <c r="J68" s="458"/>
      <c r="K68" s="458"/>
      <c r="L68" s="458"/>
      <c r="M68" s="459"/>
      <c r="N68" s="164">
        <v>6448</v>
      </c>
    </row>
    <row r="69" spans="1:17">
      <c r="B69" s="81"/>
      <c r="C69" s="82"/>
      <c r="D69" s="82"/>
      <c r="E69" s="82"/>
      <c r="F69" s="82"/>
      <c r="G69" s="82"/>
      <c r="H69" s="82"/>
      <c r="I69" s="82"/>
      <c r="J69" s="82"/>
      <c r="K69" s="82"/>
      <c r="L69" s="82"/>
      <c r="M69" s="82"/>
      <c r="N69" s="83"/>
    </row>
    <row r="70" spans="1:17">
      <c r="B70" s="129" t="s">
        <v>144</v>
      </c>
      <c r="C70" s="130"/>
      <c r="D70" s="130"/>
      <c r="E70" s="130"/>
      <c r="F70" s="130"/>
      <c r="G70" s="130"/>
      <c r="H70" s="130"/>
      <c r="I70" s="130"/>
      <c r="J70" s="130"/>
      <c r="K70" s="130"/>
      <c r="L70" s="130"/>
      <c r="M70" s="130"/>
      <c r="N70" s="131"/>
    </row>
    <row r="71" spans="1:17" ht="15.75" thickBot="1">
      <c r="B71" s="145"/>
      <c r="C71" s="102"/>
      <c r="D71" s="102"/>
      <c r="E71" s="102"/>
      <c r="F71" s="102"/>
      <c r="G71" s="102"/>
      <c r="H71" s="102"/>
      <c r="I71" s="102"/>
      <c r="J71" s="102"/>
      <c r="K71" s="102"/>
      <c r="L71" s="102"/>
      <c r="M71" s="102"/>
      <c r="N71" s="104"/>
    </row>
    <row r="72" spans="1:17" ht="25.5">
      <c r="B72" s="472" t="s">
        <v>145</v>
      </c>
      <c r="C72" s="473"/>
      <c r="D72" s="473"/>
      <c r="E72" s="473"/>
      <c r="F72" s="473"/>
      <c r="G72" s="473"/>
      <c r="H72" s="473"/>
      <c r="I72" s="148" t="s">
        <v>146</v>
      </c>
      <c r="J72" s="150" t="s">
        <v>147</v>
      </c>
      <c r="K72" s="149" t="s">
        <v>148</v>
      </c>
      <c r="L72" s="474" t="s">
        <v>123</v>
      </c>
      <c r="M72" s="475"/>
      <c r="N72" s="165" t="s">
        <v>124</v>
      </c>
    </row>
    <row r="73" spans="1:17" ht="15.75">
      <c r="A73" s="251" t="s">
        <v>202</v>
      </c>
      <c r="B73" s="167" t="s">
        <v>203</v>
      </c>
      <c r="C73" s="156"/>
      <c r="D73" s="156"/>
      <c r="E73" s="156"/>
      <c r="F73" s="156"/>
      <c r="G73" s="156"/>
      <c r="H73" s="156"/>
      <c r="I73" s="168">
        <v>110416</v>
      </c>
      <c r="J73" s="169">
        <v>185</v>
      </c>
      <c r="K73" s="170">
        <v>204269.6</v>
      </c>
      <c r="L73" s="171"/>
      <c r="M73" s="271">
        <v>128</v>
      </c>
      <c r="N73" s="222">
        <v>1595.85625</v>
      </c>
      <c r="O73" s="174"/>
      <c r="P73" s="166"/>
      <c r="Q73" s="166"/>
    </row>
    <row r="74" spans="1:17" ht="15.75">
      <c r="A74" s="251" t="s">
        <v>151</v>
      </c>
      <c r="B74" s="167" t="s">
        <v>152</v>
      </c>
      <c r="C74" s="156"/>
      <c r="D74" s="156"/>
      <c r="E74" s="156"/>
      <c r="F74" s="156"/>
      <c r="G74" s="156"/>
      <c r="H74" s="156"/>
      <c r="I74" s="168">
        <v>55208</v>
      </c>
      <c r="J74" s="169">
        <v>185</v>
      </c>
      <c r="K74" s="170">
        <v>102134.8</v>
      </c>
      <c r="L74" s="171"/>
      <c r="M74" s="268">
        <v>128</v>
      </c>
      <c r="N74" s="222">
        <v>797.92812500000002</v>
      </c>
      <c r="P74" s="175"/>
      <c r="Q74" s="175"/>
    </row>
    <row r="75" spans="1:17" ht="15.75">
      <c r="B75" s="167"/>
      <c r="C75" s="156"/>
      <c r="D75" s="156"/>
      <c r="E75" s="156"/>
      <c r="F75" s="156"/>
      <c r="G75" s="156"/>
      <c r="H75" s="156"/>
      <c r="I75" s="123"/>
      <c r="J75" s="177"/>
      <c r="K75" s="178"/>
      <c r="L75" s="171"/>
      <c r="M75" s="179"/>
      <c r="N75" s="173"/>
      <c r="P75" s="175"/>
      <c r="Q75" s="175"/>
    </row>
    <row r="76" spans="1:17">
      <c r="B76" s="167"/>
      <c r="C76" s="156"/>
      <c r="D76" s="156"/>
      <c r="E76" s="156"/>
      <c r="F76" s="156"/>
      <c r="G76" s="156"/>
      <c r="H76" s="156"/>
      <c r="I76" s="123"/>
      <c r="J76" s="177"/>
      <c r="K76" s="178"/>
      <c r="L76" s="180"/>
      <c r="M76" s="179"/>
      <c r="N76" s="173"/>
    </row>
    <row r="77" spans="1:17">
      <c r="B77" s="167"/>
      <c r="C77" s="156"/>
      <c r="D77" s="156"/>
      <c r="E77" s="156"/>
      <c r="F77" s="156"/>
      <c r="G77" s="156"/>
      <c r="H77" s="156"/>
      <c r="I77" s="123"/>
      <c r="J77" s="177"/>
      <c r="K77" s="178"/>
      <c r="L77" s="180"/>
      <c r="M77" s="179"/>
      <c r="N77" s="173"/>
    </row>
    <row r="78" spans="1:17" ht="15.75" thickBot="1">
      <c r="B78" s="476"/>
      <c r="C78" s="477"/>
      <c r="D78" s="477"/>
      <c r="E78" s="477"/>
      <c r="F78" s="477"/>
      <c r="G78" s="477"/>
      <c r="H78" s="477"/>
      <c r="I78" s="163"/>
      <c r="J78" s="163"/>
      <c r="K78" s="163"/>
      <c r="L78" s="478"/>
      <c r="M78" s="478"/>
      <c r="N78" s="143"/>
    </row>
    <row r="79" spans="1:17" ht="15.75" thickBot="1">
      <c r="B79" s="439" t="s">
        <v>132</v>
      </c>
      <c r="C79" s="440"/>
      <c r="D79" s="440"/>
      <c r="E79" s="440"/>
      <c r="F79" s="440"/>
      <c r="G79" s="440"/>
      <c r="H79" s="440"/>
      <c r="I79" s="458"/>
      <c r="J79" s="458"/>
      <c r="K79" s="458"/>
      <c r="L79" s="458"/>
      <c r="M79" s="459"/>
      <c r="N79" s="223">
        <v>2393.7843750000002</v>
      </c>
    </row>
    <row r="80" spans="1:17" ht="15.75" thickBot="1">
      <c r="B80" s="81"/>
      <c r="C80" s="82"/>
      <c r="D80" s="82"/>
      <c r="E80" s="82"/>
      <c r="F80" s="82"/>
      <c r="G80" s="82"/>
      <c r="H80" s="82"/>
      <c r="I80" s="82"/>
      <c r="J80" s="82"/>
      <c r="K80" s="82"/>
      <c r="L80" s="82"/>
      <c r="M80" s="82"/>
      <c r="N80" s="83"/>
    </row>
    <row r="81" spans="1:14" ht="15.75" thickBot="1">
      <c r="B81" s="439" t="s">
        <v>153</v>
      </c>
      <c r="C81" s="440"/>
      <c r="D81" s="440"/>
      <c r="E81" s="440"/>
      <c r="F81" s="440"/>
      <c r="G81" s="440"/>
      <c r="H81" s="440"/>
      <c r="I81" s="440"/>
      <c r="J81" s="440"/>
      <c r="K81" s="440"/>
      <c r="L81" s="440"/>
      <c r="M81" s="441"/>
      <c r="N81" s="127">
        <v>81288.525111547264</v>
      </c>
    </row>
    <row r="82" spans="1:14">
      <c r="B82" s="81"/>
      <c r="C82" s="82"/>
      <c r="D82" s="82"/>
      <c r="E82" s="82"/>
      <c r="F82" s="82"/>
      <c r="G82" s="82"/>
      <c r="H82" s="82"/>
      <c r="I82" s="82"/>
      <c r="J82" s="82"/>
      <c r="K82" s="82"/>
      <c r="L82" s="82"/>
      <c r="M82" s="82"/>
      <c r="N82" s="83"/>
    </row>
    <row r="83" spans="1:14">
      <c r="B83" s="129" t="s">
        <v>154</v>
      </c>
      <c r="C83" s="130"/>
      <c r="D83" s="130"/>
      <c r="E83" s="130"/>
      <c r="F83" s="130"/>
      <c r="G83" s="130"/>
      <c r="H83" s="130"/>
      <c r="I83" s="130"/>
      <c r="J83" s="130"/>
      <c r="K83" s="130"/>
      <c r="L83" s="130"/>
      <c r="M83" s="130"/>
      <c r="N83" s="131"/>
    </row>
    <row r="84" spans="1:14" ht="15.75" thickBot="1">
      <c r="B84" s="145"/>
      <c r="C84" s="102"/>
      <c r="D84" s="102"/>
      <c r="E84" s="102"/>
      <c r="F84" s="102"/>
      <c r="G84" s="102"/>
      <c r="H84" s="102"/>
      <c r="I84" s="102"/>
      <c r="J84" s="102"/>
      <c r="K84" s="102"/>
      <c r="L84" s="102"/>
      <c r="M84" s="102"/>
      <c r="N84" s="104"/>
    </row>
    <row r="85" spans="1:14">
      <c r="B85" s="442" t="s">
        <v>155</v>
      </c>
      <c r="C85" s="443"/>
      <c r="D85" s="443"/>
      <c r="E85" s="443"/>
      <c r="F85" s="443"/>
      <c r="G85" s="443"/>
      <c r="H85" s="443"/>
      <c r="I85" s="147"/>
      <c r="J85" s="183"/>
      <c r="K85" s="184" t="s">
        <v>156</v>
      </c>
      <c r="L85" s="444" t="s">
        <v>157</v>
      </c>
      <c r="M85" s="445"/>
      <c r="N85" s="185"/>
    </row>
    <row r="86" spans="1:14">
      <c r="B86" s="446" t="s">
        <v>31</v>
      </c>
      <c r="C86" s="447"/>
      <c r="D86" s="447"/>
      <c r="E86" s="447"/>
      <c r="F86" s="447"/>
      <c r="G86" s="447"/>
      <c r="H86" s="447"/>
      <c r="I86" s="186"/>
      <c r="J86" s="187"/>
      <c r="K86" s="188">
        <v>0.22</v>
      </c>
      <c r="L86" s="448">
        <v>17883.475524540398</v>
      </c>
      <c r="M86" s="449"/>
      <c r="N86" s="189"/>
    </row>
    <row r="87" spans="1:14">
      <c r="B87" s="190" t="s">
        <v>158</v>
      </c>
      <c r="C87" s="191"/>
      <c r="D87" s="191"/>
      <c r="E87" s="191"/>
      <c r="F87" s="191"/>
      <c r="G87" s="191"/>
      <c r="H87" s="191"/>
      <c r="I87" s="186"/>
      <c r="J87" s="187"/>
      <c r="K87" s="188">
        <v>0.05</v>
      </c>
      <c r="L87" s="448">
        <v>4064.4262555773635</v>
      </c>
      <c r="M87" s="449"/>
      <c r="N87" s="189"/>
    </row>
    <row r="88" spans="1:14" ht="15.75" thickBot="1">
      <c r="B88" s="192" t="s">
        <v>37</v>
      </c>
      <c r="C88" s="193"/>
      <c r="D88" s="193"/>
      <c r="E88" s="193"/>
      <c r="F88" s="193"/>
      <c r="G88" s="193"/>
      <c r="H88" s="193"/>
      <c r="I88" s="194"/>
      <c r="J88" s="195"/>
      <c r="K88" s="196">
        <v>0.05</v>
      </c>
      <c r="L88" s="450">
        <v>4064.4262555773635</v>
      </c>
      <c r="M88" s="451"/>
      <c r="N88" s="189"/>
    </row>
    <row r="89" spans="1:14" ht="15.75" thickBot="1">
      <c r="B89" s="439" t="s">
        <v>132</v>
      </c>
      <c r="C89" s="440"/>
      <c r="D89" s="440"/>
      <c r="E89" s="440"/>
      <c r="F89" s="440"/>
      <c r="G89" s="440"/>
      <c r="H89" s="440"/>
      <c r="I89" s="440"/>
      <c r="J89" s="440"/>
      <c r="K89" s="440"/>
      <c r="L89" s="440"/>
      <c r="M89" s="441"/>
      <c r="N89" s="197">
        <v>26012.328035695125</v>
      </c>
    </row>
    <row r="90" spans="1:14" ht="15.75" thickBot="1">
      <c r="B90" s="81"/>
      <c r="C90" s="82"/>
      <c r="D90" s="82"/>
      <c r="E90" s="82"/>
      <c r="F90" s="82"/>
      <c r="G90" s="82"/>
      <c r="H90" s="82"/>
      <c r="I90" s="82"/>
      <c r="J90" s="82"/>
      <c r="K90" s="82"/>
      <c r="L90" s="82"/>
      <c r="M90" s="82"/>
      <c r="N90" s="83"/>
    </row>
    <row r="91" spans="1:14" ht="15.75" thickBot="1">
      <c r="A91" s="16" t="s">
        <v>159</v>
      </c>
      <c r="B91" s="439" t="s">
        <v>160</v>
      </c>
      <c r="C91" s="440"/>
      <c r="D91" s="440"/>
      <c r="E91" s="440"/>
      <c r="F91" s="440"/>
      <c r="G91" s="440"/>
      <c r="H91" s="440"/>
      <c r="I91" s="440"/>
      <c r="J91" s="440"/>
      <c r="K91" s="440"/>
      <c r="L91" s="440"/>
      <c r="M91" s="441"/>
      <c r="N91" s="198">
        <v>107301</v>
      </c>
    </row>
    <row r="92" spans="1:14">
      <c r="B92" s="47"/>
      <c r="C92" s="48"/>
      <c r="D92" s="48"/>
      <c r="E92" s="48"/>
      <c r="F92" s="48"/>
      <c r="G92" s="48"/>
      <c r="H92" s="48"/>
      <c r="I92" s="48"/>
      <c r="J92" s="48"/>
      <c r="K92" s="48"/>
      <c r="L92" s="48"/>
      <c r="M92" s="48"/>
      <c r="N92" s="49"/>
    </row>
    <row r="93" spans="1:14">
      <c r="B93" s="80"/>
      <c r="C93" s="54"/>
      <c r="D93" s="54"/>
      <c r="E93" s="54"/>
      <c r="F93" s="54"/>
      <c r="G93" s="54"/>
      <c r="H93" s="54"/>
      <c r="I93" s="54"/>
      <c r="J93" s="54"/>
      <c r="K93" s="54"/>
      <c r="L93" s="54"/>
      <c r="M93" s="54"/>
      <c r="N93" s="56"/>
    </row>
    <row r="94" spans="1:14">
      <c r="B94" s="54"/>
      <c r="C94" s="54"/>
      <c r="D94" s="54"/>
      <c r="E94" s="54"/>
      <c r="F94" s="54"/>
      <c r="G94" s="54"/>
      <c r="H94" s="54"/>
      <c r="I94" s="54"/>
      <c r="J94" s="54"/>
      <c r="K94" s="54"/>
      <c r="L94" s="56"/>
      <c r="M94" s="54"/>
      <c r="N94" s="56"/>
    </row>
    <row r="95" spans="1:14">
      <c r="B95" s="54"/>
      <c r="C95" s="54"/>
      <c r="D95" s="54"/>
      <c r="E95" s="54"/>
      <c r="F95" s="54"/>
      <c r="G95" s="54"/>
      <c r="H95" s="54"/>
      <c r="I95" s="54"/>
      <c r="J95" s="54"/>
      <c r="K95" s="54"/>
      <c r="L95" s="56"/>
      <c r="M95" s="54"/>
      <c r="N95" s="56"/>
    </row>
    <row r="96" spans="1:14">
      <c r="B96" s="54"/>
      <c r="C96" s="54"/>
      <c r="D96" s="54"/>
      <c r="E96" s="54"/>
      <c r="F96" s="54"/>
      <c r="G96" s="54"/>
      <c r="H96" s="54"/>
      <c r="I96" s="54"/>
      <c r="J96" s="54"/>
      <c r="K96" s="54"/>
      <c r="L96" s="56"/>
      <c r="M96" s="54"/>
      <c r="N96" s="56"/>
    </row>
    <row r="97" spans="2:14">
      <c r="B97" s="54"/>
      <c r="C97" s="64" t="s">
        <v>161</v>
      </c>
      <c r="D97" s="64"/>
      <c r="E97" s="64"/>
      <c r="F97" s="64"/>
      <c r="G97" s="64"/>
      <c r="H97" s="64"/>
      <c r="I97" s="54"/>
      <c r="J97" s="54"/>
      <c r="K97" s="54"/>
      <c r="L97" s="56"/>
      <c r="M97" s="54"/>
      <c r="N97" s="56"/>
    </row>
    <row r="98" spans="2:14">
      <c r="B98" s="54"/>
      <c r="C98" s="54" t="s">
        <v>162</v>
      </c>
      <c r="D98" s="54" t="s">
        <v>388</v>
      </c>
      <c r="E98" s="54"/>
      <c r="F98" s="54"/>
      <c r="G98" s="54"/>
      <c r="H98" s="54"/>
      <c r="I98" s="54"/>
      <c r="J98" s="54"/>
      <c r="K98" s="54"/>
      <c r="L98" s="56"/>
      <c r="M98" s="54"/>
      <c r="N98" s="56"/>
    </row>
    <row r="99" spans="2:14">
      <c r="B99" s="54"/>
      <c r="C99" s="54" t="s">
        <v>163</v>
      </c>
      <c r="D99" s="54"/>
      <c r="E99" s="54"/>
      <c r="F99" s="54"/>
      <c r="G99" s="54"/>
      <c r="H99" s="54"/>
      <c r="I99" s="54"/>
      <c r="J99" s="54"/>
      <c r="K99" s="54"/>
      <c r="L99" s="56"/>
      <c r="M99" s="54"/>
      <c r="N99" s="56"/>
    </row>
    <row r="100" spans="2:14" ht="15.75" thickBot="1">
      <c r="B100" s="54"/>
      <c r="C100" s="54" t="s">
        <v>164</v>
      </c>
      <c r="D100" s="54"/>
      <c r="E100" s="54" t="s">
        <v>389</v>
      </c>
      <c r="F100" s="54"/>
      <c r="G100" s="54"/>
      <c r="H100" s="54"/>
      <c r="I100" s="54"/>
      <c r="J100" s="54"/>
      <c r="K100" s="54"/>
      <c r="L100" s="56"/>
      <c r="M100" s="54"/>
      <c r="N100" s="56"/>
    </row>
    <row r="101" spans="2:14">
      <c r="B101" s="199" t="s">
        <v>166</v>
      </c>
      <c r="C101" s="200"/>
      <c r="D101" s="200"/>
      <c r="E101" s="200"/>
      <c r="F101" s="200"/>
      <c r="G101" s="200"/>
      <c r="H101" s="200"/>
      <c r="I101" s="200"/>
      <c r="J101" s="200"/>
      <c r="K101" s="200"/>
      <c r="L101" s="200"/>
      <c r="M101" s="200"/>
      <c r="N101" s="201"/>
    </row>
    <row r="102" spans="2:14">
      <c r="B102" s="202"/>
      <c r="C102" s="203"/>
      <c r="D102" s="203"/>
      <c r="E102" s="203"/>
      <c r="F102" s="203"/>
      <c r="G102" s="203"/>
      <c r="H102" s="203"/>
      <c r="I102" s="203"/>
      <c r="J102" s="203"/>
      <c r="K102" s="203"/>
      <c r="L102" s="203"/>
      <c r="M102" s="203"/>
      <c r="N102" s="204"/>
    </row>
    <row r="103" spans="2:14">
      <c r="B103" s="202"/>
      <c r="C103" s="203"/>
      <c r="D103" s="203"/>
      <c r="E103" s="203"/>
      <c r="F103" s="203"/>
      <c r="G103" s="203"/>
      <c r="H103" s="203"/>
      <c r="I103" s="203"/>
      <c r="J103" s="203"/>
      <c r="K103" s="203"/>
      <c r="L103" s="203"/>
      <c r="M103" s="203"/>
      <c r="N103" s="204"/>
    </row>
    <row r="104" spans="2:14">
      <c r="B104" s="202"/>
      <c r="C104" s="203"/>
      <c r="D104" s="203"/>
      <c r="E104" s="203"/>
      <c r="F104" s="203"/>
      <c r="G104" s="203"/>
      <c r="H104" s="203"/>
      <c r="I104" s="203"/>
      <c r="J104" s="203"/>
      <c r="K104" s="203"/>
      <c r="L104" s="203"/>
      <c r="M104" s="203"/>
      <c r="N104" s="204"/>
    </row>
    <row r="105" spans="2:14" ht="15.75" thickBot="1">
      <c r="B105" s="205"/>
      <c r="C105" s="206"/>
      <c r="D105" s="206"/>
      <c r="E105" s="206"/>
      <c r="F105" s="206"/>
      <c r="G105" s="206"/>
      <c r="H105" s="206"/>
      <c r="I105" s="206"/>
      <c r="J105" s="206"/>
      <c r="K105" s="206"/>
      <c r="L105" s="206"/>
      <c r="M105" s="206"/>
      <c r="N105" s="207"/>
    </row>
    <row r="106" spans="2:14">
      <c r="B106" s="80"/>
      <c r="C106" s="54"/>
      <c r="D106" s="54"/>
      <c r="E106" s="54"/>
      <c r="F106" s="54"/>
      <c r="G106" s="54"/>
      <c r="H106" s="54"/>
      <c r="I106" s="54"/>
      <c r="J106" s="54"/>
      <c r="K106" s="54"/>
      <c r="L106" s="54"/>
      <c r="M106" s="54"/>
      <c r="N106" s="56"/>
    </row>
    <row r="107" spans="2:14">
      <c r="B107" s="208" t="s">
        <v>167</v>
      </c>
      <c r="C107" s="68"/>
      <c r="D107" s="68"/>
      <c r="E107" s="68"/>
      <c r="F107" s="68"/>
      <c r="G107" s="68"/>
      <c r="H107" s="68"/>
      <c r="I107" s="68"/>
      <c r="J107" s="68"/>
      <c r="K107" s="68"/>
      <c r="L107" s="68"/>
      <c r="M107" s="68"/>
      <c r="N107" s="69"/>
    </row>
    <row r="108" spans="2:14" ht="15" customHeight="1">
      <c r="B108" s="452" t="s">
        <v>168</v>
      </c>
      <c r="C108" s="453"/>
      <c r="D108" s="453"/>
      <c r="E108" s="453"/>
      <c r="F108" s="453"/>
      <c r="G108" s="453"/>
      <c r="H108" s="453"/>
      <c r="I108" s="453"/>
      <c r="J108" s="453"/>
      <c r="K108" s="453"/>
      <c r="L108" s="453"/>
      <c r="M108" s="453"/>
      <c r="N108" s="454"/>
    </row>
    <row r="109" spans="2:14" ht="15" customHeight="1">
      <c r="B109" s="452"/>
      <c r="C109" s="453"/>
      <c r="D109" s="453"/>
      <c r="E109" s="453"/>
      <c r="F109" s="453"/>
      <c r="G109" s="453"/>
      <c r="H109" s="453"/>
      <c r="I109" s="453"/>
      <c r="J109" s="453"/>
      <c r="K109" s="453"/>
      <c r="L109" s="453"/>
      <c r="M109" s="453"/>
      <c r="N109" s="454"/>
    </row>
    <row r="110" spans="2:14" ht="30" customHeight="1">
      <c r="B110" s="455" t="s">
        <v>169</v>
      </c>
      <c r="C110" s="456"/>
      <c r="D110" s="456"/>
      <c r="E110" s="456"/>
      <c r="F110" s="456"/>
      <c r="G110" s="456"/>
      <c r="H110" s="456"/>
      <c r="I110" s="456"/>
      <c r="J110" s="456"/>
      <c r="K110" s="456"/>
      <c r="L110" s="456"/>
      <c r="M110" s="456"/>
      <c r="N110" s="457"/>
    </row>
    <row r="111" spans="2:14">
      <c r="B111" s="455"/>
      <c r="C111" s="456"/>
      <c r="D111" s="456"/>
      <c r="E111" s="456"/>
      <c r="F111" s="456"/>
      <c r="G111" s="456"/>
      <c r="H111" s="456"/>
      <c r="I111" s="456"/>
      <c r="J111" s="456"/>
      <c r="K111" s="456"/>
      <c r="L111" s="456"/>
      <c r="M111" s="456"/>
      <c r="N111" s="457"/>
    </row>
    <row r="112" spans="2:14">
      <c r="B112" s="209"/>
      <c r="C112" s="210"/>
      <c r="D112" s="210"/>
      <c r="E112" s="210"/>
      <c r="F112" s="210"/>
      <c r="G112" s="210"/>
      <c r="H112" s="210"/>
      <c r="I112" s="210"/>
      <c r="J112" s="210"/>
      <c r="K112" s="210"/>
      <c r="L112" s="210"/>
      <c r="M112" s="210"/>
      <c r="N112" s="211"/>
    </row>
    <row r="113" spans="2:14">
      <c r="B113" s="209"/>
      <c r="C113" s="210"/>
      <c r="D113" s="210"/>
      <c r="E113" s="210"/>
      <c r="F113" s="210"/>
      <c r="G113" s="210"/>
      <c r="H113" s="210"/>
      <c r="I113" s="210"/>
      <c r="J113" s="210"/>
      <c r="K113" s="210"/>
      <c r="L113" s="210"/>
      <c r="M113" s="210"/>
      <c r="N113" s="211"/>
    </row>
    <row r="114" spans="2:14">
      <c r="B114" s="209"/>
      <c r="C114" s="210"/>
      <c r="D114" s="210"/>
      <c r="E114" s="210"/>
      <c r="F114" s="210"/>
      <c r="G114" s="210"/>
      <c r="H114" s="210"/>
      <c r="I114" s="210"/>
      <c r="J114" s="210"/>
      <c r="K114" s="210"/>
      <c r="L114" s="210"/>
      <c r="M114" s="210"/>
      <c r="N114" s="211"/>
    </row>
    <row r="115" spans="2:14">
      <c r="B115" s="208"/>
      <c r="C115" s="68"/>
      <c r="D115" s="68"/>
      <c r="E115" s="68"/>
      <c r="F115" s="68"/>
      <c r="G115" s="68"/>
      <c r="H115" s="68"/>
      <c r="I115" s="68"/>
      <c r="J115" s="68"/>
      <c r="K115" s="68"/>
      <c r="L115" s="68"/>
      <c r="M115" s="68"/>
      <c r="N115" s="69"/>
    </row>
    <row r="116" spans="2:14">
      <c r="B116" s="80"/>
      <c r="C116" s="54"/>
      <c r="D116" s="54"/>
      <c r="E116" s="54" t="s">
        <v>161</v>
      </c>
      <c r="F116" s="64"/>
      <c r="G116" s="64"/>
      <c r="H116" s="54"/>
      <c r="I116" s="54"/>
      <c r="J116" s="54"/>
      <c r="K116" s="54"/>
      <c r="L116" s="54"/>
      <c r="M116" s="54"/>
      <c r="N116" s="56"/>
    </row>
    <row r="117" spans="2:14">
      <c r="B117" s="80"/>
      <c r="C117" s="54"/>
      <c r="D117" s="54"/>
      <c r="E117" s="212" t="s">
        <v>162</v>
      </c>
      <c r="F117" s="54"/>
      <c r="G117" s="54"/>
      <c r="H117" s="212"/>
      <c r="I117" s="212"/>
      <c r="J117" s="212"/>
      <c r="K117" s="54"/>
      <c r="L117" s="54"/>
      <c r="M117" s="54"/>
      <c r="N117" s="56"/>
    </row>
    <row r="118" spans="2:14">
      <c r="B118" s="80"/>
      <c r="C118" s="54"/>
      <c r="D118" s="54"/>
      <c r="E118" s="213" t="s">
        <v>170</v>
      </c>
      <c r="F118" s="54"/>
      <c r="G118" s="54"/>
      <c r="H118" s="213"/>
      <c r="I118" s="213"/>
      <c r="J118" s="213"/>
      <c r="K118" s="54"/>
      <c r="L118" s="54"/>
      <c r="M118" s="54"/>
      <c r="N118" s="56"/>
    </row>
    <row r="119" spans="2:14">
      <c r="B119" s="214"/>
      <c r="C119" s="68"/>
      <c r="D119" s="68"/>
      <c r="E119" s="54" t="s">
        <v>164</v>
      </c>
      <c r="F119" s="54"/>
      <c r="G119" s="54"/>
      <c r="H119" s="54"/>
      <c r="I119" s="54"/>
      <c r="J119" s="54"/>
      <c r="K119" s="68"/>
      <c r="L119" s="68"/>
      <c r="M119" s="68"/>
      <c r="N119" s="69"/>
    </row>
    <row r="120" spans="2:14">
      <c r="B120" s="214"/>
      <c r="C120" s="68"/>
      <c r="D120" s="68"/>
      <c r="E120" s="68"/>
      <c r="F120" s="54"/>
      <c r="G120" s="54"/>
      <c r="H120" s="54"/>
      <c r="I120" s="54"/>
      <c r="J120" s="54"/>
      <c r="K120" s="68"/>
      <c r="L120" s="68"/>
      <c r="M120" s="68"/>
      <c r="N120" s="69"/>
    </row>
    <row r="121" spans="2:14">
      <c r="B121" s="214" t="s">
        <v>171</v>
      </c>
      <c r="C121" s="213"/>
      <c r="D121" s="213"/>
      <c r="E121" s="54"/>
      <c r="F121" s="54"/>
      <c r="G121" s="54"/>
      <c r="H121" s="54"/>
      <c r="I121" s="54"/>
      <c r="J121" s="435"/>
      <c r="K121" s="435"/>
      <c r="L121" s="435"/>
      <c r="M121" s="435"/>
      <c r="N121" s="436"/>
    </row>
    <row r="122" spans="2:14" ht="15.75" thickBot="1">
      <c r="B122" s="215" t="s">
        <v>172</v>
      </c>
      <c r="C122" s="216"/>
      <c r="D122" s="216"/>
      <c r="E122" s="217"/>
      <c r="F122" s="217"/>
      <c r="G122" s="217"/>
      <c r="H122" s="217"/>
      <c r="I122" s="217"/>
      <c r="J122" s="437"/>
      <c r="K122" s="437"/>
      <c r="L122" s="437"/>
      <c r="M122" s="437"/>
      <c r="N122"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3:D43"/>
    <mergeCell ref="B44:H44"/>
    <mergeCell ref="B68:M68"/>
    <mergeCell ref="L44:M44"/>
    <mergeCell ref="B45:M45"/>
    <mergeCell ref="B49:I49"/>
    <mergeCell ref="L49:M49"/>
    <mergeCell ref="B57:M57"/>
    <mergeCell ref="L61:M61"/>
    <mergeCell ref="I44:J44"/>
    <mergeCell ref="L62:M62"/>
    <mergeCell ref="L63:M63"/>
    <mergeCell ref="L64:M64"/>
    <mergeCell ref="L65:M65"/>
    <mergeCell ref="L67:M67"/>
    <mergeCell ref="L88:M88"/>
    <mergeCell ref="B72:H72"/>
    <mergeCell ref="L72:M72"/>
    <mergeCell ref="B78:H78"/>
    <mergeCell ref="L78:M78"/>
    <mergeCell ref="B79:M79"/>
    <mergeCell ref="B81:M81"/>
    <mergeCell ref="B85:H85"/>
    <mergeCell ref="L85:M85"/>
    <mergeCell ref="B86:H86"/>
    <mergeCell ref="L86:M86"/>
    <mergeCell ref="L87:M87"/>
    <mergeCell ref="B89:M89"/>
    <mergeCell ref="B91:M91"/>
    <mergeCell ref="B108:N109"/>
    <mergeCell ref="B110:N111"/>
    <mergeCell ref="J121:N12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76200</xdr:colOff>
                <xdr:row>1</xdr:row>
                <xdr:rowOff>66675</xdr:rowOff>
              </from>
              <to>
                <xdr:col>1</xdr:col>
                <xdr:colOff>857250</xdr:colOff>
                <xdr:row>5</xdr:row>
                <xdr:rowOff>9525</xdr:rowOff>
              </to>
            </anchor>
          </objectPr>
        </oleObject>
      </mc:Choice>
      <mc:Fallback>
        <oleObject progId="PBrush" shapeId="14337"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3"/>
  <sheetViews>
    <sheetView topLeftCell="A82" zoomScale="70" zoomScaleNormal="70" workbookViewId="0">
      <selection activeCell="B95" sqref="B95:L101"/>
    </sheetView>
  </sheetViews>
  <sheetFormatPr baseColWidth="10" defaultColWidth="11.42578125" defaultRowHeight="15"/>
  <cols>
    <col min="1" max="1" width="10.140625" style="16" bestFit="1" customWidth="1"/>
    <col min="2" max="2" width="16.28515625" style="16" customWidth="1"/>
    <col min="3" max="5" width="11.42578125" style="16"/>
    <col min="6" max="6" width="14.42578125" style="16" customWidth="1"/>
    <col min="7" max="8" width="11.42578125" style="16"/>
    <col min="9" max="9" width="12" style="16" bestFit="1" customWidth="1"/>
    <col min="10" max="10" width="15.5703125" style="16" customWidth="1"/>
    <col min="11" max="11" width="19.5703125" style="16" customWidth="1"/>
    <col min="12" max="12" width="11.42578125" style="16"/>
    <col min="13" max="13" width="13.42578125" style="16" customWidth="1"/>
    <col min="14" max="14" width="17.42578125" style="16" customWidth="1"/>
    <col min="15" max="15" width="12" style="16" bestFit="1" customWidth="1"/>
    <col min="16" max="16384" width="11.42578125" style="16"/>
  </cols>
  <sheetData>
    <row r="1" spans="2:14" ht="25.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75"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30.75" customHeight="1" thickBot="1">
      <c r="B32" s="84" t="s">
        <v>116</v>
      </c>
      <c r="C32" s="509" t="s">
        <v>117</v>
      </c>
      <c r="D32" s="510"/>
      <c r="E32" s="510"/>
      <c r="F32" s="510"/>
      <c r="G32" s="510"/>
      <c r="H32" s="510"/>
      <c r="I32" s="510"/>
      <c r="J32" s="85"/>
      <c r="K32" s="86" t="s">
        <v>118</v>
      </c>
      <c r="L32" s="511" t="s">
        <v>6</v>
      </c>
      <c r="M32" s="512"/>
      <c r="N32" s="84" t="s">
        <v>7</v>
      </c>
    </row>
    <row r="33" spans="1:14" ht="17.25" hidden="1" customHeight="1">
      <c r="B33" s="84" t="s">
        <v>116</v>
      </c>
      <c r="C33" s="509" t="s">
        <v>117</v>
      </c>
      <c r="D33" s="510"/>
      <c r="E33" s="510"/>
      <c r="F33" s="510"/>
      <c r="G33" s="510"/>
      <c r="H33" s="510"/>
      <c r="I33" s="510"/>
      <c r="J33" s="85"/>
      <c r="K33" s="87"/>
      <c r="L33" s="511" t="s">
        <v>6</v>
      </c>
      <c r="M33" s="512"/>
      <c r="N33" s="84" t="s">
        <v>7</v>
      </c>
    </row>
    <row r="34" spans="1:14" ht="15.75" thickBot="1">
      <c r="A34" s="16" t="s">
        <v>119</v>
      </c>
      <c r="B34" s="88" t="s">
        <v>70</v>
      </c>
      <c r="C34" s="89" t="s">
        <v>351</v>
      </c>
      <c r="D34" s="90"/>
      <c r="E34" s="90"/>
      <c r="F34" s="90"/>
      <c r="G34" s="90"/>
      <c r="H34" s="90"/>
      <c r="I34" s="90"/>
      <c r="J34" s="91"/>
      <c r="K34" s="92"/>
      <c r="L34" s="93" t="s">
        <v>47</v>
      </c>
      <c r="M34" s="94"/>
      <c r="N34" s="88">
        <v>48</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t="s">
        <v>272</v>
      </c>
      <c r="B39" s="481" t="s">
        <v>273</v>
      </c>
      <c r="C39" s="482"/>
      <c r="D39" s="482"/>
      <c r="E39" s="482"/>
      <c r="F39" s="482"/>
      <c r="G39" s="482"/>
      <c r="H39" s="483"/>
      <c r="I39" s="107"/>
      <c r="J39" s="108"/>
      <c r="K39" s="352">
        <v>12150</v>
      </c>
      <c r="L39" s="110"/>
      <c r="M39" s="257">
        <v>2.5</v>
      </c>
      <c r="N39" s="112">
        <v>4860</v>
      </c>
    </row>
    <row r="40" spans="1:14">
      <c r="A40" s="220"/>
      <c r="B40" s="481"/>
      <c r="C40" s="482"/>
      <c r="D40" s="482"/>
      <c r="E40" s="482"/>
      <c r="F40" s="482"/>
      <c r="G40" s="482"/>
      <c r="H40" s="483"/>
      <c r="I40" s="235"/>
      <c r="J40" s="236"/>
      <c r="K40" s="109"/>
      <c r="L40" s="256"/>
      <c r="M40" s="257"/>
      <c r="N40" s="112"/>
    </row>
    <row r="41" spans="1:14">
      <c r="A41" s="220"/>
      <c r="B41" s="481"/>
      <c r="C41" s="482"/>
      <c r="D41" s="482"/>
      <c r="E41" s="482"/>
      <c r="F41" s="482"/>
      <c r="G41" s="482"/>
      <c r="H41" s="483"/>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0.05</v>
      </c>
      <c r="N44" s="124">
        <v>383.00550000000004</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5243.0055000000002</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4" ht="15.75" thickBot="1">
      <c r="B49" s="132"/>
      <c r="C49" s="103"/>
      <c r="D49" s="103"/>
      <c r="E49" s="103"/>
      <c r="F49" s="103"/>
      <c r="G49" s="103"/>
      <c r="H49" s="103"/>
      <c r="I49" s="103"/>
      <c r="J49" s="102"/>
      <c r="K49" s="102"/>
      <c r="L49" s="102"/>
      <c r="M49" s="102"/>
      <c r="N49" s="104"/>
    </row>
    <row r="50" spans="1:14">
      <c r="B50" s="442" t="s">
        <v>117</v>
      </c>
      <c r="C50" s="443"/>
      <c r="D50" s="443"/>
      <c r="E50" s="443"/>
      <c r="F50" s="443"/>
      <c r="G50" s="443"/>
      <c r="H50" s="443"/>
      <c r="I50" s="479"/>
      <c r="J50" s="133" t="s">
        <v>6</v>
      </c>
      <c r="K50" s="134" t="s">
        <v>7</v>
      </c>
      <c r="L50" s="480" t="s">
        <v>134</v>
      </c>
      <c r="M50" s="479"/>
      <c r="N50" s="135" t="s">
        <v>124</v>
      </c>
    </row>
    <row r="51" spans="1:14">
      <c r="A51" s="218" t="s">
        <v>274</v>
      </c>
      <c r="B51" s="136" t="s">
        <v>275</v>
      </c>
      <c r="C51" s="137"/>
      <c r="D51" s="137"/>
      <c r="E51" s="137"/>
      <c r="F51" s="137"/>
      <c r="G51" s="137"/>
      <c r="H51" s="137"/>
      <c r="I51" s="108"/>
      <c r="J51" s="71" t="s">
        <v>47</v>
      </c>
      <c r="K51" s="138">
        <v>1.3</v>
      </c>
      <c r="L51" s="107"/>
      <c r="M51" s="225">
        <v>24908.233774620603</v>
      </c>
      <c r="N51" s="112">
        <v>32380.703907006784</v>
      </c>
    </row>
    <row r="52" spans="1:14">
      <c r="A52" s="218" t="s">
        <v>188</v>
      </c>
      <c r="B52" s="136" t="s">
        <v>189</v>
      </c>
      <c r="C52" s="245"/>
      <c r="D52" s="245"/>
      <c r="E52" s="245"/>
      <c r="F52" s="245"/>
      <c r="G52" s="245"/>
      <c r="H52" s="245"/>
      <c r="I52" s="245"/>
      <c r="J52" s="153" t="s">
        <v>190</v>
      </c>
      <c r="K52" s="246">
        <v>30</v>
      </c>
      <c r="L52" s="235"/>
      <c r="M52" s="225">
        <v>67.45979980626413</v>
      </c>
      <c r="N52" s="112">
        <v>2023.793994187924</v>
      </c>
    </row>
    <row r="53" spans="1:14">
      <c r="A53" s="218"/>
      <c r="B53" s="136"/>
      <c r="C53" s="245"/>
      <c r="D53" s="245"/>
      <c r="E53" s="245"/>
      <c r="F53" s="245"/>
      <c r="G53" s="245"/>
      <c r="H53" s="245"/>
      <c r="I53" s="245"/>
      <c r="J53" s="153"/>
      <c r="K53" s="246"/>
      <c r="L53" s="235"/>
      <c r="M53" s="225"/>
      <c r="N53" s="112"/>
    </row>
    <row r="54" spans="1:14">
      <c r="A54" s="218"/>
      <c r="B54" s="136"/>
      <c r="C54" s="245"/>
      <c r="D54" s="245"/>
      <c r="E54" s="245"/>
      <c r="F54" s="245"/>
      <c r="G54" s="245"/>
      <c r="H54" s="245"/>
      <c r="I54" s="245"/>
      <c r="J54" s="153"/>
      <c r="K54" s="246"/>
      <c r="L54" s="235"/>
      <c r="M54" s="225"/>
      <c r="N54" s="112"/>
    </row>
    <row r="55" spans="1:14">
      <c r="A55" s="218"/>
      <c r="B55" s="136"/>
      <c r="C55" s="245"/>
      <c r="D55" s="245"/>
      <c r="E55" s="245"/>
      <c r="F55" s="245"/>
      <c r="G55" s="245"/>
      <c r="H55" s="245"/>
      <c r="I55" s="245"/>
      <c r="J55" s="153"/>
      <c r="K55" s="246"/>
      <c r="L55" s="235"/>
      <c r="M55" s="225"/>
      <c r="N55" s="112"/>
    </row>
    <row r="56" spans="1:14">
      <c r="A56" s="218"/>
      <c r="B56" s="136"/>
      <c r="C56" s="245"/>
      <c r="D56" s="245"/>
      <c r="E56" s="245"/>
      <c r="F56" s="245"/>
      <c r="G56" s="245"/>
      <c r="H56" s="245"/>
      <c r="I56" s="245"/>
      <c r="J56" s="153"/>
      <c r="K56" s="246"/>
      <c r="L56" s="235"/>
      <c r="M56" s="225"/>
      <c r="N56" s="112"/>
    </row>
    <row r="57" spans="1:14" ht="15.75" thickBot="1">
      <c r="B57" s="136"/>
      <c r="C57" s="162"/>
      <c r="D57" s="162"/>
      <c r="E57" s="162"/>
      <c r="F57" s="162"/>
      <c r="G57" s="162"/>
      <c r="H57" s="162"/>
      <c r="I57" s="162"/>
      <c r="J57" s="247"/>
      <c r="K57" s="163"/>
      <c r="L57" s="248"/>
      <c r="M57" s="225"/>
      <c r="N57" s="112"/>
    </row>
    <row r="58" spans="1:14" ht="15.75" thickBot="1">
      <c r="B58" s="439" t="s">
        <v>132</v>
      </c>
      <c r="C58" s="440"/>
      <c r="D58" s="440"/>
      <c r="E58" s="440"/>
      <c r="F58" s="440"/>
      <c r="G58" s="440"/>
      <c r="H58" s="440"/>
      <c r="I58" s="440"/>
      <c r="J58" s="440"/>
      <c r="K58" s="440"/>
      <c r="L58" s="440"/>
      <c r="M58" s="441"/>
      <c r="N58" s="221">
        <v>34404.497901194707</v>
      </c>
    </row>
    <row r="59" spans="1:14">
      <c r="B59" s="81"/>
      <c r="C59" s="82"/>
      <c r="D59" s="82"/>
      <c r="E59" s="82"/>
      <c r="F59" s="82"/>
      <c r="G59" s="82"/>
      <c r="H59" s="82"/>
      <c r="I59" s="82"/>
      <c r="J59" s="82"/>
      <c r="K59" s="82"/>
      <c r="L59" s="82"/>
      <c r="M59" s="82"/>
      <c r="N59" s="83"/>
    </row>
    <row r="60" spans="1:14">
      <c r="B60" s="129" t="s">
        <v>135</v>
      </c>
      <c r="C60" s="130"/>
      <c r="D60" s="130"/>
      <c r="E60" s="130"/>
      <c r="F60" s="130"/>
      <c r="G60" s="130"/>
      <c r="H60" s="130"/>
      <c r="I60" s="130"/>
      <c r="J60" s="130"/>
      <c r="K60" s="130"/>
      <c r="L60" s="130"/>
      <c r="M60" s="130"/>
      <c r="N60" s="131"/>
    </row>
    <row r="61" spans="1:14" ht="15.75" thickBot="1">
      <c r="B61" s="145"/>
      <c r="C61" s="102"/>
      <c r="D61" s="102"/>
      <c r="E61" s="102"/>
      <c r="F61" s="102"/>
      <c r="G61" s="102"/>
      <c r="H61" s="102"/>
      <c r="I61" s="102"/>
      <c r="J61" s="102"/>
      <c r="K61" s="102"/>
      <c r="L61" s="102"/>
      <c r="M61" s="102"/>
      <c r="N61" s="104"/>
    </row>
    <row r="62" spans="1:14" ht="25.5">
      <c r="B62" s="146" t="s">
        <v>136</v>
      </c>
      <c r="C62" s="147"/>
      <c r="D62" s="147"/>
      <c r="E62" s="147"/>
      <c r="F62" s="147"/>
      <c r="G62" s="147"/>
      <c r="H62" s="148" t="s">
        <v>6</v>
      </c>
      <c r="I62" s="149" t="s">
        <v>137</v>
      </c>
      <c r="J62" s="150" t="s">
        <v>138</v>
      </c>
      <c r="K62" s="148" t="s">
        <v>139</v>
      </c>
      <c r="L62" s="465" t="s">
        <v>140</v>
      </c>
      <c r="M62" s="466"/>
      <c r="N62" s="151" t="s">
        <v>124</v>
      </c>
    </row>
    <row r="63" spans="1:14">
      <c r="A63" s="16" t="s">
        <v>276</v>
      </c>
      <c r="B63" s="152" t="s">
        <v>277</v>
      </c>
      <c r="C63" s="141"/>
      <c r="D63" s="141"/>
      <c r="E63" s="141"/>
      <c r="F63" s="141"/>
      <c r="G63" s="141"/>
      <c r="H63" s="153" t="s">
        <v>222</v>
      </c>
      <c r="I63" s="123">
        <v>1.3</v>
      </c>
      <c r="J63" s="332">
        <v>20</v>
      </c>
      <c r="K63" s="123">
        <v>26</v>
      </c>
      <c r="L63" s="467">
        <v>992</v>
      </c>
      <c r="M63" s="468"/>
      <c r="N63" s="155">
        <v>25792</v>
      </c>
    </row>
    <row r="64" spans="1:14">
      <c r="B64" s="152"/>
      <c r="C64" s="156"/>
      <c r="D64" s="156"/>
      <c r="E64" s="156"/>
      <c r="F64" s="156"/>
      <c r="G64" s="156"/>
      <c r="H64" s="153"/>
      <c r="I64" s="123"/>
      <c r="J64" s="154"/>
      <c r="K64" s="123"/>
      <c r="L64" s="467"/>
      <c r="M64" s="468"/>
      <c r="N64" s="155"/>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3"/>
      <c r="I66" s="123"/>
      <c r="J66" s="154"/>
      <c r="K66" s="123"/>
      <c r="L66" s="467"/>
      <c r="M66" s="468"/>
      <c r="N66" s="155"/>
    </row>
    <row r="67" spans="1:17">
      <c r="B67" s="152"/>
      <c r="C67" s="156"/>
      <c r="D67" s="156"/>
      <c r="E67" s="156"/>
      <c r="F67" s="156"/>
      <c r="G67" s="156"/>
      <c r="H67" s="157"/>
      <c r="I67" s="123"/>
      <c r="J67" s="123"/>
      <c r="K67" s="123"/>
      <c r="L67" s="158"/>
      <c r="M67" s="159"/>
      <c r="N67" s="160"/>
    </row>
    <row r="68" spans="1:17" ht="15.75" thickBot="1">
      <c r="B68" s="161"/>
      <c r="C68" s="162"/>
      <c r="D68" s="162"/>
      <c r="E68" s="162"/>
      <c r="F68" s="162"/>
      <c r="G68" s="162"/>
      <c r="H68" s="163"/>
      <c r="I68" s="163"/>
      <c r="J68" s="163"/>
      <c r="K68" s="163"/>
      <c r="L68" s="469"/>
      <c r="M68" s="470"/>
      <c r="N68" s="181"/>
    </row>
    <row r="69" spans="1:17" ht="15.75" thickBot="1">
      <c r="B69" s="471" t="s">
        <v>132</v>
      </c>
      <c r="C69" s="458"/>
      <c r="D69" s="458"/>
      <c r="E69" s="458"/>
      <c r="F69" s="458"/>
      <c r="G69" s="458"/>
      <c r="H69" s="458"/>
      <c r="I69" s="458"/>
      <c r="J69" s="458"/>
      <c r="K69" s="458"/>
      <c r="L69" s="458"/>
      <c r="M69" s="459"/>
      <c r="N69" s="164">
        <v>25792</v>
      </c>
    </row>
    <row r="70" spans="1:17">
      <c r="B70" s="81"/>
      <c r="C70" s="82"/>
      <c r="D70" s="82"/>
      <c r="E70" s="82"/>
      <c r="F70" s="82"/>
      <c r="G70" s="82"/>
      <c r="H70" s="82"/>
      <c r="I70" s="82"/>
      <c r="J70" s="82"/>
      <c r="K70" s="82"/>
      <c r="L70" s="82"/>
      <c r="M70" s="82"/>
      <c r="N70" s="83"/>
    </row>
    <row r="71" spans="1:17">
      <c r="B71" s="129" t="s">
        <v>144</v>
      </c>
      <c r="C71" s="130"/>
      <c r="D71" s="130"/>
      <c r="E71" s="130"/>
      <c r="F71" s="130"/>
      <c r="G71" s="130"/>
      <c r="H71" s="130"/>
      <c r="I71" s="130"/>
      <c r="J71" s="130"/>
      <c r="K71" s="130"/>
      <c r="L71" s="130"/>
      <c r="M71" s="130"/>
      <c r="N71" s="131"/>
    </row>
    <row r="72" spans="1:17" ht="15.75" thickBot="1">
      <c r="B72" s="145"/>
      <c r="C72" s="102"/>
      <c r="D72" s="102"/>
      <c r="E72" s="102"/>
      <c r="F72" s="102"/>
      <c r="G72" s="102"/>
      <c r="H72" s="102"/>
      <c r="I72" s="102"/>
      <c r="J72" s="102"/>
      <c r="K72" s="102"/>
      <c r="L72" s="102"/>
      <c r="M72" s="102"/>
      <c r="N72" s="104"/>
    </row>
    <row r="73" spans="1:17" ht="25.5">
      <c r="B73" s="472" t="s">
        <v>145</v>
      </c>
      <c r="C73" s="473"/>
      <c r="D73" s="473"/>
      <c r="E73" s="473"/>
      <c r="F73" s="473"/>
      <c r="G73" s="473"/>
      <c r="H73" s="473"/>
      <c r="I73" s="148" t="s">
        <v>146</v>
      </c>
      <c r="J73" s="150" t="s">
        <v>147</v>
      </c>
      <c r="K73" s="149" t="s">
        <v>148</v>
      </c>
      <c r="L73" s="474" t="s">
        <v>123</v>
      </c>
      <c r="M73" s="475"/>
      <c r="N73" s="165" t="s">
        <v>124</v>
      </c>
    </row>
    <row r="74" spans="1:17" ht="15.75">
      <c r="A74" s="251" t="s">
        <v>278</v>
      </c>
      <c r="B74" s="167" t="s">
        <v>279</v>
      </c>
      <c r="C74" s="156"/>
      <c r="D74" s="156"/>
      <c r="E74" s="156"/>
      <c r="F74" s="156"/>
      <c r="G74" s="156"/>
      <c r="H74" s="156"/>
      <c r="I74" s="168">
        <v>82812</v>
      </c>
      <c r="J74" s="169">
        <v>185</v>
      </c>
      <c r="K74" s="170">
        <v>153202.20000000001</v>
      </c>
      <c r="L74" s="171"/>
      <c r="M74" s="271">
        <v>20</v>
      </c>
      <c r="N74" s="222">
        <v>7660.1100000000006</v>
      </c>
      <c r="O74" s="174"/>
      <c r="P74" s="166"/>
      <c r="Q74" s="166"/>
    </row>
    <row r="75" spans="1:17" ht="15.75">
      <c r="A75" s="251"/>
      <c r="B75" s="167"/>
      <c r="C75" s="156"/>
      <c r="D75" s="156"/>
      <c r="E75" s="156"/>
      <c r="F75" s="156"/>
      <c r="G75" s="156"/>
      <c r="H75" s="156"/>
      <c r="I75" s="168"/>
      <c r="J75" s="169"/>
      <c r="K75" s="170"/>
      <c r="L75" s="171"/>
      <c r="M75" s="268"/>
      <c r="N75" s="222"/>
      <c r="P75" s="175"/>
      <c r="Q75" s="175"/>
    </row>
    <row r="76" spans="1:17" ht="15.75">
      <c r="B76" s="167"/>
      <c r="C76" s="156"/>
      <c r="D76" s="156"/>
      <c r="E76" s="156"/>
      <c r="F76" s="156"/>
      <c r="G76" s="156"/>
      <c r="H76" s="156"/>
      <c r="I76" s="123"/>
      <c r="J76" s="177"/>
      <c r="K76" s="178"/>
      <c r="L76" s="171"/>
      <c r="M76" s="179"/>
      <c r="N76" s="173"/>
      <c r="P76" s="175"/>
      <c r="Q76" s="175"/>
    </row>
    <row r="77" spans="1:17">
      <c r="B77" s="167"/>
      <c r="C77" s="156"/>
      <c r="D77" s="156"/>
      <c r="E77" s="156"/>
      <c r="F77" s="156"/>
      <c r="G77" s="156"/>
      <c r="H77" s="156"/>
      <c r="I77" s="123"/>
      <c r="J77" s="177"/>
      <c r="K77" s="178"/>
      <c r="L77" s="180"/>
      <c r="M77" s="179"/>
      <c r="N77" s="173"/>
    </row>
    <row r="78" spans="1:17">
      <c r="B78" s="167"/>
      <c r="C78" s="156"/>
      <c r="D78" s="156"/>
      <c r="E78" s="156"/>
      <c r="F78" s="156"/>
      <c r="G78" s="156"/>
      <c r="H78" s="156"/>
      <c r="I78" s="123"/>
      <c r="J78" s="177"/>
      <c r="K78" s="178"/>
      <c r="L78" s="180"/>
      <c r="M78" s="179"/>
      <c r="N78" s="173"/>
    </row>
    <row r="79" spans="1:17" ht="15.75" thickBot="1">
      <c r="B79" s="476"/>
      <c r="C79" s="477"/>
      <c r="D79" s="477"/>
      <c r="E79" s="477"/>
      <c r="F79" s="477"/>
      <c r="G79" s="477"/>
      <c r="H79" s="477"/>
      <c r="I79" s="163"/>
      <c r="J79" s="163"/>
      <c r="K79" s="163"/>
      <c r="L79" s="478"/>
      <c r="M79" s="478"/>
      <c r="N79" s="143"/>
    </row>
    <row r="80" spans="1:17" ht="15.75" thickBot="1">
      <c r="B80" s="471" t="s">
        <v>132</v>
      </c>
      <c r="C80" s="458"/>
      <c r="D80" s="458"/>
      <c r="E80" s="458"/>
      <c r="F80" s="458"/>
      <c r="G80" s="458"/>
      <c r="H80" s="458"/>
      <c r="I80" s="458"/>
      <c r="J80" s="458"/>
      <c r="K80" s="458"/>
      <c r="L80" s="458"/>
      <c r="M80" s="459"/>
      <c r="N80" s="223">
        <v>7660.1100000000006</v>
      </c>
    </row>
    <row r="81" spans="1:14" ht="15.75" thickBot="1">
      <c r="B81" s="81"/>
      <c r="C81" s="82"/>
      <c r="D81" s="82"/>
      <c r="E81" s="82"/>
      <c r="F81" s="82"/>
      <c r="G81" s="82"/>
      <c r="H81" s="82"/>
      <c r="I81" s="82"/>
      <c r="J81" s="82"/>
      <c r="K81" s="82"/>
      <c r="L81" s="82"/>
      <c r="M81" s="82"/>
      <c r="N81" s="83"/>
    </row>
    <row r="82" spans="1:14" ht="15.75" thickBot="1">
      <c r="B82" s="439" t="s">
        <v>153</v>
      </c>
      <c r="C82" s="440"/>
      <c r="D82" s="440"/>
      <c r="E82" s="440"/>
      <c r="F82" s="440"/>
      <c r="G82" s="440"/>
      <c r="H82" s="440"/>
      <c r="I82" s="440"/>
      <c r="J82" s="440"/>
      <c r="K82" s="440"/>
      <c r="L82" s="440"/>
      <c r="M82" s="441"/>
      <c r="N82" s="127">
        <v>73099.613401194714</v>
      </c>
    </row>
    <row r="83" spans="1:14">
      <c r="B83" s="81"/>
      <c r="C83" s="82"/>
      <c r="D83" s="82"/>
      <c r="E83" s="82"/>
      <c r="F83" s="82"/>
      <c r="G83" s="82"/>
      <c r="H83" s="82"/>
      <c r="I83" s="82"/>
      <c r="J83" s="82"/>
      <c r="K83" s="82"/>
      <c r="L83" s="82"/>
      <c r="M83" s="82"/>
      <c r="N83" s="83"/>
    </row>
    <row r="84" spans="1:14">
      <c r="B84" s="129" t="s">
        <v>154</v>
      </c>
      <c r="C84" s="130"/>
      <c r="D84" s="130"/>
      <c r="E84" s="130"/>
      <c r="F84" s="130"/>
      <c r="G84" s="130"/>
      <c r="H84" s="130"/>
      <c r="I84" s="130"/>
      <c r="J84" s="130"/>
      <c r="K84" s="130"/>
      <c r="L84" s="130"/>
      <c r="M84" s="130"/>
      <c r="N84" s="131"/>
    </row>
    <row r="85" spans="1:14" ht="15.75" thickBot="1">
      <c r="B85" s="145"/>
      <c r="C85" s="102"/>
      <c r="D85" s="102"/>
      <c r="E85" s="102"/>
      <c r="F85" s="102"/>
      <c r="G85" s="102"/>
      <c r="H85" s="102"/>
      <c r="I85" s="102"/>
      <c r="J85" s="102"/>
      <c r="K85" s="102"/>
      <c r="L85" s="102"/>
      <c r="M85" s="102"/>
      <c r="N85" s="104"/>
    </row>
    <row r="86" spans="1:14">
      <c r="B86" s="442" t="s">
        <v>155</v>
      </c>
      <c r="C86" s="443"/>
      <c r="D86" s="443"/>
      <c r="E86" s="443"/>
      <c r="F86" s="443"/>
      <c r="G86" s="443"/>
      <c r="H86" s="443"/>
      <c r="I86" s="147"/>
      <c r="J86" s="183"/>
      <c r="K86" s="184" t="s">
        <v>156</v>
      </c>
      <c r="L86" s="444" t="s">
        <v>157</v>
      </c>
      <c r="M86" s="445"/>
      <c r="N86" s="185"/>
    </row>
    <row r="87" spans="1:14">
      <c r="B87" s="446" t="s">
        <v>31</v>
      </c>
      <c r="C87" s="447"/>
      <c r="D87" s="447"/>
      <c r="E87" s="447"/>
      <c r="F87" s="447"/>
      <c r="G87" s="447"/>
      <c r="H87" s="447"/>
      <c r="I87" s="186"/>
      <c r="J87" s="187"/>
      <c r="K87" s="188">
        <v>0.22</v>
      </c>
      <c r="L87" s="448">
        <v>16081.914948262836</v>
      </c>
      <c r="M87" s="449"/>
      <c r="N87" s="189"/>
    </row>
    <row r="88" spans="1:14">
      <c r="B88" s="190" t="s">
        <v>158</v>
      </c>
      <c r="C88" s="191"/>
      <c r="D88" s="191"/>
      <c r="E88" s="191"/>
      <c r="F88" s="191"/>
      <c r="G88" s="191"/>
      <c r="H88" s="191"/>
      <c r="I88" s="186"/>
      <c r="J88" s="187"/>
      <c r="K88" s="188">
        <v>0.05</v>
      </c>
      <c r="L88" s="448">
        <v>3654.980670059736</v>
      </c>
      <c r="M88" s="449"/>
      <c r="N88" s="189"/>
    </row>
    <row r="89" spans="1:14" ht="15.75" thickBot="1">
      <c r="B89" s="192" t="s">
        <v>37</v>
      </c>
      <c r="C89" s="193"/>
      <c r="D89" s="193"/>
      <c r="E89" s="193"/>
      <c r="F89" s="193"/>
      <c r="G89" s="193"/>
      <c r="H89" s="193"/>
      <c r="I89" s="194"/>
      <c r="J89" s="195"/>
      <c r="K89" s="196">
        <v>0.05</v>
      </c>
      <c r="L89" s="450">
        <v>3654.980670059736</v>
      </c>
      <c r="M89" s="451"/>
      <c r="N89" s="189"/>
    </row>
    <row r="90" spans="1:14" ht="15.75" thickBot="1">
      <c r="B90" s="439" t="s">
        <v>132</v>
      </c>
      <c r="C90" s="440"/>
      <c r="D90" s="440"/>
      <c r="E90" s="440"/>
      <c r="F90" s="440"/>
      <c r="G90" s="440"/>
      <c r="H90" s="440"/>
      <c r="I90" s="440"/>
      <c r="J90" s="440"/>
      <c r="K90" s="440"/>
      <c r="L90" s="440"/>
      <c r="M90" s="441"/>
      <c r="N90" s="197">
        <v>23391.876288382307</v>
      </c>
    </row>
    <row r="91" spans="1:14" ht="15.75" thickBot="1">
      <c r="B91" s="81"/>
      <c r="C91" s="82"/>
      <c r="D91" s="82"/>
      <c r="E91" s="82"/>
      <c r="F91" s="82"/>
      <c r="G91" s="82"/>
      <c r="H91" s="82"/>
      <c r="I91" s="82"/>
      <c r="J91" s="82"/>
      <c r="K91" s="82"/>
      <c r="L91" s="82"/>
      <c r="M91" s="82"/>
      <c r="N91" s="83"/>
    </row>
    <row r="92" spans="1:14" ht="15.75" thickBot="1">
      <c r="A92" s="16" t="s">
        <v>159</v>
      </c>
      <c r="B92" s="439" t="s">
        <v>160</v>
      </c>
      <c r="C92" s="440"/>
      <c r="D92" s="440"/>
      <c r="E92" s="440"/>
      <c r="F92" s="440"/>
      <c r="G92" s="440"/>
      <c r="H92" s="440"/>
      <c r="I92" s="440"/>
      <c r="J92" s="440"/>
      <c r="K92" s="440"/>
      <c r="L92" s="440"/>
      <c r="M92" s="441"/>
      <c r="N92" s="337">
        <v>96491</v>
      </c>
    </row>
    <row r="93" spans="1:14">
      <c r="B93" s="47"/>
      <c r="C93" s="48"/>
      <c r="D93" s="48"/>
      <c r="E93" s="48"/>
      <c r="F93" s="48"/>
      <c r="G93" s="48"/>
      <c r="H93" s="48"/>
      <c r="I93" s="48"/>
      <c r="J93" s="48"/>
      <c r="K93" s="48"/>
      <c r="L93" s="48"/>
      <c r="M93" s="48"/>
      <c r="N93" s="49"/>
    </row>
    <row r="94" spans="1:14">
      <c r="B94" s="80"/>
      <c r="C94" s="54"/>
      <c r="D94" s="54"/>
      <c r="E94" s="54"/>
      <c r="F94" s="54"/>
      <c r="G94" s="54"/>
      <c r="H94" s="54"/>
      <c r="I94" s="54"/>
      <c r="J94" s="54"/>
      <c r="K94" s="54"/>
      <c r="L94" s="54"/>
      <c r="M94" s="54"/>
      <c r="N94" s="56"/>
    </row>
    <row r="95" spans="1:14">
      <c r="B95" s="54"/>
      <c r="C95" s="54"/>
      <c r="D95" s="54"/>
      <c r="E95" s="54"/>
      <c r="F95" s="54"/>
      <c r="G95" s="54"/>
      <c r="H95" s="54"/>
      <c r="I95" s="54"/>
      <c r="J95" s="54"/>
      <c r="K95" s="54"/>
      <c r="L95" s="56"/>
      <c r="M95" s="54"/>
      <c r="N95" s="56"/>
    </row>
    <row r="96" spans="1:14">
      <c r="B96" s="54"/>
      <c r="C96" s="54"/>
      <c r="D96" s="54"/>
      <c r="E96" s="54"/>
      <c r="F96" s="54"/>
      <c r="G96" s="54"/>
      <c r="H96" s="54"/>
      <c r="I96" s="54"/>
      <c r="J96" s="54"/>
      <c r="K96" s="54"/>
      <c r="L96" s="56"/>
      <c r="M96" s="54"/>
      <c r="N96" s="56"/>
    </row>
    <row r="97" spans="2:14">
      <c r="B97" s="54"/>
      <c r="C97" s="54"/>
      <c r="D97" s="54"/>
      <c r="E97" s="54"/>
      <c r="F97" s="54"/>
      <c r="G97" s="54"/>
      <c r="H97" s="54"/>
      <c r="I97" s="54"/>
      <c r="J97" s="54"/>
      <c r="K97" s="54"/>
      <c r="L97" s="56"/>
      <c r="M97" s="54"/>
      <c r="N97" s="56"/>
    </row>
    <row r="98" spans="2:14">
      <c r="B98" s="54"/>
      <c r="C98" s="64" t="s">
        <v>161</v>
      </c>
      <c r="D98" s="64"/>
      <c r="E98" s="64"/>
      <c r="F98" s="64"/>
      <c r="G98" s="64"/>
      <c r="H98" s="64"/>
      <c r="I98" s="54"/>
      <c r="J98" s="54"/>
      <c r="K98" s="54"/>
      <c r="L98" s="56"/>
      <c r="M98" s="54"/>
      <c r="N98" s="56"/>
    </row>
    <row r="99" spans="2:14">
      <c r="B99" s="54"/>
      <c r="C99" s="54" t="s">
        <v>162</v>
      </c>
      <c r="D99" s="54" t="s">
        <v>388</v>
      </c>
      <c r="E99" s="54"/>
      <c r="F99" s="54"/>
      <c r="G99" s="54"/>
      <c r="H99" s="54"/>
      <c r="I99" s="54"/>
      <c r="J99" s="54"/>
      <c r="K99" s="54"/>
      <c r="L99" s="56"/>
      <c r="M99" s="54"/>
      <c r="N99" s="56"/>
    </row>
    <row r="100" spans="2:14">
      <c r="B100" s="54"/>
      <c r="C100" s="54" t="s">
        <v>163</v>
      </c>
      <c r="D100" s="54"/>
      <c r="E100" s="54"/>
      <c r="F100" s="54"/>
      <c r="G100" s="54"/>
      <c r="H100" s="54"/>
      <c r="I100" s="54"/>
      <c r="J100" s="54"/>
      <c r="K100" s="54"/>
      <c r="L100" s="56"/>
      <c r="M100" s="54"/>
      <c r="N100" s="56"/>
    </row>
    <row r="101" spans="2:14" ht="15.75" thickBot="1">
      <c r="B101" s="54"/>
      <c r="C101" s="54" t="s">
        <v>164</v>
      </c>
      <c r="D101" s="54"/>
      <c r="E101" s="54" t="s">
        <v>389</v>
      </c>
      <c r="F101" s="54"/>
      <c r="G101" s="54"/>
      <c r="H101" s="54"/>
      <c r="I101" s="54"/>
      <c r="J101" s="54"/>
      <c r="K101" s="54"/>
      <c r="L101" s="56"/>
      <c r="M101" s="54"/>
      <c r="N101" s="56"/>
    </row>
    <row r="102" spans="2:14">
      <c r="B102" s="199" t="s">
        <v>166</v>
      </c>
      <c r="C102" s="200"/>
      <c r="D102" s="200"/>
      <c r="E102" s="200"/>
      <c r="F102" s="200"/>
      <c r="G102" s="200"/>
      <c r="H102" s="200"/>
      <c r="I102" s="200"/>
      <c r="J102" s="200"/>
      <c r="K102" s="200"/>
      <c r="L102" s="200"/>
      <c r="M102" s="200"/>
      <c r="N102" s="201"/>
    </row>
    <row r="103" spans="2:14">
      <c r="B103" s="202"/>
      <c r="C103" s="203"/>
      <c r="D103" s="203"/>
      <c r="E103" s="203"/>
      <c r="F103" s="203"/>
      <c r="G103" s="203"/>
      <c r="H103" s="203"/>
      <c r="I103" s="203"/>
      <c r="J103" s="203"/>
      <c r="K103" s="203"/>
      <c r="L103" s="203"/>
      <c r="M103" s="203"/>
      <c r="N103" s="204"/>
    </row>
    <row r="104" spans="2:14">
      <c r="B104" s="202"/>
      <c r="C104" s="203"/>
      <c r="D104" s="203"/>
      <c r="E104" s="203"/>
      <c r="F104" s="203"/>
      <c r="G104" s="203"/>
      <c r="H104" s="203"/>
      <c r="I104" s="203"/>
      <c r="J104" s="203"/>
      <c r="K104" s="203"/>
      <c r="L104" s="203"/>
      <c r="M104" s="203"/>
      <c r="N104" s="204"/>
    </row>
    <row r="105" spans="2:14">
      <c r="B105" s="202"/>
      <c r="C105" s="203"/>
      <c r="D105" s="203"/>
      <c r="E105" s="203"/>
      <c r="F105" s="203"/>
      <c r="G105" s="203"/>
      <c r="H105" s="203"/>
      <c r="I105" s="203"/>
      <c r="J105" s="203"/>
      <c r="K105" s="203"/>
      <c r="L105" s="203"/>
      <c r="M105" s="203"/>
      <c r="N105" s="204"/>
    </row>
    <row r="106" spans="2:14" ht="15.75" thickBot="1">
      <c r="B106" s="205"/>
      <c r="C106" s="206"/>
      <c r="D106" s="206"/>
      <c r="E106" s="206"/>
      <c r="F106" s="206"/>
      <c r="G106" s="206"/>
      <c r="H106" s="206"/>
      <c r="I106" s="206"/>
      <c r="J106" s="206"/>
      <c r="K106" s="206"/>
      <c r="L106" s="206"/>
      <c r="M106" s="206"/>
      <c r="N106" s="207"/>
    </row>
    <row r="107" spans="2:14">
      <c r="B107" s="80"/>
      <c r="C107" s="54"/>
      <c r="D107" s="54"/>
      <c r="E107" s="54"/>
      <c r="F107" s="54"/>
      <c r="G107" s="54"/>
      <c r="H107" s="54"/>
      <c r="I107" s="54"/>
      <c r="J107" s="54"/>
      <c r="K107" s="54"/>
      <c r="L107" s="54"/>
      <c r="M107" s="54"/>
      <c r="N107" s="56"/>
    </row>
    <row r="108" spans="2:14">
      <c r="B108" s="208" t="s">
        <v>167</v>
      </c>
      <c r="C108" s="68"/>
      <c r="D108" s="68"/>
      <c r="E108" s="68"/>
      <c r="F108" s="68"/>
      <c r="G108" s="68"/>
      <c r="H108" s="68"/>
      <c r="I108" s="68"/>
      <c r="J108" s="68"/>
      <c r="K108" s="68"/>
      <c r="L108" s="68"/>
      <c r="M108" s="68"/>
      <c r="N108" s="69"/>
    </row>
    <row r="109" spans="2:14" ht="15" customHeight="1">
      <c r="B109" s="452" t="s">
        <v>168</v>
      </c>
      <c r="C109" s="453"/>
      <c r="D109" s="453"/>
      <c r="E109" s="453"/>
      <c r="F109" s="453"/>
      <c r="G109" s="453"/>
      <c r="H109" s="453"/>
      <c r="I109" s="453"/>
      <c r="J109" s="453"/>
      <c r="K109" s="453"/>
      <c r="L109" s="453"/>
      <c r="M109" s="453"/>
      <c r="N109" s="454"/>
    </row>
    <row r="110" spans="2:14" ht="15" customHeight="1">
      <c r="B110" s="452"/>
      <c r="C110" s="453"/>
      <c r="D110" s="453"/>
      <c r="E110" s="453"/>
      <c r="F110" s="453"/>
      <c r="G110" s="453"/>
      <c r="H110" s="453"/>
      <c r="I110" s="453"/>
      <c r="J110" s="453"/>
      <c r="K110" s="453"/>
      <c r="L110" s="453"/>
      <c r="M110" s="453"/>
      <c r="N110" s="454"/>
    </row>
    <row r="111" spans="2:14" ht="30" customHeight="1">
      <c r="B111" s="455" t="s">
        <v>169</v>
      </c>
      <c r="C111" s="456"/>
      <c r="D111" s="456"/>
      <c r="E111" s="456"/>
      <c r="F111" s="456"/>
      <c r="G111" s="456"/>
      <c r="H111" s="456"/>
      <c r="I111" s="456"/>
      <c r="J111" s="456"/>
      <c r="K111" s="456"/>
      <c r="L111" s="456"/>
      <c r="M111" s="456"/>
      <c r="N111" s="457"/>
    </row>
    <row r="112" spans="2:14">
      <c r="B112" s="455"/>
      <c r="C112" s="456"/>
      <c r="D112" s="456"/>
      <c r="E112" s="456"/>
      <c r="F112" s="456"/>
      <c r="G112" s="456"/>
      <c r="H112" s="456"/>
      <c r="I112" s="456"/>
      <c r="J112" s="456"/>
      <c r="K112" s="456"/>
      <c r="L112" s="456"/>
      <c r="M112" s="456"/>
      <c r="N112" s="457"/>
    </row>
    <row r="113" spans="2:14">
      <c r="B113" s="209"/>
      <c r="C113" s="210"/>
      <c r="D113" s="210"/>
      <c r="E113" s="210"/>
      <c r="F113" s="210"/>
      <c r="G113" s="210"/>
      <c r="H113" s="210"/>
      <c r="I113" s="210"/>
      <c r="J113" s="210"/>
      <c r="K113" s="210"/>
      <c r="L113" s="210"/>
      <c r="M113" s="210"/>
      <c r="N113" s="211"/>
    </row>
    <row r="114" spans="2:14">
      <c r="B114" s="209"/>
      <c r="C114" s="210"/>
      <c r="D114" s="210"/>
      <c r="E114" s="210"/>
      <c r="F114" s="210"/>
      <c r="G114" s="210"/>
      <c r="H114" s="210"/>
      <c r="I114" s="210"/>
      <c r="J114" s="210"/>
      <c r="K114" s="210"/>
      <c r="L114" s="210"/>
      <c r="M114" s="210"/>
      <c r="N114" s="211"/>
    </row>
    <row r="115" spans="2:14">
      <c r="B115" s="209"/>
      <c r="C115" s="210"/>
      <c r="D115" s="210"/>
      <c r="E115" s="210"/>
      <c r="F115" s="210"/>
      <c r="G115" s="210"/>
      <c r="H115" s="210"/>
      <c r="I115" s="210"/>
      <c r="J115" s="210"/>
      <c r="K115" s="210"/>
      <c r="L115" s="210"/>
      <c r="M115" s="210"/>
      <c r="N115" s="211"/>
    </row>
    <row r="116" spans="2:14">
      <c r="B116" s="208"/>
      <c r="C116" s="68"/>
      <c r="D116" s="68"/>
      <c r="E116" s="68"/>
      <c r="F116" s="68"/>
      <c r="G116" s="68"/>
      <c r="H116" s="68"/>
      <c r="I116" s="68"/>
      <c r="J116" s="68"/>
      <c r="K116" s="68"/>
      <c r="L116" s="68"/>
      <c r="M116" s="68"/>
      <c r="N116" s="69"/>
    </row>
    <row r="117" spans="2:14">
      <c r="B117" s="80"/>
      <c r="C117" s="54"/>
      <c r="D117" s="54"/>
      <c r="E117" s="54" t="s">
        <v>161</v>
      </c>
      <c r="F117" s="64"/>
      <c r="G117" s="64"/>
      <c r="H117" s="54"/>
      <c r="I117" s="54"/>
      <c r="J117" s="54"/>
      <c r="K117" s="54"/>
      <c r="L117" s="54"/>
      <c r="M117" s="54"/>
      <c r="N117" s="56"/>
    </row>
    <row r="118" spans="2:14">
      <c r="B118" s="80"/>
      <c r="C118" s="54"/>
      <c r="D118" s="54"/>
      <c r="E118" s="212" t="s">
        <v>162</v>
      </c>
      <c r="F118" s="54"/>
      <c r="G118" s="54"/>
      <c r="H118" s="212"/>
      <c r="I118" s="212"/>
      <c r="J118" s="212"/>
      <c r="K118" s="54"/>
      <c r="L118" s="54"/>
      <c r="M118" s="54"/>
      <c r="N118" s="56"/>
    </row>
    <row r="119" spans="2:14">
      <c r="B119" s="80"/>
      <c r="C119" s="54"/>
      <c r="D119" s="54"/>
      <c r="E119" s="213" t="s">
        <v>170</v>
      </c>
      <c r="F119" s="54"/>
      <c r="G119" s="54"/>
      <c r="H119" s="213"/>
      <c r="I119" s="213"/>
      <c r="J119" s="213"/>
      <c r="K119" s="54"/>
      <c r="L119" s="54"/>
      <c r="M119" s="54"/>
      <c r="N119" s="56"/>
    </row>
    <row r="120" spans="2:14">
      <c r="B120" s="214"/>
      <c r="C120" s="68"/>
      <c r="D120" s="68"/>
      <c r="E120" s="54" t="s">
        <v>164</v>
      </c>
      <c r="F120" s="54"/>
      <c r="G120" s="54"/>
      <c r="H120" s="54"/>
      <c r="I120" s="54"/>
      <c r="J120" s="54"/>
      <c r="K120" s="68"/>
      <c r="L120" s="68"/>
      <c r="M120" s="68"/>
      <c r="N120" s="69"/>
    </row>
    <row r="121" spans="2:14">
      <c r="B121" s="214"/>
      <c r="C121" s="68"/>
      <c r="D121" s="68"/>
      <c r="E121" s="68"/>
      <c r="F121" s="54"/>
      <c r="G121" s="54"/>
      <c r="H121" s="54"/>
      <c r="I121" s="54"/>
      <c r="J121" s="54"/>
      <c r="K121" s="68"/>
      <c r="L121" s="68"/>
      <c r="M121" s="68"/>
      <c r="N121" s="69"/>
    </row>
    <row r="122" spans="2:14">
      <c r="B122" s="214" t="s">
        <v>171</v>
      </c>
      <c r="C122" s="213"/>
      <c r="D122" s="213"/>
      <c r="E122" s="54"/>
      <c r="F122" s="54"/>
      <c r="G122" s="54"/>
      <c r="H122" s="54"/>
      <c r="I122" s="54"/>
      <c r="J122" s="435"/>
      <c r="K122" s="435"/>
      <c r="L122" s="435"/>
      <c r="M122" s="435"/>
      <c r="N122" s="436"/>
    </row>
    <row r="123" spans="2:14" ht="15.75" thickBot="1">
      <c r="B123" s="215" t="s">
        <v>172</v>
      </c>
      <c r="C123" s="216"/>
      <c r="D123" s="216"/>
      <c r="E123" s="217"/>
      <c r="F123" s="217"/>
      <c r="G123" s="217"/>
      <c r="H123" s="217"/>
      <c r="I123" s="217"/>
      <c r="J123" s="437"/>
      <c r="K123" s="437"/>
      <c r="L123" s="437"/>
      <c r="M123" s="437"/>
      <c r="N123"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4:D44"/>
    <mergeCell ref="B45:H45"/>
    <mergeCell ref="B69:M69"/>
    <mergeCell ref="L45:M45"/>
    <mergeCell ref="B46:M46"/>
    <mergeCell ref="B50:I50"/>
    <mergeCell ref="L50:M50"/>
    <mergeCell ref="B58:M58"/>
    <mergeCell ref="L62:M62"/>
    <mergeCell ref="I45:J45"/>
    <mergeCell ref="L63:M63"/>
    <mergeCell ref="L64:M64"/>
    <mergeCell ref="L65:M65"/>
    <mergeCell ref="L66:M66"/>
    <mergeCell ref="L68:M68"/>
    <mergeCell ref="L89:M89"/>
    <mergeCell ref="B73:H73"/>
    <mergeCell ref="L73:M73"/>
    <mergeCell ref="B79:H79"/>
    <mergeCell ref="L79:M79"/>
    <mergeCell ref="B80:M80"/>
    <mergeCell ref="B82:M82"/>
    <mergeCell ref="B86:H86"/>
    <mergeCell ref="L86:M86"/>
    <mergeCell ref="B87:H87"/>
    <mergeCell ref="L87:M87"/>
    <mergeCell ref="L88:M88"/>
    <mergeCell ref="B90:M90"/>
    <mergeCell ref="B92:M92"/>
    <mergeCell ref="B109:N110"/>
    <mergeCell ref="B111:N112"/>
    <mergeCell ref="J122:N12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76200</xdr:colOff>
                <xdr:row>1</xdr:row>
                <xdr:rowOff>66675</xdr:rowOff>
              </from>
              <to>
                <xdr:col>1</xdr:col>
                <xdr:colOff>857250</xdr:colOff>
                <xdr:row>5</xdr:row>
                <xdr:rowOff>9525</xdr:rowOff>
              </to>
            </anchor>
          </objectPr>
        </oleObject>
      </mc:Choice>
      <mc:Fallback>
        <oleObject progId="PBrush" shapeId="15361"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3"/>
  <sheetViews>
    <sheetView view="pageBreakPreview" topLeftCell="A79" zoomScale="70" zoomScaleNormal="70" zoomScaleSheetLayoutView="70" workbookViewId="0">
      <selection activeCell="B95" sqref="B95:L101"/>
    </sheetView>
  </sheetViews>
  <sheetFormatPr baseColWidth="10" defaultColWidth="11.42578125" defaultRowHeight="15"/>
  <cols>
    <col min="1" max="1" width="4.28515625" style="16" customWidth="1"/>
    <col min="2" max="2" width="16.7109375" style="16" customWidth="1"/>
    <col min="3" max="5" width="11.42578125" style="16"/>
    <col min="6" max="6" width="16.42578125" style="16" customWidth="1"/>
    <col min="7" max="8" width="11.42578125" style="16"/>
    <col min="9" max="9" width="13.140625" style="16" bestFit="1" customWidth="1"/>
    <col min="10" max="10" width="15.5703125" style="16" customWidth="1"/>
    <col min="11" max="11" width="18.5703125" style="16" customWidth="1"/>
    <col min="12" max="12" width="11.42578125" style="16"/>
    <col min="13" max="13" width="13.42578125" style="16" customWidth="1"/>
    <col min="14" max="14" width="17.42578125" style="16" customWidth="1"/>
    <col min="15" max="15" width="6.28515625" style="16" customWidth="1"/>
    <col min="16" max="16384" width="11.42578125" style="16"/>
  </cols>
  <sheetData>
    <row r="1" spans="2:14" ht="24.7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30" customHeight="1" thickBot="1">
      <c r="B32" s="84" t="s">
        <v>116</v>
      </c>
      <c r="C32" s="509" t="s">
        <v>117</v>
      </c>
      <c r="D32" s="510"/>
      <c r="E32" s="510"/>
      <c r="F32" s="510"/>
      <c r="G32" s="510"/>
      <c r="H32" s="510"/>
      <c r="I32" s="510"/>
      <c r="J32" s="85"/>
      <c r="K32" s="86" t="s">
        <v>118</v>
      </c>
      <c r="L32" s="511" t="s">
        <v>6</v>
      </c>
      <c r="M32" s="512"/>
      <c r="N32" s="84" t="s">
        <v>7</v>
      </c>
    </row>
    <row r="33" spans="1:14" ht="17.25" hidden="1" customHeight="1">
      <c r="B33" s="84" t="s">
        <v>116</v>
      </c>
      <c r="C33" s="509" t="s">
        <v>117</v>
      </c>
      <c r="D33" s="510"/>
      <c r="E33" s="510"/>
      <c r="F33" s="510"/>
      <c r="G33" s="510"/>
      <c r="H33" s="510"/>
      <c r="I33" s="510"/>
      <c r="J33" s="85"/>
      <c r="K33" s="87"/>
      <c r="L33" s="511" t="s">
        <v>6</v>
      </c>
      <c r="M33" s="512"/>
      <c r="N33" s="84" t="s">
        <v>7</v>
      </c>
    </row>
    <row r="34" spans="1:14" ht="15.75" thickBot="1">
      <c r="A34" s="16" t="s">
        <v>119</v>
      </c>
      <c r="B34" s="88" t="s">
        <v>72</v>
      </c>
      <c r="C34" s="89" t="s">
        <v>367</v>
      </c>
      <c r="D34" s="90"/>
      <c r="E34" s="90"/>
      <c r="F34" s="90"/>
      <c r="G34" s="90"/>
      <c r="H34" s="90"/>
      <c r="I34" s="90"/>
      <c r="J34" s="91"/>
      <c r="K34" s="92"/>
      <c r="L34" s="93" t="s">
        <v>47</v>
      </c>
      <c r="M34" s="94"/>
      <c r="N34" s="88">
        <v>120</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ht="45">
      <c r="A39" s="220" t="s">
        <v>280</v>
      </c>
      <c r="B39" s="481" t="s">
        <v>281</v>
      </c>
      <c r="C39" s="482"/>
      <c r="D39" s="482"/>
      <c r="E39" s="482"/>
      <c r="F39" s="482"/>
      <c r="G39" s="482"/>
      <c r="H39" s="483"/>
      <c r="I39" s="107"/>
      <c r="J39" s="108"/>
      <c r="K39" s="109">
        <v>3117.179153094462</v>
      </c>
      <c r="L39" s="110"/>
      <c r="M39" s="257">
        <v>2</v>
      </c>
      <c r="N39" s="112">
        <v>1558.589576547231</v>
      </c>
    </row>
    <row r="40" spans="1:14" ht="45">
      <c r="A40" s="220" t="s">
        <v>282</v>
      </c>
      <c r="B40" s="481" t="s">
        <v>283</v>
      </c>
      <c r="C40" s="482"/>
      <c r="D40" s="482"/>
      <c r="E40" s="482"/>
      <c r="F40" s="482"/>
      <c r="G40" s="482"/>
      <c r="H40" s="483"/>
      <c r="I40" s="235"/>
      <c r="J40" s="236"/>
      <c r="K40" s="109">
        <v>5952.351791530944</v>
      </c>
      <c r="L40" s="256"/>
      <c r="M40" s="257">
        <v>2</v>
      </c>
      <c r="N40" s="112">
        <v>2976.175895765472</v>
      </c>
    </row>
    <row r="41" spans="1:14">
      <c r="A41" s="220"/>
      <c r="B41" s="481"/>
      <c r="C41" s="482"/>
      <c r="D41" s="482"/>
      <c r="E41" s="482"/>
      <c r="F41" s="482"/>
      <c r="G41" s="482"/>
      <c r="H41" s="483"/>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0.05</v>
      </c>
      <c r="N44" s="124">
        <v>1276.6850000000002</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5811.4504723127038</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4" ht="15.75" thickBot="1">
      <c r="B49" s="132"/>
      <c r="C49" s="103"/>
      <c r="D49" s="103"/>
      <c r="E49" s="103"/>
      <c r="F49" s="103"/>
      <c r="G49" s="103"/>
      <c r="H49" s="103"/>
      <c r="I49" s="103"/>
      <c r="J49" s="102"/>
      <c r="K49" s="102"/>
      <c r="L49" s="102"/>
      <c r="M49" s="102"/>
      <c r="N49" s="104"/>
    </row>
    <row r="50" spans="1:14">
      <c r="B50" s="442" t="s">
        <v>117</v>
      </c>
      <c r="C50" s="443"/>
      <c r="D50" s="443"/>
      <c r="E50" s="443"/>
      <c r="F50" s="443"/>
      <c r="G50" s="443"/>
      <c r="H50" s="443"/>
      <c r="I50" s="479"/>
      <c r="J50" s="133" t="s">
        <v>6</v>
      </c>
      <c r="K50" s="134" t="s">
        <v>7</v>
      </c>
      <c r="L50" s="480" t="s">
        <v>134</v>
      </c>
      <c r="M50" s="479"/>
      <c r="N50" s="135" t="s">
        <v>124</v>
      </c>
    </row>
    <row r="51" spans="1:14" ht="33.75">
      <c r="A51" s="218" t="s">
        <v>284</v>
      </c>
      <c r="B51" s="136" t="s">
        <v>285</v>
      </c>
      <c r="C51" s="137"/>
      <c r="D51" s="137"/>
      <c r="E51" s="137"/>
      <c r="F51" s="137"/>
      <c r="G51" s="137"/>
      <c r="H51" s="137"/>
      <c r="I51" s="137"/>
      <c r="J51" s="153" t="s">
        <v>47</v>
      </c>
      <c r="K51" s="138">
        <v>1</v>
      </c>
      <c r="L51" s="107"/>
      <c r="M51" s="225">
        <v>495742.3497578302</v>
      </c>
      <c r="N51" s="112">
        <v>495742.3497578302</v>
      </c>
    </row>
    <row r="52" spans="1:14" ht="33.75">
      <c r="A52" s="218" t="s">
        <v>286</v>
      </c>
      <c r="B52" s="136" t="s">
        <v>287</v>
      </c>
      <c r="C52" s="245"/>
      <c r="D52" s="245"/>
      <c r="E52" s="245"/>
      <c r="F52" s="245"/>
      <c r="G52" s="245"/>
      <c r="H52" s="245"/>
      <c r="I52" s="245"/>
      <c r="J52" s="269" t="s">
        <v>260</v>
      </c>
      <c r="K52" s="246">
        <v>1</v>
      </c>
      <c r="L52" s="235"/>
      <c r="M52" s="225">
        <v>4250.9832375089791</v>
      </c>
      <c r="N52" s="112">
        <v>4250.9832375089791</v>
      </c>
    </row>
    <row r="53" spans="1:14" ht="33.75">
      <c r="A53" s="218" t="s">
        <v>288</v>
      </c>
      <c r="B53" s="136" t="s">
        <v>289</v>
      </c>
      <c r="C53" s="245"/>
      <c r="D53" s="245"/>
      <c r="E53" s="245"/>
      <c r="F53" s="245"/>
      <c r="G53" s="245"/>
      <c r="H53" s="245"/>
      <c r="I53" s="245"/>
      <c r="J53" s="269" t="s">
        <v>60</v>
      </c>
      <c r="K53" s="246">
        <v>4.5999999999999996</v>
      </c>
      <c r="L53" s="235"/>
      <c r="M53" s="225">
        <v>4722.1859864384887</v>
      </c>
      <c r="N53" s="112">
        <v>21722.055537617045</v>
      </c>
    </row>
    <row r="54" spans="1:14">
      <c r="A54" s="218"/>
      <c r="B54" s="136"/>
      <c r="C54" s="245"/>
      <c r="D54" s="245"/>
      <c r="E54" s="245"/>
      <c r="F54" s="245"/>
      <c r="G54" s="245"/>
      <c r="H54" s="245"/>
      <c r="I54" s="245"/>
      <c r="J54" s="153"/>
      <c r="K54" s="246"/>
      <c r="L54" s="235"/>
      <c r="M54" s="225"/>
      <c r="N54" s="112"/>
    </row>
    <row r="55" spans="1:14">
      <c r="A55" s="218"/>
      <c r="B55" s="136"/>
      <c r="C55" s="245"/>
      <c r="D55" s="245"/>
      <c r="E55" s="245"/>
      <c r="F55" s="245"/>
      <c r="G55" s="245"/>
      <c r="H55" s="245"/>
      <c r="I55" s="245"/>
      <c r="J55" s="153"/>
      <c r="K55" s="246"/>
      <c r="L55" s="235"/>
      <c r="M55" s="225"/>
      <c r="N55" s="112"/>
    </row>
    <row r="56" spans="1:14">
      <c r="A56" s="218"/>
      <c r="B56" s="136"/>
      <c r="C56" s="245"/>
      <c r="D56" s="245"/>
      <c r="E56" s="245"/>
      <c r="F56" s="245"/>
      <c r="G56" s="245"/>
      <c r="H56" s="245"/>
      <c r="I56" s="245"/>
      <c r="J56" s="153"/>
      <c r="K56" s="246"/>
      <c r="L56" s="235"/>
      <c r="M56" s="225"/>
      <c r="N56" s="112"/>
    </row>
    <row r="57" spans="1:14" ht="15.75" thickBot="1">
      <c r="B57" s="136"/>
      <c r="C57" s="162"/>
      <c r="D57" s="162"/>
      <c r="E57" s="162"/>
      <c r="F57" s="162"/>
      <c r="G57" s="162"/>
      <c r="H57" s="162"/>
      <c r="I57" s="162"/>
      <c r="J57" s="247"/>
      <c r="K57" s="163"/>
      <c r="L57" s="248"/>
      <c r="M57" s="225"/>
      <c r="N57" s="112"/>
    </row>
    <row r="58" spans="1:14" ht="15.75" thickBot="1">
      <c r="B58" s="439" t="s">
        <v>132</v>
      </c>
      <c r="C58" s="440"/>
      <c r="D58" s="440"/>
      <c r="E58" s="440"/>
      <c r="F58" s="440"/>
      <c r="G58" s="440"/>
      <c r="H58" s="440"/>
      <c r="I58" s="440"/>
      <c r="J58" s="440"/>
      <c r="K58" s="440"/>
      <c r="L58" s="440"/>
      <c r="M58" s="441"/>
      <c r="N58" s="221">
        <v>521715.38853295625</v>
      </c>
    </row>
    <row r="59" spans="1:14">
      <c r="B59" s="81"/>
      <c r="C59" s="82"/>
      <c r="D59" s="82"/>
      <c r="E59" s="82"/>
      <c r="F59" s="82"/>
      <c r="G59" s="82"/>
      <c r="H59" s="82"/>
      <c r="I59" s="82"/>
      <c r="J59" s="82"/>
      <c r="K59" s="82"/>
      <c r="L59" s="82"/>
      <c r="M59" s="82"/>
      <c r="N59" s="83"/>
    </row>
    <row r="60" spans="1:14">
      <c r="B60" s="129" t="s">
        <v>135</v>
      </c>
      <c r="C60" s="130"/>
      <c r="D60" s="130"/>
      <c r="E60" s="130"/>
      <c r="F60" s="130"/>
      <c r="G60" s="130"/>
      <c r="H60" s="130"/>
      <c r="I60" s="130"/>
      <c r="J60" s="130"/>
      <c r="K60" s="130"/>
      <c r="L60" s="130"/>
      <c r="M60" s="130"/>
      <c r="N60" s="131"/>
    </row>
    <row r="61" spans="1:14" ht="15.75" thickBot="1">
      <c r="B61" s="145"/>
      <c r="C61" s="102"/>
      <c r="D61" s="102"/>
      <c r="E61" s="102"/>
      <c r="F61" s="102"/>
      <c r="G61" s="102"/>
      <c r="H61" s="102"/>
      <c r="I61" s="102"/>
      <c r="J61" s="102"/>
      <c r="K61" s="102"/>
      <c r="L61" s="102"/>
      <c r="M61" s="102"/>
      <c r="N61" s="104"/>
    </row>
    <row r="62" spans="1:14" ht="25.5">
      <c r="B62" s="146" t="s">
        <v>136</v>
      </c>
      <c r="C62" s="147"/>
      <c r="D62" s="147"/>
      <c r="E62" s="147"/>
      <c r="F62" s="147"/>
      <c r="G62" s="147"/>
      <c r="H62" s="148" t="s">
        <v>6</v>
      </c>
      <c r="I62" s="149" t="s">
        <v>137</v>
      </c>
      <c r="J62" s="150" t="s">
        <v>138</v>
      </c>
      <c r="K62" s="148" t="s">
        <v>139</v>
      </c>
      <c r="L62" s="465" t="s">
        <v>140</v>
      </c>
      <c r="M62" s="466"/>
      <c r="N62" s="151" t="s">
        <v>124</v>
      </c>
    </row>
    <row r="63" spans="1:14">
      <c r="A63" s="16" t="s">
        <v>290</v>
      </c>
      <c r="B63" s="152" t="s">
        <v>291</v>
      </c>
      <c r="C63" s="141"/>
      <c r="D63" s="141"/>
      <c r="E63" s="141"/>
      <c r="F63" s="141"/>
      <c r="G63" s="141"/>
      <c r="H63" s="153" t="s">
        <v>143</v>
      </c>
      <c r="I63" s="123">
        <v>1</v>
      </c>
      <c r="J63" s="332">
        <v>20</v>
      </c>
      <c r="K63" s="123">
        <v>20</v>
      </c>
      <c r="L63" s="467">
        <v>992</v>
      </c>
      <c r="M63" s="468"/>
      <c r="N63" s="155">
        <v>19840</v>
      </c>
    </row>
    <row r="64" spans="1:14">
      <c r="B64" s="152"/>
      <c r="C64" s="156"/>
      <c r="D64" s="156"/>
      <c r="E64" s="156"/>
      <c r="F64" s="156"/>
      <c r="G64" s="156"/>
      <c r="H64" s="153"/>
      <c r="I64" s="123"/>
      <c r="J64" s="154"/>
      <c r="K64" s="123"/>
      <c r="L64" s="467"/>
      <c r="M64" s="468"/>
      <c r="N64" s="155"/>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3"/>
      <c r="I66" s="123"/>
      <c r="J66" s="154"/>
      <c r="K66" s="123"/>
      <c r="L66" s="467"/>
      <c r="M66" s="468"/>
      <c r="N66" s="155"/>
    </row>
    <row r="67" spans="1:17">
      <c r="B67" s="152"/>
      <c r="C67" s="156"/>
      <c r="D67" s="156"/>
      <c r="E67" s="156"/>
      <c r="F67" s="156"/>
      <c r="G67" s="156"/>
      <c r="H67" s="157"/>
      <c r="I67" s="123"/>
      <c r="J67" s="123"/>
      <c r="K67" s="123"/>
      <c r="L67" s="158"/>
      <c r="M67" s="159"/>
      <c r="N67" s="160"/>
    </row>
    <row r="68" spans="1:17" ht="15.75" thickBot="1">
      <c r="B68" s="161"/>
      <c r="C68" s="162"/>
      <c r="D68" s="162"/>
      <c r="E68" s="162"/>
      <c r="F68" s="162"/>
      <c r="G68" s="162"/>
      <c r="H68" s="163"/>
      <c r="I68" s="163"/>
      <c r="J68" s="163"/>
      <c r="K68" s="163"/>
      <c r="L68" s="469"/>
      <c r="M68" s="470"/>
      <c r="N68" s="181"/>
    </row>
    <row r="69" spans="1:17" ht="15.75" thickBot="1">
      <c r="B69" s="471" t="s">
        <v>132</v>
      </c>
      <c r="C69" s="458"/>
      <c r="D69" s="458"/>
      <c r="E69" s="458"/>
      <c r="F69" s="458"/>
      <c r="G69" s="458"/>
      <c r="H69" s="458"/>
      <c r="I69" s="458"/>
      <c r="J69" s="458"/>
      <c r="K69" s="458"/>
      <c r="L69" s="458"/>
      <c r="M69" s="459"/>
      <c r="N69" s="164">
        <v>19840</v>
      </c>
    </row>
    <row r="70" spans="1:17">
      <c r="B70" s="81"/>
      <c r="C70" s="82"/>
      <c r="D70" s="82"/>
      <c r="E70" s="82"/>
      <c r="F70" s="82"/>
      <c r="G70" s="82"/>
      <c r="H70" s="82"/>
      <c r="I70" s="82"/>
      <c r="J70" s="82"/>
      <c r="K70" s="82"/>
      <c r="L70" s="82"/>
      <c r="M70" s="82"/>
      <c r="N70" s="83"/>
    </row>
    <row r="71" spans="1:17">
      <c r="B71" s="129" t="s">
        <v>144</v>
      </c>
      <c r="C71" s="130"/>
      <c r="D71" s="130"/>
      <c r="E71" s="130"/>
      <c r="F71" s="130"/>
      <c r="G71" s="130"/>
      <c r="H71" s="130"/>
      <c r="I71" s="130"/>
      <c r="J71" s="130"/>
      <c r="K71" s="130"/>
      <c r="L71" s="130"/>
      <c r="M71" s="130"/>
      <c r="N71" s="131"/>
    </row>
    <row r="72" spans="1:17" ht="15.75" thickBot="1">
      <c r="B72" s="145"/>
      <c r="C72" s="102"/>
      <c r="D72" s="102"/>
      <c r="E72" s="102"/>
      <c r="F72" s="102"/>
      <c r="G72" s="102"/>
      <c r="H72" s="102"/>
      <c r="I72" s="102"/>
      <c r="J72" s="102"/>
      <c r="K72" s="102"/>
      <c r="L72" s="102"/>
      <c r="M72" s="102"/>
      <c r="N72" s="104"/>
    </row>
    <row r="73" spans="1:17" ht="25.5">
      <c r="B73" s="472" t="s">
        <v>145</v>
      </c>
      <c r="C73" s="473"/>
      <c r="D73" s="473"/>
      <c r="E73" s="473"/>
      <c r="F73" s="473"/>
      <c r="G73" s="473"/>
      <c r="H73" s="473"/>
      <c r="I73" s="148" t="s">
        <v>146</v>
      </c>
      <c r="J73" s="150" t="s">
        <v>147</v>
      </c>
      <c r="K73" s="149" t="s">
        <v>148</v>
      </c>
      <c r="L73" s="474" t="s">
        <v>123</v>
      </c>
      <c r="M73" s="475"/>
      <c r="N73" s="165" t="s">
        <v>124</v>
      </c>
    </row>
    <row r="74" spans="1:17" ht="33.75">
      <c r="A74" s="251" t="s">
        <v>256</v>
      </c>
      <c r="B74" s="167" t="s">
        <v>257</v>
      </c>
      <c r="C74" s="156"/>
      <c r="D74" s="156"/>
      <c r="E74" s="156"/>
      <c r="F74" s="156"/>
      <c r="G74" s="156"/>
      <c r="H74" s="156"/>
      <c r="I74" s="168">
        <v>165624</v>
      </c>
      <c r="J74" s="169">
        <v>185</v>
      </c>
      <c r="K74" s="170">
        <v>306404.40000000002</v>
      </c>
      <c r="L74" s="171"/>
      <c r="M74" s="271">
        <v>16</v>
      </c>
      <c r="N74" s="222">
        <v>19150.275000000001</v>
      </c>
      <c r="O74" s="174"/>
      <c r="P74" s="166"/>
      <c r="Q74" s="166"/>
    </row>
    <row r="75" spans="1:17" ht="33.75">
      <c r="A75" s="251" t="s">
        <v>151</v>
      </c>
      <c r="B75" s="167" t="s">
        <v>152</v>
      </c>
      <c r="C75" s="156"/>
      <c r="D75" s="156"/>
      <c r="E75" s="156"/>
      <c r="F75" s="156"/>
      <c r="G75" s="156"/>
      <c r="H75" s="156"/>
      <c r="I75" s="168">
        <v>55208</v>
      </c>
      <c r="J75" s="169">
        <v>185</v>
      </c>
      <c r="K75" s="170">
        <v>102134.8</v>
      </c>
      <c r="L75" s="171"/>
      <c r="M75" s="271">
        <v>16</v>
      </c>
      <c r="N75" s="222">
        <v>6383.4250000000002</v>
      </c>
      <c r="P75" s="175"/>
      <c r="Q75" s="175"/>
    </row>
    <row r="76" spans="1:17" ht="15.75">
      <c r="B76" s="167"/>
      <c r="C76" s="156"/>
      <c r="D76" s="156"/>
      <c r="E76" s="156"/>
      <c r="F76" s="156"/>
      <c r="G76" s="156"/>
      <c r="H76" s="156"/>
      <c r="I76" s="168"/>
      <c r="J76" s="169"/>
      <c r="K76" s="170"/>
      <c r="L76" s="171"/>
      <c r="M76" s="268"/>
      <c r="N76" s="222"/>
      <c r="P76" s="175"/>
      <c r="Q76" s="175"/>
    </row>
    <row r="77" spans="1:17">
      <c r="B77" s="167"/>
      <c r="C77" s="156"/>
      <c r="D77" s="156"/>
      <c r="E77" s="156"/>
      <c r="F77" s="156"/>
      <c r="G77" s="156"/>
      <c r="H77" s="156"/>
      <c r="I77" s="123"/>
      <c r="J77" s="177"/>
      <c r="K77" s="178"/>
      <c r="L77" s="180"/>
      <c r="M77" s="179"/>
      <c r="N77" s="173"/>
    </row>
    <row r="78" spans="1:17">
      <c r="B78" s="167"/>
      <c r="C78" s="156"/>
      <c r="D78" s="156"/>
      <c r="E78" s="156"/>
      <c r="F78" s="156"/>
      <c r="G78" s="156"/>
      <c r="H78" s="156"/>
      <c r="I78" s="123"/>
      <c r="J78" s="177"/>
      <c r="K78" s="178"/>
      <c r="L78" s="180"/>
      <c r="M78" s="179"/>
      <c r="N78" s="173"/>
    </row>
    <row r="79" spans="1:17" ht="15.75" thickBot="1">
      <c r="B79" s="476"/>
      <c r="C79" s="477"/>
      <c r="D79" s="477"/>
      <c r="E79" s="477"/>
      <c r="F79" s="477"/>
      <c r="G79" s="477"/>
      <c r="H79" s="477"/>
      <c r="I79" s="163"/>
      <c r="J79" s="163"/>
      <c r="K79" s="163"/>
      <c r="L79" s="478"/>
      <c r="M79" s="478"/>
      <c r="N79" s="181"/>
    </row>
    <row r="80" spans="1:17" ht="15.75" thickBot="1">
      <c r="B80" s="471" t="s">
        <v>132</v>
      </c>
      <c r="C80" s="458"/>
      <c r="D80" s="458"/>
      <c r="E80" s="458"/>
      <c r="F80" s="458"/>
      <c r="G80" s="458"/>
      <c r="H80" s="458"/>
      <c r="I80" s="458"/>
      <c r="J80" s="458"/>
      <c r="K80" s="458"/>
      <c r="L80" s="458"/>
      <c r="M80" s="459"/>
      <c r="N80" s="182">
        <v>25533.7</v>
      </c>
    </row>
    <row r="81" spans="1:14" ht="15.75" thickBot="1">
      <c r="B81" s="81"/>
      <c r="C81" s="82"/>
      <c r="D81" s="82"/>
      <c r="E81" s="82"/>
      <c r="F81" s="82"/>
      <c r="G81" s="82"/>
      <c r="H81" s="82"/>
      <c r="I81" s="82"/>
      <c r="J81" s="82"/>
      <c r="K81" s="82"/>
      <c r="L81" s="82"/>
      <c r="M81" s="82"/>
      <c r="N81" s="83"/>
    </row>
    <row r="82" spans="1:14" ht="15.75" thickBot="1">
      <c r="B82" s="439" t="s">
        <v>153</v>
      </c>
      <c r="C82" s="440"/>
      <c r="D82" s="440"/>
      <c r="E82" s="440"/>
      <c r="F82" s="440"/>
      <c r="G82" s="440"/>
      <c r="H82" s="440"/>
      <c r="I82" s="440"/>
      <c r="J82" s="440"/>
      <c r="K82" s="440"/>
      <c r="L82" s="440"/>
      <c r="M82" s="441"/>
      <c r="N82" s="127">
        <v>572900.53900526895</v>
      </c>
    </row>
    <row r="83" spans="1:14">
      <c r="B83" s="81"/>
      <c r="C83" s="82"/>
      <c r="D83" s="82"/>
      <c r="E83" s="82"/>
      <c r="F83" s="82"/>
      <c r="G83" s="82"/>
      <c r="H83" s="82"/>
      <c r="I83" s="82"/>
      <c r="J83" s="82"/>
      <c r="K83" s="82"/>
      <c r="L83" s="82"/>
      <c r="M83" s="82"/>
      <c r="N83" s="83"/>
    </row>
    <row r="84" spans="1:14">
      <c r="B84" s="129" t="s">
        <v>154</v>
      </c>
      <c r="C84" s="130"/>
      <c r="D84" s="130"/>
      <c r="E84" s="130"/>
      <c r="F84" s="130"/>
      <c r="G84" s="130"/>
      <c r="H84" s="130"/>
      <c r="I84" s="130"/>
      <c r="J84" s="130"/>
      <c r="K84" s="130"/>
      <c r="L84" s="130"/>
      <c r="M84" s="130"/>
      <c r="N84" s="131"/>
    </row>
    <row r="85" spans="1:14" ht="15.75" thickBot="1">
      <c r="B85" s="145"/>
      <c r="C85" s="102"/>
      <c r="D85" s="102"/>
      <c r="E85" s="102"/>
      <c r="F85" s="102"/>
      <c r="G85" s="102"/>
      <c r="H85" s="102"/>
      <c r="I85" s="102"/>
      <c r="J85" s="102"/>
      <c r="K85" s="102"/>
      <c r="L85" s="102"/>
      <c r="M85" s="102"/>
      <c r="N85" s="104"/>
    </row>
    <row r="86" spans="1:14">
      <c r="B86" s="442" t="s">
        <v>155</v>
      </c>
      <c r="C86" s="443"/>
      <c r="D86" s="443"/>
      <c r="E86" s="443"/>
      <c r="F86" s="443"/>
      <c r="G86" s="443"/>
      <c r="H86" s="443"/>
      <c r="I86" s="147"/>
      <c r="J86" s="183"/>
      <c r="K86" s="184" t="s">
        <v>156</v>
      </c>
      <c r="L86" s="444" t="s">
        <v>157</v>
      </c>
      <c r="M86" s="445"/>
      <c r="N86" s="185"/>
    </row>
    <row r="87" spans="1:14">
      <c r="B87" s="446" t="s">
        <v>31</v>
      </c>
      <c r="C87" s="447"/>
      <c r="D87" s="447"/>
      <c r="E87" s="447"/>
      <c r="F87" s="447"/>
      <c r="G87" s="447"/>
      <c r="H87" s="447"/>
      <c r="I87" s="186"/>
      <c r="J87" s="187"/>
      <c r="K87" s="188">
        <v>0.22</v>
      </c>
      <c r="L87" s="448">
        <v>126038.11858115917</v>
      </c>
      <c r="M87" s="449"/>
      <c r="N87" s="189"/>
    </row>
    <row r="88" spans="1:14">
      <c r="B88" s="190" t="s">
        <v>158</v>
      </c>
      <c r="C88" s="191"/>
      <c r="D88" s="191"/>
      <c r="E88" s="191"/>
      <c r="F88" s="191"/>
      <c r="G88" s="191"/>
      <c r="H88" s="191"/>
      <c r="I88" s="186"/>
      <c r="J88" s="187"/>
      <c r="K88" s="188">
        <v>0.05</v>
      </c>
      <c r="L88" s="448">
        <v>28645.026950263447</v>
      </c>
      <c r="M88" s="449"/>
      <c r="N88" s="189"/>
    </row>
    <row r="89" spans="1:14" ht="15.75" thickBot="1">
      <c r="B89" s="192" t="s">
        <v>37</v>
      </c>
      <c r="C89" s="193"/>
      <c r="D89" s="193"/>
      <c r="E89" s="193"/>
      <c r="F89" s="193"/>
      <c r="G89" s="193"/>
      <c r="H89" s="193"/>
      <c r="I89" s="194"/>
      <c r="J89" s="195"/>
      <c r="K89" s="196">
        <v>0.05</v>
      </c>
      <c r="L89" s="450">
        <v>28645.026950263447</v>
      </c>
      <c r="M89" s="451"/>
      <c r="N89" s="189"/>
    </row>
    <row r="90" spans="1:14" ht="15.75" thickBot="1">
      <c r="B90" s="439" t="s">
        <v>132</v>
      </c>
      <c r="C90" s="440"/>
      <c r="D90" s="440"/>
      <c r="E90" s="440"/>
      <c r="F90" s="440"/>
      <c r="G90" s="440"/>
      <c r="H90" s="440"/>
      <c r="I90" s="440"/>
      <c r="J90" s="440"/>
      <c r="K90" s="440"/>
      <c r="L90" s="440"/>
      <c r="M90" s="441"/>
      <c r="N90" s="197">
        <v>183328.17248168608</v>
      </c>
    </row>
    <row r="91" spans="1:14" ht="15.75" thickBot="1">
      <c r="B91" s="81"/>
      <c r="C91" s="82"/>
      <c r="D91" s="82"/>
      <c r="E91" s="82"/>
      <c r="F91" s="82"/>
      <c r="G91" s="82"/>
      <c r="H91" s="82"/>
      <c r="I91" s="82"/>
      <c r="J91" s="82"/>
      <c r="K91" s="82"/>
      <c r="L91" s="82"/>
      <c r="M91" s="82"/>
      <c r="N91" s="83"/>
    </row>
    <row r="92" spans="1:14" ht="15.75" thickBot="1">
      <c r="A92" s="16" t="s">
        <v>159</v>
      </c>
      <c r="B92" s="439" t="s">
        <v>160</v>
      </c>
      <c r="C92" s="440"/>
      <c r="D92" s="440"/>
      <c r="E92" s="440"/>
      <c r="F92" s="440"/>
      <c r="G92" s="440"/>
      <c r="H92" s="440"/>
      <c r="I92" s="440"/>
      <c r="J92" s="440"/>
      <c r="K92" s="440"/>
      <c r="L92" s="440"/>
      <c r="M92" s="441"/>
      <c r="N92" s="198">
        <v>756229</v>
      </c>
    </row>
    <row r="93" spans="1:14">
      <c r="B93" s="47"/>
      <c r="C93" s="48"/>
      <c r="D93" s="48"/>
      <c r="E93" s="48"/>
      <c r="F93" s="48"/>
      <c r="G93" s="48"/>
      <c r="H93" s="48"/>
      <c r="I93" s="48"/>
      <c r="J93" s="48"/>
      <c r="K93" s="48"/>
      <c r="L93" s="48"/>
      <c r="M93" s="48"/>
      <c r="N93" s="49"/>
    </row>
    <row r="94" spans="1:14">
      <c r="B94" s="80"/>
      <c r="C94" s="54"/>
      <c r="D94" s="54"/>
      <c r="E94" s="54"/>
      <c r="F94" s="54"/>
      <c r="G94" s="54"/>
      <c r="H94" s="54"/>
      <c r="I94" s="54"/>
      <c r="J94" s="54"/>
      <c r="K94" s="54"/>
      <c r="L94" s="54"/>
      <c r="M94" s="54"/>
      <c r="N94" s="56"/>
    </row>
    <row r="95" spans="1:14">
      <c r="B95" s="54"/>
      <c r="C95" s="54"/>
      <c r="D95" s="54"/>
      <c r="E95" s="54"/>
      <c r="F95" s="54"/>
      <c r="G95" s="54"/>
      <c r="H95" s="54"/>
      <c r="I95" s="54"/>
      <c r="J95" s="54"/>
      <c r="K95" s="54"/>
      <c r="L95" s="56"/>
      <c r="M95" s="54"/>
      <c r="N95" s="56"/>
    </row>
    <row r="96" spans="1:14">
      <c r="B96" s="54"/>
      <c r="C96" s="54"/>
      <c r="D96" s="54"/>
      <c r="E96" s="54"/>
      <c r="F96" s="54"/>
      <c r="G96" s="54"/>
      <c r="H96" s="54"/>
      <c r="I96" s="54"/>
      <c r="J96" s="54"/>
      <c r="K96" s="54"/>
      <c r="L96" s="56"/>
      <c r="M96" s="54"/>
      <c r="N96" s="56"/>
    </row>
    <row r="97" spans="2:14">
      <c r="B97" s="54"/>
      <c r="C97" s="54"/>
      <c r="D97" s="54"/>
      <c r="E97" s="54"/>
      <c r="F97" s="54"/>
      <c r="G97" s="54"/>
      <c r="H97" s="54"/>
      <c r="I97" s="54"/>
      <c r="J97" s="54"/>
      <c r="K97" s="54"/>
      <c r="L97" s="56"/>
      <c r="M97" s="54"/>
      <c r="N97" s="56"/>
    </row>
    <row r="98" spans="2:14">
      <c r="B98" s="54"/>
      <c r="C98" s="64" t="s">
        <v>161</v>
      </c>
      <c r="D98" s="64"/>
      <c r="E98" s="64"/>
      <c r="F98" s="64"/>
      <c r="G98" s="64"/>
      <c r="H98" s="64"/>
      <c r="I98" s="54"/>
      <c r="J98" s="54"/>
      <c r="K98" s="54"/>
      <c r="L98" s="56"/>
      <c r="M98" s="54"/>
      <c r="N98" s="56"/>
    </row>
    <row r="99" spans="2:14">
      <c r="B99" s="54"/>
      <c r="C99" s="54" t="s">
        <v>162</v>
      </c>
      <c r="D99" s="54" t="s">
        <v>388</v>
      </c>
      <c r="E99" s="54"/>
      <c r="F99" s="54"/>
      <c r="G99" s="54"/>
      <c r="H99" s="54"/>
      <c r="I99" s="54"/>
      <c r="J99" s="54"/>
      <c r="K99" s="54"/>
      <c r="L99" s="56"/>
      <c r="M99" s="54"/>
      <c r="N99" s="56"/>
    </row>
    <row r="100" spans="2:14">
      <c r="B100" s="54"/>
      <c r="C100" s="54" t="s">
        <v>163</v>
      </c>
      <c r="D100" s="54"/>
      <c r="E100" s="54"/>
      <c r="F100" s="54"/>
      <c r="G100" s="54"/>
      <c r="H100" s="54"/>
      <c r="I100" s="54"/>
      <c r="J100" s="54"/>
      <c r="K100" s="54"/>
      <c r="L100" s="56"/>
      <c r="M100" s="54"/>
      <c r="N100" s="56"/>
    </row>
    <row r="101" spans="2:14" ht="15.75" thickBot="1">
      <c r="B101" s="54"/>
      <c r="C101" s="54" t="s">
        <v>164</v>
      </c>
      <c r="D101" s="54"/>
      <c r="E101" s="54" t="s">
        <v>389</v>
      </c>
      <c r="F101" s="54"/>
      <c r="G101" s="54"/>
      <c r="H101" s="54"/>
      <c r="I101" s="54"/>
      <c r="J101" s="54"/>
      <c r="K101" s="54"/>
      <c r="L101" s="56"/>
      <c r="M101" s="54"/>
      <c r="N101" s="56"/>
    </row>
    <row r="102" spans="2:14">
      <c r="B102" s="199" t="s">
        <v>166</v>
      </c>
      <c r="C102" s="200"/>
      <c r="D102" s="200"/>
      <c r="E102" s="200"/>
      <c r="F102" s="200"/>
      <c r="G102" s="200"/>
      <c r="H102" s="200"/>
      <c r="I102" s="200"/>
      <c r="J102" s="200"/>
      <c r="K102" s="200"/>
      <c r="L102" s="200"/>
      <c r="M102" s="200"/>
      <c r="N102" s="201"/>
    </row>
    <row r="103" spans="2:14">
      <c r="B103" s="202"/>
      <c r="C103" s="203"/>
      <c r="D103" s="203"/>
      <c r="E103" s="203"/>
      <c r="F103" s="203"/>
      <c r="G103" s="203"/>
      <c r="H103" s="203"/>
      <c r="I103" s="203"/>
      <c r="J103" s="203"/>
      <c r="K103" s="203"/>
      <c r="L103" s="203"/>
      <c r="M103" s="203"/>
      <c r="N103" s="204"/>
    </row>
    <row r="104" spans="2:14">
      <c r="B104" s="202"/>
      <c r="C104" s="203"/>
      <c r="D104" s="203"/>
      <c r="E104" s="203"/>
      <c r="F104" s="203"/>
      <c r="G104" s="203"/>
      <c r="H104" s="203"/>
      <c r="I104" s="203"/>
      <c r="J104" s="203"/>
      <c r="K104" s="203"/>
      <c r="L104" s="203"/>
      <c r="M104" s="203"/>
      <c r="N104" s="204"/>
    </row>
    <row r="105" spans="2:14">
      <c r="B105" s="202"/>
      <c r="C105" s="203"/>
      <c r="D105" s="203"/>
      <c r="E105" s="203"/>
      <c r="F105" s="203"/>
      <c r="G105" s="203"/>
      <c r="H105" s="203"/>
      <c r="I105" s="203"/>
      <c r="J105" s="203"/>
      <c r="K105" s="203"/>
      <c r="L105" s="203"/>
      <c r="M105" s="203"/>
      <c r="N105" s="204"/>
    </row>
    <row r="106" spans="2:14" ht="15.75" thickBot="1">
      <c r="B106" s="205"/>
      <c r="C106" s="206"/>
      <c r="D106" s="206"/>
      <c r="E106" s="206"/>
      <c r="F106" s="206"/>
      <c r="G106" s="206"/>
      <c r="H106" s="206"/>
      <c r="I106" s="206"/>
      <c r="J106" s="206"/>
      <c r="K106" s="206"/>
      <c r="L106" s="206"/>
      <c r="M106" s="206"/>
      <c r="N106" s="207"/>
    </row>
    <row r="107" spans="2:14">
      <c r="B107" s="80"/>
      <c r="C107" s="54"/>
      <c r="D107" s="54"/>
      <c r="E107" s="54"/>
      <c r="F107" s="54"/>
      <c r="G107" s="54"/>
      <c r="H107" s="54"/>
      <c r="I107" s="54"/>
      <c r="J107" s="54"/>
      <c r="K107" s="54"/>
      <c r="L107" s="54"/>
      <c r="M107" s="54"/>
      <c r="N107" s="56"/>
    </row>
    <row r="108" spans="2:14">
      <c r="B108" s="208" t="s">
        <v>167</v>
      </c>
      <c r="C108" s="68"/>
      <c r="D108" s="68"/>
      <c r="E108" s="68"/>
      <c r="F108" s="68"/>
      <c r="G108" s="68"/>
      <c r="H108" s="68"/>
      <c r="I108" s="68"/>
      <c r="J108" s="68"/>
      <c r="K108" s="68"/>
      <c r="L108" s="68"/>
      <c r="M108" s="68"/>
      <c r="N108" s="69"/>
    </row>
    <row r="109" spans="2:14" ht="15" customHeight="1">
      <c r="B109" s="452" t="s">
        <v>168</v>
      </c>
      <c r="C109" s="453"/>
      <c r="D109" s="453"/>
      <c r="E109" s="453"/>
      <c r="F109" s="453"/>
      <c r="G109" s="453"/>
      <c r="H109" s="453"/>
      <c r="I109" s="453"/>
      <c r="J109" s="453"/>
      <c r="K109" s="453"/>
      <c r="L109" s="453"/>
      <c r="M109" s="453"/>
      <c r="N109" s="454"/>
    </row>
    <row r="110" spans="2:14" ht="15" customHeight="1">
      <c r="B110" s="452"/>
      <c r="C110" s="453"/>
      <c r="D110" s="453"/>
      <c r="E110" s="453"/>
      <c r="F110" s="453"/>
      <c r="G110" s="453"/>
      <c r="H110" s="453"/>
      <c r="I110" s="453"/>
      <c r="J110" s="453"/>
      <c r="K110" s="453"/>
      <c r="L110" s="453"/>
      <c r="M110" s="453"/>
      <c r="N110" s="454"/>
    </row>
    <row r="111" spans="2:14" ht="30" customHeight="1">
      <c r="B111" s="455" t="s">
        <v>169</v>
      </c>
      <c r="C111" s="456"/>
      <c r="D111" s="456"/>
      <c r="E111" s="456"/>
      <c r="F111" s="456"/>
      <c r="G111" s="456"/>
      <c r="H111" s="456"/>
      <c r="I111" s="456"/>
      <c r="J111" s="456"/>
      <c r="K111" s="456"/>
      <c r="L111" s="456"/>
      <c r="M111" s="456"/>
      <c r="N111" s="457"/>
    </row>
    <row r="112" spans="2:14">
      <c r="B112" s="455"/>
      <c r="C112" s="456"/>
      <c r="D112" s="456"/>
      <c r="E112" s="456"/>
      <c r="F112" s="456"/>
      <c r="G112" s="456"/>
      <c r="H112" s="456"/>
      <c r="I112" s="456"/>
      <c r="J112" s="456"/>
      <c r="K112" s="456"/>
      <c r="L112" s="456"/>
      <c r="M112" s="456"/>
      <c r="N112" s="457"/>
    </row>
    <row r="113" spans="2:14">
      <c r="B113" s="209"/>
      <c r="C113" s="210"/>
      <c r="D113" s="210"/>
      <c r="E113" s="210"/>
      <c r="F113" s="210"/>
      <c r="G113" s="210"/>
      <c r="H113" s="210"/>
      <c r="I113" s="210"/>
      <c r="J113" s="210"/>
      <c r="K113" s="210"/>
      <c r="L113" s="210"/>
      <c r="M113" s="210"/>
      <c r="N113" s="211"/>
    </row>
    <row r="114" spans="2:14">
      <c r="B114" s="209"/>
      <c r="C114" s="210"/>
      <c r="D114" s="210"/>
      <c r="E114" s="210"/>
      <c r="F114" s="210"/>
      <c r="G114" s="210"/>
      <c r="H114" s="210"/>
      <c r="I114" s="210"/>
      <c r="J114" s="210"/>
      <c r="K114" s="210"/>
      <c r="L114" s="210"/>
      <c r="M114" s="210"/>
      <c r="N114" s="211"/>
    </row>
    <row r="115" spans="2:14">
      <c r="B115" s="209"/>
      <c r="C115" s="210"/>
      <c r="D115" s="210"/>
      <c r="E115" s="210"/>
      <c r="F115" s="210"/>
      <c r="G115" s="210"/>
      <c r="H115" s="210"/>
      <c r="I115" s="210"/>
      <c r="J115" s="210"/>
      <c r="K115" s="210"/>
      <c r="L115" s="210"/>
      <c r="M115" s="210"/>
      <c r="N115" s="211"/>
    </row>
    <row r="116" spans="2:14">
      <c r="B116" s="208"/>
      <c r="C116" s="68"/>
      <c r="D116" s="68"/>
      <c r="E116" s="68"/>
      <c r="F116" s="68"/>
      <c r="G116" s="68"/>
      <c r="H116" s="68"/>
      <c r="I116" s="68"/>
      <c r="J116" s="68"/>
      <c r="K116" s="68"/>
      <c r="L116" s="68"/>
      <c r="M116" s="68"/>
      <c r="N116" s="69"/>
    </row>
    <row r="117" spans="2:14">
      <c r="B117" s="80"/>
      <c r="C117" s="54"/>
      <c r="D117" s="54"/>
      <c r="E117" s="54" t="s">
        <v>161</v>
      </c>
      <c r="F117" s="64"/>
      <c r="G117" s="64"/>
      <c r="H117" s="54"/>
      <c r="I117" s="54"/>
      <c r="J117" s="54"/>
      <c r="K117" s="54"/>
      <c r="L117" s="54"/>
      <c r="M117" s="54"/>
      <c r="N117" s="56"/>
    </row>
    <row r="118" spans="2:14">
      <c r="B118" s="80"/>
      <c r="C118" s="54"/>
      <c r="D118" s="54"/>
      <c r="E118" s="212" t="s">
        <v>162</v>
      </c>
      <c r="F118" s="54"/>
      <c r="G118" s="54"/>
      <c r="H118" s="212"/>
      <c r="I118" s="212"/>
      <c r="J118" s="212"/>
      <c r="K118" s="54"/>
      <c r="L118" s="54"/>
      <c r="M118" s="54"/>
      <c r="N118" s="56"/>
    </row>
    <row r="119" spans="2:14">
      <c r="B119" s="80"/>
      <c r="C119" s="54"/>
      <c r="D119" s="54"/>
      <c r="E119" s="213" t="s">
        <v>170</v>
      </c>
      <c r="F119" s="54"/>
      <c r="G119" s="54"/>
      <c r="H119" s="213"/>
      <c r="I119" s="213"/>
      <c r="J119" s="213"/>
      <c r="K119" s="54"/>
      <c r="L119" s="54"/>
      <c r="M119" s="54"/>
      <c r="N119" s="56"/>
    </row>
    <row r="120" spans="2:14">
      <c r="B120" s="214"/>
      <c r="C120" s="68"/>
      <c r="D120" s="68"/>
      <c r="E120" s="54" t="s">
        <v>164</v>
      </c>
      <c r="F120" s="54"/>
      <c r="G120" s="54"/>
      <c r="H120" s="54"/>
      <c r="I120" s="54"/>
      <c r="J120" s="54"/>
      <c r="K120" s="68"/>
      <c r="L120" s="68"/>
      <c r="M120" s="68"/>
      <c r="N120" s="69"/>
    </row>
    <row r="121" spans="2:14">
      <c r="B121" s="214"/>
      <c r="C121" s="68"/>
      <c r="D121" s="68"/>
      <c r="E121" s="68"/>
      <c r="F121" s="54"/>
      <c r="G121" s="54"/>
      <c r="H121" s="54"/>
      <c r="I121" s="54"/>
      <c r="J121" s="54"/>
      <c r="K121" s="68"/>
      <c r="L121" s="68"/>
      <c r="M121" s="68"/>
      <c r="N121" s="69"/>
    </row>
    <row r="122" spans="2:14">
      <c r="B122" s="214" t="s">
        <v>171</v>
      </c>
      <c r="C122" s="213"/>
      <c r="D122" s="213"/>
      <c r="E122" s="54"/>
      <c r="F122" s="54"/>
      <c r="G122" s="54"/>
      <c r="H122" s="54"/>
      <c r="I122" s="54"/>
      <c r="J122" s="435"/>
      <c r="K122" s="435"/>
      <c r="L122" s="435"/>
      <c r="M122" s="435"/>
      <c r="N122" s="436"/>
    </row>
    <row r="123" spans="2:14" ht="15.75" thickBot="1">
      <c r="B123" s="215" t="s">
        <v>172</v>
      </c>
      <c r="C123" s="216"/>
      <c r="D123" s="216"/>
      <c r="E123" s="217"/>
      <c r="F123" s="217"/>
      <c r="G123" s="217"/>
      <c r="H123" s="217"/>
      <c r="I123" s="217"/>
      <c r="J123" s="437"/>
      <c r="K123" s="437"/>
      <c r="L123" s="437"/>
      <c r="M123" s="437"/>
      <c r="N123"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4:D44"/>
    <mergeCell ref="B45:H45"/>
    <mergeCell ref="B69:M69"/>
    <mergeCell ref="L45:M45"/>
    <mergeCell ref="B46:M46"/>
    <mergeCell ref="B50:I50"/>
    <mergeCell ref="L50:M50"/>
    <mergeCell ref="B58:M58"/>
    <mergeCell ref="L62:M62"/>
    <mergeCell ref="I45:J45"/>
    <mergeCell ref="L63:M63"/>
    <mergeCell ref="L64:M64"/>
    <mergeCell ref="L65:M65"/>
    <mergeCell ref="L66:M66"/>
    <mergeCell ref="L68:M68"/>
    <mergeCell ref="L89:M89"/>
    <mergeCell ref="B73:H73"/>
    <mergeCell ref="L73:M73"/>
    <mergeCell ref="B79:H79"/>
    <mergeCell ref="L79:M79"/>
    <mergeCell ref="B80:M80"/>
    <mergeCell ref="B82:M82"/>
    <mergeCell ref="B86:H86"/>
    <mergeCell ref="L86:M86"/>
    <mergeCell ref="B87:H87"/>
    <mergeCell ref="L87:M87"/>
    <mergeCell ref="L88:M88"/>
    <mergeCell ref="B90:M90"/>
    <mergeCell ref="B92:M92"/>
    <mergeCell ref="B109:N110"/>
    <mergeCell ref="B111:N112"/>
    <mergeCell ref="J122:N123"/>
  </mergeCells>
  <pageMargins left="0.7" right="0.7" top="0.75" bottom="0.75" header="0.3" footer="0.3"/>
  <pageSetup paperSize="9" scale="46" orientation="portrait" r:id="rId1"/>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16385"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7"/>
  <sheetViews>
    <sheetView topLeftCell="A82" zoomScale="70" zoomScaleNormal="70" workbookViewId="0">
      <selection activeCell="B99" sqref="B99:L105"/>
    </sheetView>
  </sheetViews>
  <sheetFormatPr baseColWidth="10" defaultColWidth="11.42578125" defaultRowHeight="15"/>
  <cols>
    <col min="1" max="1" width="10.42578125" style="16" bestFit="1" customWidth="1"/>
    <col min="2" max="2" width="17" style="16" customWidth="1"/>
    <col min="3" max="5" width="11.42578125" style="16"/>
    <col min="6" max="6" width="14.42578125" style="16" customWidth="1"/>
    <col min="7" max="8" width="11.42578125" style="16"/>
    <col min="9" max="9" width="13.85546875" style="16" bestFit="1" customWidth="1"/>
    <col min="10" max="10" width="15.5703125" style="16" customWidth="1"/>
    <col min="11" max="11" width="17.5703125" style="16" bestFit="1" customWidth="1"/>
    <col min="12" max="12" width="11.42578125" style="16"/>
    <col min="13" max="13" width="13.140625" style="16" bestFit="1" customWidth="1"/>
    <col min="14" max="14" width="17.42578125" style="16" customWidth="1"/>
    <col min="15" max="15" width="6.7109375" style="16" customWidth="1"/>
    <col min="16" max="16384" width="11.42578125" style="16"/>
  </cols>
  <sheetData>
    <row r="1" spans="2:14" ht="24"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7.25" hidden="1" customHeight="1" thickBot="1">
      <c r="B33" s="84" t="s">
        <v>116</v>
      </c>
      <c r="C33" s="509" t="s">
        <v>117</v>
      </c>
      <c r="D33" s="510"/>
      <c r="E33" s="510"/>
      <c r="F33" s="510"/>
      <c r="G33" s="510"/>
      <c r="H33" s="510"/>
      <c r="I33" s="510"/>
      <c r="J33" s="85"/>
      <c r="K33" s="87"/>
      <c r="L33" s="511" t="s">
        <v>6</v>
      </c>
      <c r="M33" s="512"/>
      <c r="N33" s="84" t="s">
        <v>7</v>
      </c>
    </row>
    <row r="34" spans="1:14" ht="15.75" thickBot="1">
      <c r="A34" s="16" t="s">
        <v>119</v>
      </c>
      <c r="B34" s="88" t="s">
        <v>74</v>
      </c>
      <c r="C34" s="89" t="s">
        <v>368</v>
      </c>
      <c r="D34" s="90"/>
      <c r="E34" s="90"/>
      <c r="F34" s="90"/>
      <c r="G34" s="90"/>
      <c r="H34" s="90"/>
      <c r="I34" s="90"/>
      <c r="J34" s="91"/>
      <c r="K34" s="92"/>
      <c r="L34" s="93" t="s">
        <v>47</v>
      </c>
      <c r="M34" s="94"/>
      <c r="N34" s="88">
        <v>24</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t="s">
        <v>292</v>
      </c>
      <c r="B39" s="481" t="s">
        <v>293</v>
      </c>
      <c r="C39" s="482"/>
      <c r="D39" s="482"/>
      <c r="E39" s="482"/>
      <c r="F39" s="482"/>
      <c r="G39" s="482"/>
      <c r="H39" s="483"/>
      <c r="I39" s="107"/>
      <c r="J39" s="108"/>
      <c r="K39" s="109">
        <v>4617.0891012621159</v>
      </c>
      <c r="L39" s="110"/>
      <c r="M39" s="257">
        <v>1</v>
      </c>
      <c r="N39" s="112">
        <v>4617.0891012621159</v>
      </c>
    </row>
    <row r="40" spans="1:14">
      <c r="A40" s="220"/>
      <c r="B40" s="481"/>
      <c r="C40" s="482"/>
      <c r="D40" s="482"/>
      <c r="E40" s="482"/>
      <c r="F40" s="482"/>
      <c r="G40" s="482"/>
      <c r="H40" s="483"/>
      <c r="I40" s="235"/>
      <c r="J40" s="236"/>
      <c r="K40" s="109"/>
      <c r="L40" s="256"/>
      <c r="M40" s="257"/>
      <c r="N40" s="112"/>
    </row>
    <row r="41" spans="1:14">
      <c r="A41" s="220"/>
      <c r="B41" s="481"/>
      <c r="C41" s="482"/>
      <c r="D41" s="482"/>
      <c r="E41" s="482"/>
      <c r="F41" s="482"/>
      <c r="G41" s="482"/>
      <c r="H41" s="483"/>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0.05</v>
      </c>
      <c r="N44" s="124">
        <v>3191.7125000000001</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7808.8016012621156</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4" ht="15.75" thickBot="1">
      <c r="B49" s="132"/>
      <c r="C49" s="103"/>
      <c r="D49" s="103"/>
      <c r="E49" s="103"/>
      <c r="F49" s="103"/>
      <c r="G49" s="103"/>
      <c r="H49" s="103"/>
      <c r="I49" s="103"/>
      <c r="J49" s="102"/>
      <c r="K49" s="102"/>
      <c r="L49" s="102"/>
      <c r="M49" s="102"/>
      <c r="N49" s="104"/>
    </row>
    <row r="50" spans="1:14">
      <c r="B50" s="442" t="s">
        <v>117</v>
      </c>
      <c r="C50" s="443"/>
      <c r="D50" s="443"/>
      <c r="E50" s="443"/>
      <c r="F50" s="443"/>
      <c r="G50" s="443"/>
      <c r="H50" s="443"/>
      <c r="I50" s="479"/>
      <c r="J50" s="133" t="s">
        <v>6</v>
      </c>
      <c r="K50" s="134" t="s">
        <v>7</v>
      </c>
      <c r="L50" s="480" t="s">
        <v>134</v>
      </c>
      <c r="M50" s="479"/>
      <c r="N50" s="135" t="s">
        <v>124</v>
      </c>
    </row>
    <row r="51" spans="1:14">
      <c r="A51" s="218" t="s">
        <v>294</v>
      </c>
      <c r="B51" s="136" t="s">
        <v>295</v>
      </c>
      <c r="C51" s="137"/>
      <c r="D51" s="137"/>
      <c r="E51" s="137"/>
      <c r="F51" s="137"/>
      <c r="G51" s="137"/>
      <c r="H51" s="137"/>
      <c r="I51" s="137"/>
      <c r="J51" s="153" t="s">
        <v>47</v>
      </c>
      <c r="K51" s="138">
        <v>0.84</v>
      </c>
      <c r="L51" s="107"/>
      <c r="M51" s="225">
        <v>74205.779786890547</v>
      </c>
      <c r="N51" s="112">
        <v>62332.855020988056</v>
      </c>
    </row>
    <row r="52" spans="1:14">
      <c r="A52" s="218" t="s">
        <v>188</v>
      </c>
      <c r="B52" s="136" t="s">
        <v>189</v>
      </c>
      <c r="C52" s="245"/>
      <c r="D52" s="245"/>
      <c r="E52" s="245"/>
      <c r="F52" s="245"/>
      <c r="G52" s="245"/>
      <c r="H52" s="245"/>
      <c r="I52" s="245"/>
      <c r="J52" s="269" t="s">
        <v>190</v>
      </c>
      <c r="K52" s="246">
        <v>185</v>
      </c>
      <c r="L52" s="235"/>
      <c r="M52" s="225">
        <v>67.45979980626413</v>
      </c>
      <c r="N52" s="112">
        <v>12480.062964158864</v>
      </c>
    </row>
    <row r="53" spans="1:14">
      <c r="A53" s="218" t="s">
        <v>296</v>
      </c>
      <c r="B53" s="136" t="s">
        <v>297</v>
      </c>
      <c r="C53" s="245"/>
      <c r="D53" s="245"/>
      <c r="E53" s="245"/>
      <c r="F53" s="245"/>
      <c r="G53" s="245"/>
      <c r="H53" s="245"/>
      <c r="I53" s="245"/>
      <c r="J53" s="269" t="s">
        <v>47</v>
      </c>
      <c r="K53" s="246">
        <v>0.63</v>
      </c>
      <c r="L53" s="235"/>
      <c r="M53" s="225">
        <v>30513.448623846925</v>
      </c>
      <c r="N53" s="112">
        <v>19223.472633023564</v>
      </c>
    </row>
    <row r="54" spans="1:14">
      <c r="A54" s="218" t="s">
        <v>298</v>
      </c>
      <c r="B54" s="136" t="s">
        <v>299</v>
      </c>
      <c r="C54" s="245"/>
      <c r="D54" s="245"/>
      <c r="E54" s="245"/>
      <c r="F54" s="245"/>
      <c r="G54" s="245"/>
      <c r="H54" s="245"/>
      <c r="I54" s="245"/>
      <c r="J54" s="269" t="s">
        <v>260</v>
      </c>
      <c r="K54" s="246">
        <v>260</v>
      </c>
      <c r="L54" s="235"/>
      <c r="M54" s="225">
        <v>470.14291249596386</v>
      </c>
      <c r="N54" s="112">
        <v>122237.15724895061</v>
      </c>
    </row>
    <row r="55" spans="1:14">
      <c r="A55" s="218"/>
      <c r="B55" s="136"/>
      <c r="C55" s="245"/>
      <c r="D55" s="245"/>
      <c r="E55" s="245"/>
      <c r="F55" s="245"/>
      <c r="G55" s="245"/>
      <c r="H55" s="245"/>
      <c r="I55" s="245"/>
      <c r="J55" s="153"/>
      <c r="K55" s="246"/>
      <c r="L55" s="235"/>
      <c r="M55" s="225"/>
      <c r="N55" s="112"/>
    </row>
    <row r="56" spans="1:14">
      <c r="A56" s="218"/>
      <c r="B56" s="136"/>
      <c r="C56" s="245"/>
      <c r="D56" s="245"/>
      <c r="E56" s="245"/>
      <c r="F56" s="245"/>
      <c r="G56" s="245"/>
      <c r="H56" s="245"/>
      <c r="I56" s="245"/>
      <c r="J56" s="153"/>
      <c r="K56" s="246"/>
      <c r="L56" s="235"/>
      <c r="M56" s="225"/>
      <c r="N56" s="112"/>
    </row>
    <row r="57" spans="1:14">
      <c r="A57" s="218"/>
      <c r="B57" s="136"/>
      <c r="C57" s="245"/>
      <c r="D57" s="245"/>
      <c r="E57" s="245"/>
      <c r="F57" s="245"/>
      <c r="G57" s="245"/>
      <c r="H57" s="245"/>
      <c r="I57" s="245"/>
      <c r="J57" s="153"/>
      <c r="K57" s="246"/>
      <c r="L57" s="235"/>
      <c r="M57" s="225"/>
      <c r="N57" s="112"/>
    </row>
    <row r="58" spans="1:14">
      <c r="A58" s="218"/>
      <c r="B58" s="136"/>
      <c r="C58" s="245"/>
      <c r="D58" s="245"/>
      <c r="E58" s="245"/>
      <c r="F58" s="245"/>
      <c r="G58" s="245"/>
      <c r="H58" s="245"/>
      <c r="I58" s="245"/>
      <c r="J58" s="153"/>
      <c r="K58" s="246"/>
      <c r="L58" s="235"/>
      <c r="M58" s="225"/>
      <c r="N58" s="112"/>
    </row>
    <row r="59" spans="1:14">
      <c r="A59" s="218"/>
      <c r="B59" s="136"/>
      <c r="C59" s="245"/>
      <c r="D59" s="245"/>
      <c r="E59" s="245"/>
      <c r="F59" s="245"/>
      <c r="G59" s="245"/>
      <c r="H59" s="245"/>
      <c r="I59" s="245"/>
      <c r="J59" s="153"/>
      <c r="K59" s="246"/>
      <c r="L59" s="235"/>
      <c r="M59" s="225"/>
      <c r="N59" s="112"/>
    </row>
    <row r="60" spans="1:14">
      <c r="A60" s="218"/>
      <c r="B60" s="136"/>
      <c r="C60" s="245"/>
      <c r="D60" s="245"/>
      <c r="E60" s="245"/>
      <c r="F60" s="245"/>
      <c r="G60" s="245"/>
      <c r="H60" s="245"/>
      <c r="I60" s="245"/>
      <c r="J60" s="153"/>
      <c r="K60" s="246"/>
      <c r="L60" s="235"/>
      <c r="M60" s="225"/>
      <c r="N60" s="112"/>
    </row>
    <row r="61" spans="1:14" ht="15.75" thickBot="1">
      <c r="B61" s="136"/>
      <c r="C61" s="162"/>
      <c r="D61" s="162"/>
      <c r="E61" s="162"/>
      <c r="F61" s="162"/>
      <c r="G61" s="162"/>
      <c r="H61" s="162"/>
      <c r="I61" s="162"/>
      <c r="J61" s="247"/>
      <c r="K61" s="163"/>
      <c r="L61" s="248"/>
      <c r="M61" s="225"/>
      <c r="N61" s="112"/>
    </row>
    <row r="62" spans="1:14" ht="15.75" thickBot="1">
      <c r="B62" s="439" t="s">
        <v>132</v>
      </c>
      <c r="C62" s="440"/>
      <c r="D62" s="440"/>
      <c r="E62" s="440"/>
      <c r="F62" s="440"/>
      <c r="G62" s="440"/>
      <c r="H62" s="440"/>
      <c r="I62" s="440"/>
      <c r="J62" s="440"/>
      <c r="K62" s="440"/>
      <c r="L62" s="440"/>
      <c r="M62" s="441"/>
      <c r="N62" s="221">
        <v>216273.54786712112</v>
      </c>
    </row>
    <row r="63" spans="1:14">
      <c r="B63" s="81"/>
      <c r="C63" s="82"/>
      <c r="D63" s="82"/>
      <c r="E63" s="82"/>
      <c r="F63" s="82"/>
      <c r="G63" s="82"/>
      <c r="H63" s="82"/>
      <c r="I63" s="82"/>
      <c r="J63" s="82"/>
      <c r="K63" s="82"/>
      <c r="L63" s="82"/>
      <c r="M63" s="82"/>
      <c r="N63" s="83"/>
    </row>
    <row r="64" spans="1:14">
      <c r="B64" s="129" t="s">
        <v>135</v>
      </c>
      <c r="C64" s="130"/>
      <c r="D64" s="130"/>
      <c r="E64" s="130"/>
      <c r="F64" s="130"/>
      <c r="G64" s="130"/>
      <c r="H64" s="130"/>
      <c r="I64" s="130"/>
      <c r="J64" s="130"/>
      <c r="K64" s="130"/>
      <c r="L64" s="130"/>
      <c r="M64" s="130"/>
      <c r="N64" s="131"/>
    </row>
    <row r="65" spans="1:17" ht="15.75" thickBot="1">
      <c r="B65" s="145"/>
      <c r="C65" s="102"/>
      <c r="D65" s="102"/>
      <c r="E65" s="102"/>
      <c r="F65" s="102"/>
      <c r="G65" s="102"/>
      <c r="H65" s="102"/>
      <c r="I65" s="102"/>
      <c r="J65" s="102"/>
      <c r="K65" s="102"/>
      <c r="L65" s="102"/>
      <c r="M65" s="102"/>
      <c r="N65" s="104"/>
    </row>
    <row r="66" spans="1:17" ht="25.5">
      <c r="B66" s="146" t="s">
        <v>136</v>
      </c>
      <c r="C66" s="147"/>
      <c r="D66" s="147"/>
      <c r="E66" s="147"/>
      <c r="F66" s="147"/>
      <c r="G66" s="147"/>
      <c r="H66" s="148" t="s">
        <v>6</v>
      </c>
      <c r="I66" s="149" t="s">
        <v>137</v>
      </c>
      <c r="J66" s="150" t="s">
        <v>138</v>
      </c>
      <c r="K66" s="148" t="s">
        <v>139</v>
      </c>
      <c r="L66" s="465" t="s">
        <v>140</v>
      </c>
      <c r="M66" s="466"/>
      <c r="N66" s="151" t="s">
        <v>124</v>
      </c>
    </row>
    <row r="67" spans="1:17">
      <c r="A67" s="16" t="s">
        <v>300</v>
      </c>
      <c r="B67" s="152" t="s">
        <v>301</v>
      </c>
      <c r="C67" s="141"/>
      <c r="D67" s="141"/>
      <c r="E67" s="141"/>
      <c r="F67" s="141"/>
      <c r="G67" s="141"/>
      <c r="H67" s="153" t="s">
        <v>143</v>
      </c>
      <c r="I67" s="123">
        <v>0.63</v>
      </c>
      <c r="J67" s="332">
        <v>25</v>
      </c>
      <c r="K67" s="123">
        <v>15.75</v>
      </c>
      <c r="L67" s="467">
        <v>992</v>
      </c>
      <c r="M67" s="468"/>
      <c r="N67" s="155">
        <v>15624</v>
      </c>
    </row>
    <row r="68" spans="1:17">
      <c r="A68" s="16" t="s">
        <v>302</v>
      </c>
      <c r="B68" s="152" t="s">
        <v>303</v>
      </c>
      <c r="C68" s="156"/>
      <c r="D68" s="156"/>
      <c r="E68" s="156"/>
      <c r="F68" s="156"/>
      <c r="G68" s="156"/>
      <c r="H68" s="153" t="s">
        <v>143</v>
      </c>
      <c r="I68" s="123">
        <v>0.84</v>
      </c>
      <c r="J68" s="332">
        <v>20</v>
      </c>
      <c r="K68" s="123">
        <v>16.8</v>
      </c>
      <c r="L68" s="467">
        <v>992</v>
      </c>
      <c r="M68" s="468"/>
      <c r="N68" s="155">
        <v>16665.600000000002</v>
      </c>
    </row>
    <row r="69" spans="1:17">
      <c r="B69" s="152"/>
      <c r="C69" s="156"/>
      <c r="D69" s="156"/>
      <c r="E69" s="156"/>
      <c r="F69" s="156"/>
      <c r="G69" s="156"/>
      <c r="H69" s="153"/>
      <c r="I69" s="123"/>
      <c r="J69" s="154"/>
      <c r="K69" s="123"/>
      <c r="L69" s="467"/>
      <c r="M69" s="468"/>
      <c r="N69" s="155"/>
    </row>
    <row r="70" spans="1:17">
      <c r="B70" s="152"/>
      <c r="C70" s="156"/>
      <c r="D70" s="156"/>
      <c r="E70" s="156"/>
      <c r="F70" s="156"/>
      <c r="G70" s="156"/>
      <c r="H70" s="153"/>
      <c r="I70" s="123"/>
      <c r="J70" s="154"/>
      <c r="K70" s="123"/>
      <c r="L70" s="467"/>
      <c r="M70" s="468"/>
      <c r="N70" s="155"/>
    </row>
    <row r="71" spans="1:17">
      <c r="B71" s="152"/>
      <c r="C71" s="156"/>
      <c r="D71" s="156"/>
      <c r="E71" s="156"/>
      <c r="F71" s="156"/>
      <c r="G71" s="156"/>
      <c r="H71" s="157"/>
      <c r="I71" s="123"/>
      <c r="J71" s="123"/>
      <c r="K71" s="123"/>
      <c r="L71" s="158"/>
      <c r="M71" s="159"/>
      <c r="N71" s="160"/>
    </row>
    <row r="72" spans="1:17" ht="15.75" thickBot="1">
      <c r="B72" s="161"/>
      <c r="C72" s="162"/>
      <c r="D72" s="162"/>
      <c r="E72" s="162"/>
      <c r="F72" s="162"/>
      <c r="G72" s="162"/>
      <c r="H72" s="163"/>
      <c r="I72" s="163"/>
      <c r="J72" s="163"/>
      <c r="K72" s="163"/>
      <c r="L72" s="469"/>
      <c r="M72" s="470"/>
      <c r="N72" s="181"/>
    </row>
    <row r="73" spans="1:17" ht="15.75" thickBot="1">
      <c r="B73" s="471" t="s">
        <v>132</v>
      </c>
      <c r="C73" s="458"/>
      <c r="D73" s="458"/>
      <c r="E73" s="458"/>
      <c r="F73" s="458"/>
      <c r="G73" s="458"/>
      <c r="H73" s="458"/>
      <c r="I73" s="458"/>
      <c r="J73" s="458"/>
      <c r="K73" s="458"/>
      <c r="L73" s="458"/>
      <c r="M73" s="459"/>
      <c r="N73" s="164">
        <v>32289.600000000002</v>
      </c>
    </row>
    <row r="74" spans="1:17">
      <c r="B74" s="81"/>
      <c r="C74" s="82"/>
      <c r="D74" s="82"/>
      <c r="E74" s="82"/>
      <c r="F74" s="82"/>
      <c r="G74" s="82"/>
      <c r="H74" s="82"/>
      <c r="I74" s="82"/>
      <c r="J74" s="82"/>
      <c r="K74" s="82"/>
      <c r="L74" s="82"/>
      <c r="M74" s="82"/>
      <c r="N74" s="83"/>
    </row>
    <row r="75" spans="1:17">
      <c r="B75" s="129" t="s">
        <v>144</v>
      </c>
      <c r="C75" s="130"/>
      <c r="D75" s="130"/>
      <c r="E75" s="130"/>
      <c r="F75" s="130"/>
      <c r="G75" s="130"/>
      <c r="H75" s="130"/>
      <c r="I75" s="130"/>
      <c r="J75" s="130"/>
      <c r="K75" s="130"/>
      <c r="L75" s="130"/>
      <c r="M75" s="130"/>
      <c r="N75" s="131"/>
    </row>
    <row r="76" spans="1:17" ht="15.75" thickBot="1">
      <c r="B76" s="145"/>
      <c r="C76" s="102"/>
      <c r="D76" s="102"/>
      <c r="E76" s="102"/>
      <c r="F76" s="102"/>
      <c r="G76" s="102"/>
      <c r="H76" s="102"/>
      <c r="I76" s="102"/>
      <c r="J76" s="102"/>
      <c r="K76" s="102"/>
      <c r="L76" s="102"/>
      <c r="M76" s="102"/>
      <c r="N76" s="104"/>
    </row>
    <row r="77" spans="1:17" ht="25.5">
      <c r="B77" s="472" t="s">
        <v>145</v>
      </c>
      <c r="C77" s="473"/>
      <c r="D77" s="473"/>
      <c r="E77" s="473"/>
      <c r="F77" s="473"/>
      <c r="G77" s="473"/>
      <c r="H77" s="473"/>
      <c r="I77" s="148" t="s">
        <v>146</v>
      </c>
      <c r="J77" s="150" t="s">
        <v>147</v>
      </c>
      <c r="K77" s="149" t="s">
        <v>148</v>
      </c>
      <c r="L77" s="474" t="s">
        <v>123</v>
      </c>
      <c r="M77" s="475"/>
      <c r="N77" s="165" t="s">
        <v>124</v>
      </c>
    </row>
    <row r="78" spans="1:17" ht="15.75">
      <c r="A78" s="251" t="s">
        <v>223</v>
      </c>
      <c r="B78" s="167" t="s">
        <v>224</v>
      </c>
      <c r="C78" s="156"/>
      <c r="D78" s="156"/>
      <c r="E78" s="156"/>
      <c r="F78" s="156"/>
      <c r="G78" s="156"/>
      <c r="H78" s="156"/>
      <c r="I78" s="168">
        <v>220832</v>
      </c>
      <c r="J78" s="169">
        <v>185</v>
      </c>
      <c r="K78" s="170">
        <v>408539.2</v>
      </c>
      <c r="L78" s="171"/>
      <c r="M78" s="271">
        <v>8</v>
      </c>
      <c r="N78" s="222">
        <v>51067.4</v>
      </c>
      <c r="O78" s="174"/>
      <c r="P78" s="166"/>
      <c r="Q78" s="166"/>
    </row>
    <row r="79" spans="1:17" ht="15.75">
      <c r="A79" s="251" t="s">
        <v>151</v>
      </c>
      <c r="B79" s="167" t="s">
        <v>152</v>
      </c>
      <c r="C79" s="156"/>
      <c r="D79" s="156"/>
      <c r="E79" s="156"/>
      <c r="F79" s="156"/>
      <c r="G79" s="156"/>
      <c r="H79" s="156"/>
      <c r="I79" s="168">
        <v>55208</v>
      </c>
      <c r="J79" s="169">
        <v>185</v>
      </c>
      <c r="K79" s="170">
        <v>102134.8</v>
      </c>
      <c r="L79" s="171"/>
      <c r="M79" s="271">
        <v>8</v>
      </c>
      <c r="N79" s="222">
        <v>12766.85</v>
      </c>
      <c r="P79" s="175"/>
      <c r="Q79" s="175"/>
    </row>
    <row r="80" spans="1:17" ht="15.75">
      <c r="B80" s="167"/>
      <c r="C80" s="156"/>
      <c r="D80" s="156"/>
      <c r="E80" s="156"/>
      <c r="F80" s="156"/>
      <c r="G80" s="156"/>
      <c r="H80" s="156"/>
      <c r="I80" s="168"/>
      <c r="J80" s="169"/>
      <c r="K80" s="170"/>
      <c r="L80" s="171"/>
      <c r="M80" s="268"/>
      <c r="N80" s="222"/>
      <c r="P80" s="175"/>
      <c r="Q80" s="175"/>
    </row>
    <row r="81" spans="1:14">
      <c r="B81" s="167"/>
      <c r="C81" s="156"/>
      <c r="D81" s="156"/>
      <c r="E81" s="156"/>
      <c r="F81" s="156"/>
      <c r="G81" s="156"/>
      <c r="H81" s="156"/>
      <c r="I81" s="123"/>
      <c r="J81" s="177"/>
      <c r="K81" s="178"/>
      <c r="L81" s="180"/>
      <c r="M81" s="179"/>
      <c r="N81" s="173"/>
    </row>
    <row r="82" spans="1:14">
      <c r="B82" s="167"/>
      <c r="C82" s="156"/>
      <c r="D82" s="156"/>
      <c r="E82" s="156"/>
      <c r="F82" s="156"/>
      <c r="G82" s="156"/>
      <c r="H82" s="156"/>
      <c r="I82" s="123"/>
      <c r="J82" s="177"/>
      <c r="K82" s="178"/>
      <c r="L82" s="180"/>
      <c r="M82" s="179"/>
      <c r="N82" s="173"/>
    </row>
    <row r="83" spans="1:14" ht="15.75" thickBot="1">
      <c r="B83" s="476"/>
      <c r="C83" s="477"/>
      <c r="D83" s="477"/>
      <c r="E83" s="477"/>
      <c r="F83" s="477"/>
      <c r="G83" s="477"/>
      <c r="H83" s="477"/>
      <c r="I83" s="163"/>
      <c r="J83" s="163"/>
      <c r="K83" s="163"/>
      <c r="L83" s="478"/>
      <c r="M83" s="478"/>
      <c r="N83" s="143"/>
    </row>
    <row r="84" spans="1:14" ht="15.75" thickBot="1">
      <c r="B84" s="471" t="s">
        <v>132</v>
      </c>
      <c r="C84" s="458"/>
      <c r="D84" s="458"/>
      <c r="E84" s="458"/>
      <c r="F84" s="458"/>
      <c r="G84" s="458"/>
      <c r="H84" s="458"/>
      <c r="I84" s="458"/>
      <c r="J84" s="458"/>
      <c r="K84" s="458"/>
      <c r="L84" s="458"/>
      <c r="M84" s="459"/>
      <c r="N84" s="223">
        <v>63834.25</v>
      </c>
    </row>
    <row r="85" spans="1:14" ht="15.75" thickBot="1">
      <c r="B85" s="81"/>
      <c r="C85" s="82"/>
      <c r="D85" s="82"/>
      <c r="E85" s="82"/>
      <c r="F85" s="82"/>
      <c r="G85" s="82"/>
      <c r="H85" s="82"/>
      <c r="I85" s="82"/>
      <c r="J85" s="82"/>
      <c r="K85" s="82"/>
      <c r="L85" s="82"/>
      <c r="M85" s="82"/>
      <c r="N85" s="83"/>
    </row>
    <row r="86" spans="1:14" ht="15.75" thickBot="1">
      <c r="B86" s="439" t="s">
        <v>153</v>
      </c>
      <c r="C86" s="440"/>
      <c r="D86" s="440"/>
      <c r="E86" s="440"/>
      <c r="F86" s="440"/>
      <c r="G86" s="440"/>
      <c r="H86" s="440"/>
      <c r="I86" s="440"/>
      <c r="J86" s="440"/>
      <c r="K86" s="440"/>
      <c r="L86" s="440"/>
      <c r="M86" s="441"/>
      <c r="N86" s="127">
        <v>320206.19946838322</v>
      </c>
    </row>
    <row r="87" spans="1:14">
      <c r="B87" s="81"/>
      <c r="C87" s="82"/>
      <c r="D87" s="82"/>
      <c r="E87" s="82"/>
      <c r="F87" s="82"/>
      <c r="G87" s="82"/>
      <c r="H87" s="82"/>
      <c r="I87" s="82"/>
      <c r="J87" s="82"/>
      <c r="K87" s="82"/>
      <c r="L87" s="82"/>
      <c r="M87" s="82"/>
      <c r="N87" s="83"/>
    </row>
    <row r="88" spans="1:14">
      <c r="B88" s="129" t="s">
        <v>154</v>
      </c>
      <c r="C88" s="130"/>
      <c r="D88" s="130"/>
      <c r="E88" s="130"/>
      <c r="F88" s="130"/>
      <c r="G88" s="130"/>
      <c r="H88" s="130"/>
      <c r="I88" s="130"/>
      <c r="J88" s="130"/>
      <c r="K88" s="130"/>
      <c r="L88" s="130"/>
      <c r="M88" s="130"/>
      <c r="N88" s="131"/>
    </row>
    <row r="89" spans="1:14" ht="15.75" thickBot="1">
      <c r="B89" s="145"/>
      <c r="C89" s="102"/>
      <c r="D89" s="102"/>
      <c r="E89" s="102"/>
      <c r="F89" s="102"/>
      <c r="G89" s="102"/>
      <c r="H89" s="102"/>
      <c r="I89" s="102"/>
      <c r="J89" s="102"/>
      <c r="K89" s="102"/>
      <c r="L89" s="102"/>
      <c r="M89" s="102"/>
      <c r="N89" s="104"/>
    </row>
    <row r="90" spans="1:14">
      <c r="B90" s="442" t="s">
        <v>155</v>
      </c>
      <c r="C90" s="443"/>
      <c r="D90" s="443"/>
      <c r="E90" s="443"/>
      <c r="F90" s="443"/>
      <c r="G90" s="443"/>
      <c r="H90" s="443"/>
      <c r="I90" s="147"/>
      <c r="J90" s="183"/>
      <c r="K90" s="184" t="s">
        <v>156</v>
      </c>
      <c r="L90" s="444" t="s">
        <v>157</v>
      </c>
      <c r="M90" s="445"/>
      <c r="N90" s="185"/>
    </row>
    <row r="91" spans="1:14">
      <c r="B91" s="446" t="s">
        <v>31</v>
      </c>
      <c r="C91" s="447"/>
      <c r="D91" s="447"/>
      <c r="E91" s="447"/>
      <c r="F91" s="447"/>
      <c r="G91" s="447"/>
      <c r="H91" s="447"/>
      <c r="I91" s="186"/>
      <c r="J91" s="187"/>
      <c r="K91" s="188">
        <v>0.22</v>
      </c>
      <c r="L91" s="448">
        <v>70445.363883044309</v>
      </c>
      <c r="M91" s="449"/>
      <c r="N91" s="189"/>
    </row>
    <row r="92" spans="1:14">
      <c r="B92" s="190" t="s">
        <v>158</v>
      </c>
      <c r="C92" s="191"/>
      <c r="D92" s="191"/>
      <c r="E92" s="191"/>
      <c r="F92" s="191"/>
      <c r="G92" s="191"/>
      <c r="H92" s="191"/>
      <c r="I92" s="186"/>
      <c r="J92" s="187"/>
      <c r="K92" s="188">
        <v>0.05</v>
      </c>
      <c r="L92" s="448">
        <v>16010.309973419162</v>
      </c>
      <c r="M92" s="449"/>
      <c r="N92" s="189"/>
    </row>
    <row r="93" spans="1:14" ht="15.75" thickBot="1">
      <c r="B93" s="192" t="s">
        <v>37</v>
      </c>
      <c r="C93" s="193"/>
      <c r="D93" s="193"/>
      <c r="E93" s="193"/>
      <c r="F93" s="193"/>
      <c r="G93" s="193"/>
      <c r="H93" s="193"/>
      <c r="I93" s="194"/>
      <c r="J93" s="195"/>
      <c r="K93" s="196">
        <v>0.05</v>
      </c>
      <c r="L93" s="450">
        <v>16010.309973419162</v>
      </c>
      <c r="M93" s="451"/>
      <c r="N93" s="189"/>
    </row>
    <row r="94" spans="1:14" ht="15.75" thickBot="1">
      <c r="B94" s="439" t="s">
        <v>132</v>
      </c>
      <c r="C94" s="440"/>
      <c r="D94" s="440"/>
      <c r="E94" s="440"/>
      <c r="F94" s="440"/>
      <c r="G94" s="440"/>
      <c r="H94" s="440"/>
      <c r="I94" s="440"/>
      <c r="J94" s="440"/>
      <c r="K94" s="440"/>
      <c r="L94" s="440"/>
      <c r="M94" s="441"/>
      <c r="N94" s="197">
        <v>102465.98382988264</v>
      </c>
    </row>
    <row r="95" spans="1:14" ht="15.75" thickBot="1">
      <c r="B95" s="81"/>
      <c r="C95" s="82"/>
      <c r="D95" s="82"/>
      <c r="E95" s="82"/>
      <c r="F95" s="82"/>
      <c r="G95" s="82"/>
      <c r="H95" s="82"/>
      <c r="I95" s="82"/>
      <c r="J95" s="82"/>
      <c r="K95" s="82"/>
      <c r="L95" s="82"/>
      <c r="M95" s="82"/>
      <c r="N95" s="83"/>
    </row>
    <row r="96" spans="1:14" ht="15.75" thickBot="1">
      <c r="A96" s="16" t="s">
        <v>159</v>
      </c>
      <c r="B96" s="439" t="s">
        <v>160</v>
      </c>
      <c r="C96" s="440"/>
      <c r="D96" s="440"/>
      <c r="E96" s="440"/>
      <c r="F96" s="440"/>
      <c r="G96" s="440"/>
      <c r="H96" s="440"/>
      <c r="I96" s="440"/>
      <c r="J96" s="440"/>
      <c r="K96" s="440"/>
      <c r="L96" s="440"/>
      <c r="M96" s="441"/>
      <c r="N96" s="198">
        <v>422672</v>
      </c>
    </row>
    <row r="97" spans="2:14">
      <c r="B97" s="47"/>
      <c r="C97" s="48"/>
      <c r="D97" s="48"/>
      <c r="E97" s="48"/>
      <c r="F97" s="48"/>
      <c r="G97" s="48"/>
      <c r="H97" s="48"/>
      <c r="I97" s="48"/>
      <c r="J97" s="48"/>
      <c r="K97" s="48"/>
      <c r="L97" s="48"/>
      <c r="M97" s="48"/>
      <c r="N97" s="49"/>
    </row>
    <row r="98" spans="2:14">
      <c r="B98" s="80"/>
      <c r="C98" s="54"/>
      <c r="D98" s="54"/>
      <c r="E98" s="54"/>
      <c r="F98" s="54"/>
      <c r="G98" s="54"/>
      <c r="H98" s="54"/>
      <c r="I98" s="54"/>
      <c r="J98" s="54"/>
      <c r="K98" s="54"/>
      <c r="L98" s="54"/>
      <c r="M98" s="54"/>
      <c r="N98" s="56"/>
    </row>
    <row r="99" spans="2:14">
      <c r="B99" s="54"/>
      <c r="C99" s="54"/>
      <c r="D99" s="54"/>
      <c r="E99" s="54"/>
      <c r="F99" s="54"/>
      <c r="G99" s="54"/>
      <c r="H99" s="54"/>
      <c r="I99" s="54"/>
      <c r="J99" s="54"/>
      <c r="K99" s="54"/>
      <c r="L99" s="56"/>
      <c r="M99" s="54"/>
      <c r="N99" s="56"/>
    </row>
    <row r="100" spans="2:14">
      <c r="B100" s="54"/>
      <c r="C100" s="54"/>
      <c r="D100" s="54"/>
      <c r="E100" s="54"/>
      <c r="F100" s="54"/>
      <c r="G100" s="54"/>
      <c r="H100" s="54"/>
      <c r="I100" s="54"/>
      <c r="J100" s="54"/>
      <c r="K100" s="54"/>
      <c r="L100" s="56"/>
      <c r="M100" s="54"/>
      <c r="N100" s="56"/>
    </row>
    <row r="101" spans="2:14">
      <c r="B101" s="54"/>
      <c r="C101" s="54"/>
      <c r="D101" s="54"/>
      <c r="E101" s="54"/>
      <c r="F101" s="54"/>
      <c r="G101" s="54"/>
      <c r="H101" s="54"/>
      <c r="I101" s="54"/>
      <c r="J101" s="54"/>
      <c r="K101" s="54"/>
      <c r="L101" s="56"/>
      <c r="M101" s="54"/>
      <c r="N101" s="56"/>
    </row>
    <row r="102" spans="2:14">
      <c r="B102" s="54"/>
      <c r="C102" s="64" t="s">
        <v>161</v>
      </c>
      <c r="D102" s="64"/>
      <c r="E102" s="64"/>
      <c r="F102" s="64"/>
      <c r="G102" s="64"/>
      <c r="H102" s="64"/>
      <c r="I102" s="54"/>
      <c r="J102" s="54"/>
      <c r="K102" s="54"/>
      <c r="L102" s="56"/>
      <c r="M102" s="54"/>
      <c r="N102" s="56"/>
    </row>
    <row r="103" spans="2:14">
      <c r="B103" s="54"/>
      <c r="C103" s="54" t="s">
        <v>162</v>
      </c>
      <c r="D103" s="54" t="s">
        <v>388</v>
      </c>
      <c r="E103" s="54"/>
      <c r="F103" s="54"/>
      <c r="G103" s="54"/>
      <c r="H103" s="54"/>
      <c r="I103" s="54"/>
      <c r="J103" s="54"/>
      <c r="K103" s="54"/>
      <c r="L103" s="56"/>
      <c r="M103" s="54"/>
      <c r="N103" s="56"/>
    </row>
    <row r="104" spans="2:14">
      <c r="B104" s="54"/>
      <c r="C104" s="54" t="s">
        <v>163</v>
      </c>
      <c r="D104" s="54"/>
      <c r="E104" s="54"/>
      <c r="F104" s="54"/>
      <c r="G104" s="54"/>
      <c r="H104" s="54"/>
      <c r="I104" s="54"/>
      <c r="J104" s="54"/>
      <c r="K104" s="54"/>
      <c r="L104" s="56"/>
      <c r="M104" s="54"/>
      <c r="N104" s="56"/>
    </row>
    <row r="105" spans="2:14" ht="15.75" thickBot="1">
      <c r="B105" s="54"/>
      <c r="C105" s="54" t="s">
        <v>164</v>
      </c>
      <c r="D105" s="54"/>
      <c r="E105" s="54" t="s">
        <v>389</v>
      </c>
      <c r="F105" s="54"/>
      <c r="G105" s="54"/>
      <c r="H105" s="54"/>
      <c r="I105" s="54"/>
      <c r="J105" s="54"/>
      <c r="K105" s="54"/>
      <c r="L105" s="56"/>
      <c r="M105" s="54"/>
      <c r="N105" s="56"/>
    </row>
    <row r="106" spans="2:14">
      <c r="B106" s="199" t="s">
        <v>166</v>
      </c>
      <c r="C106" s="200"/>
      <c r="D106" s="200"/>
      <c r="E106" s="200"/>
      <c r="F106" s="200"/>
      <c r="G106" s="200"/>
      <c r="H106" s="200"/>
      <c r="I106" s="200"/>
      <c r="J106" s="200"/>
      <c r="K106" s="200"/>
      <c r="L106" s="200"/>
      <c r="M106" s="200"/>
      <c r="N106" s="201"/>
    </row>
    <row r="107" spans="2:14">
      <c r="B107" s="202"/>
      <c r="C107" s="203"/>
      <c r="D107" s="203"/>
      <c r="E107" s="203"/>
      <c r="F107" s="203"/>
      <c r="G107" s="203"/>
      <c r="H107" s="203"/>
      <c r="I107" s="203"/>
      <c r="J107" s="203"/>
      <c r="K107" s="203"/>
      <c r="L107" s="203"/>
      <c r="M107" s="203"/>
      <c r="N107" s="204"/>
    </row>
    <row r="108" spans="2:14">
      <c r="B108" s="202"/>
      <c r="C108" s="203"/>
      <c r="D108" s="203"/>
      <c r="E108" s="203"/>
      <c r="F108" s="203"/>
      <c r="G108" s="203"/>
      <c r="H108" s="203"/>
      <c r="I108" s="203"/>
      <c r="J108" s="203"/>
      <c r="K108" s="203"/>
      <c r="L108" s="203"/>
      <c r="M108" s="203"/>
      <c r="N108" s="204"/>
    </row>
    <row r="109" spans="2:14">
      <c r="B109" s="202"/>
      <c r="C109" s="203"/>
      <c r="D109" s="203"/>
      <c r="E109" s="203"/>
      <c r="F109" s="203"/>
      <c r="G109" s="203"/>
      <c r="H109" s="203"/>
      <c r="I109" s="203"/>
      <c r="J109" s="203"/>
      <c r="K109" s="203"/>
      <c r="L109" s="203"/>
      <c r="M109" s="203"/>
      <c r="N109" s="204"/>
    </row>
    <row r="110" spans="2:14" ht="15.75" thickBot="1">
      <c r="B110" s="205"/>
      <c r="C110" s="206"/>
      <c r="D110" s="206"/>
      <c r="E110" s="206"/>
      <c r="F110" s="206"/>
      <c r="G110" s="206"/>
      <c r="H110" s="206"/>
      <c r="I110" s="206"/>
      <c r="J110" s="206"/>
      <c r="K110" s="206"/>
      <c r="L110" s="206"/>
      <c r="M110" s="206"/>
      <c r="N110" s="207"/>
    </row>
    <row r="111" spans="2:14">
      <c r="B111" s="80"/>
      <c r="C111" s="54"/>
      <c r="D111" s="54"/>
      <c r="E111" s="54"/>
      <c r="F111" s="54"/>
      <c r="G111" s="54"/>
      <c r="H111" s="54"/>
      <c r="I111" s="54"/>
      <c r="J111" s="54"/>
      <c r="K111" s="54"/>
      <c r="L111" s="54"/>
      <c r="M111" s="54"/>
      <c r="N111" s="56"/>
    </row>
    <row r="112" spans="2:14">
      <c r="B112" s="208" t="s">
        <v>167</v>
      </c>
      <c r="C112" s="68"/>
      <c r="D112" s="68"/>
      <c r="E112" s="68"/>
      <c r="F112" s="68"/>
      <c r="G112" s="68"/>
      <c r="H112" s="68"/>
      <c r="I112" s="68"/>
      <c r="J112" s="68"/>
      <c r="K112" s="68"/>
      <c r="L112" s="68"/>
      <c r="M112" s="68"/>
      <c r="N112" s="69"/>
    </row>
    <row r="113" spans="2:14" ht="15" customHeight="1">
      <c r="B113" s="452" t="s">
        <v>168</v>
      </c>
      <c r="C113" s="453"/>
      <c r="D113" s="453"/>
      <c r="E113" s="453"/>
      <c r="F113" s="453"/>
      <c r="G113" s="453"/>
      <c r="H113" s="453"/>
      <c r="I113" s="453"/>
      <c r="J113" s="453"/>
      <c r="K113" s="453"/>
      <c r="L113" s="453"/>
      <c r="M113" s="453"/>
      <c r="N113" s="454"/>
    </row>
    <row r="114" spans="2:14" ht="15" customHeight="1">
      <c r="B114" s="452"/>
      <c r="C114" s="453"/>
      <c r="D114" s="453"/>
      <c r="E114" s="453"/>
      <c r="F114" s="453"/>
      <c r="G114" s="453"/>
      <c r="H114" s="453"/>
      <c r="I114" s="453"/>
      <c r="J114" s="453"/>
      <c r="K114" s="453"/>
      <c r="L114" s="453"/>
      <c r="M114" s="453"/>
      <c r="N114" s="454"/>
    </row>
    <row r="115" spans="2:14" ht="30" customHeight="1">
      <c r="B115" s="455" t="s">
        <v>169</v>
      </c>
      <c r="C115" s="456"/>
      <c r="D115" s="456"/>
      <c r="E115" s="456"/>
      <c r="F115" s="456"/>
      <c r="G115" s="456"/>
      <c r="H115" s="456"/>
      <c r="I115" s="456"/>
      <c r="J115" s="456"/>
      <c r="K115" s="456"/>
      <c r="L115" s="456"/>
      <c r="M115" s="456"/>
      <c r="N115" s="457"/>
    </row>
    <row r="116" spans="2:14">
      <c r="B116" s="455"/>
      <c r="C116" s="456"/>
      <c r="D116" s="456"/>
      <c r="E116" s="456"/>
      <c r="F116" s="456"/>
      <c r="G116" s="456"/>
      <c r="H116" s="456"/>
      <c r="I116" s="456"/>
      <c r="J116" s="456"/>
      <c r="K116" s="456"/>
      <c r="L116" s="456"/>
      <c r="M116" s="456"/>
      <c r="N116" s="457"/>
    </row>
    <row r="117" spans="2:14">
      <c r="B117" s="209"/>
      <c r="C117" s="210"/>
      <c r="D117" s="210"/>
      <c r="E117" s="210"/>
      <c r="F117" s="210"/>
      <c r="G117" s="210"/>
      <c r="H117" s="210"/>
      <c r="I117" s="210"/>
      <c r="J117" s="210"/>
      <c r="K117" s="210"/>
      <c r="L117" s="210"/>
      <c r="M117" s="210"/>
      <c r="N117" s="211"/>
    </row>
    <row r="118" spans="2:14">
      <c r="B118" s="209"/>
      <c r="C118" s="210"/>
      <c r="D118" s="210"/>
      <c r="E118" s="210"/>
      <c r="F118" s="210"/>
      <c r="G118" s="210"/>
      <c r="H118" s="210"/>
      <c r="I118" s="210"/>
      <c r="J118" s="210"/>
      <c r="K118" s="210"/>
      <c r="L118" s="210"/>
      <c r="M118" s="210"/>
      <c r="N118" s="211"/>
    </row>
    <row r="119" spans="2:14">
      <c r="B119" s="209"/>
      <c r="C119" s="210"/>
      <c r="D119" s="210"/>
      <c r="E119" s="210"/>
      <c r="F119" s="210"/>
      <c r="G119" s="210"/>
      <c r="H119" s="210"/>
      <c r="I119" s="210"/>
      <c r="J119" s="210"/>
      <c r="K119" s="210"/>
      <c r="L119" s="210"/>
      <c r="M119" s="210"/>
      <c r="N119" s="211"/>
    </row>
    <row r="120" spans="2:14">
      <c r="B120" s="208"/>
      <c r="C120" s="68"/>
      <c r="D120" s="68"/>
      <c r="E120" s="68"/>
      <c r="F120" s="68"/>
      <c r="G120" s="68"/>
      <c r="H120" s="68"/>
      <c r="I120" s="68"/>
      <c r="J120" s="68"/>
      <c r="K120" s="68"/>
      <c r="L120" s="68"/>
      <c r="M120" s="68"/>
      <c r="N120" s="69"/>
    </row>
    <row r="121" spans="2:14">
      <c r="B121" s="80"/>
      <c r="C121" s="54"/>
      <c r="D121" s="54"/>
      <c r="E121" s="54" t="s">
        <v>161</v>
      </c>
      <c r="F121" s="64"/>
      <c r="G121" s="64"/>
      <c r="H121" s="54"/>
      <c r="I121" s="54"/>
      <c r="J121" s="54"/>
      <c r="K121" s="54"/>
      <c r="L121" s="54"/>
      <c r="M121" s="54"/>
      <c r="N121" s="56"/>
    </row>
    <row r="122" spans="2:14">
      <c r="B122" s="80"/>
      <c r="C122" s="54"/>
      <c r="D122" s="54"/>
      <c r="E122" s="212" t="s">
        <v>162</v>
      </c>
      <c r="F122" s="54"/>
      <c r="G122" s="54"/>
      <c r="H122" s="212"/>
      <c r="I122" s="212"/>
      <c r="J122" s="212"/>
      <c r="K122" s="54"/>
      <c r="L122" s="54"/>
      <c r="M122" s="54"/>
      <c r="N122" s="56"/>
    </row>
    <row r="123" spans="2:14">
      <c r="B123" s="80"/>
      <c r="C123" s="54"/>
      <c r="D123" s="54"/>
      <c r="E123" s="213" t="s">
        <v>170</v>
      </c>
      <c r="F123" s="54"/>
      <c r="G123" s="54"/>
      <c r="H123" s="213"/>
      <c r="I123" s="213"/>
      <c r="J123" s="213"/>
      <c r="K123" s="54"/>
      <c r="L123" s="54"/>
      <c r="M123" s="54"/>
      <c r="N123" s="56"/>
    </row>
    <row r="124" spans="2:14">
      <c r="B124" s="214"/>
      <c r="C124" s="68"/>
      <c r="D124" s="68"/>
      <c r="E124" s="54" t="s">
        <v>164</v>
      </c>
      <c r="F124" s="54"/>
      <c r="G124" s="54"/>
      <c r="H124" s="54"/>
      <c r="I124" s="54"/>
      <c r="J124" s="54"/>
      <c r="K124" s="68"/>
      <c r="L124" s="68"/>
      <c r="M124" s="68"/>
      <c r="N124" s="69"/>
    </row>
    <row r="125" spans="2:14">
      <c r="B125" s="214"/>
      <c r="C125" s="68"/>
      <c r="D125" s="68"/>
      <c r="E125" s="68"/>
      <c r="F125" s="54"/>
      <c r="G125" s="54"/>
      <c r="H125" s="54"/>
      <c r="I125" s="54"/>
      <c r="J125" s="54"/>
      <c r="K125" s="68"/>
      <c r="L125" s="68"/>
      <c r="M125" s="68"/>
      <c r="N125" s="69"/>
    </row>
    <row r="126" spans="2:14">
      <c r="B126" s="214" t="s">
        <v>171</v>
      </c>
      <c r="C126" s="213"/>
      <c r="D126" s="213"/>
      <c r="E126" s="54"/>
      <c r="F126" s="54"/>
      <c r="G126" s="54"/>
      <c r="H126" s="54"/>
      <c r="I126" s="54"/>
      <c r="J126" s="435"/>
      <c r="K126" s="435"/>
      <c r="L126" s="435"/>
      <c r="M126" s="435"/>
      <c r="N126" s="436"/>
    </row>
    <row r="127" spans="2:14" ht="15.75" thickBot="1">
      <c r="B127" s="215" t="s">
        <v>172</v>
      </c>
      <c r="C127" s="216"/>
      <c r="D127" s="216"/>
      <c r="E127" s="217"/>
      <c r="F127" s="217"/>
      <c r="G127" s="217"/>
      <c r="H127" s="217"/>
      <c r="I127" s="217"/>
      <c r="J127" s="437"/>
      <c r="K127" s="437"/>
      <c r="L127" s="437"/>
      <c r="M127" s="437"/>
      <c r="N127"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4:D44"/>
    <mergeCell ref="B45:H45"/>
    <mergeCell ref="B73:M73"/>
    <mergeCell ref="L45:M45"/>
    <mergeCell ref="B46:M46"/>
    <mergeCell ref="B50:I50"/>
    <mergeCell ref="L50:M50"/>
    <mergeCell ref="B62:M62"/>
    <mergeCell ref="L66:M66"/>
    <mergeCell ref="I45:J45"/>
    <mergeCell ref="L67:M67"/>
    <mergeCell ref="L68:M68"/>
    <mergeCell ref="L69:M69"/>
    <mergeCell ref="L70:M70"/>
    <mergeCell ref="L72:M72"/>
    <mergeCell ref="L93:M93"/>
    <mergeCell ref="B77:H77"/>
    <mergeCell ref="L77:M77"/>
    <mergeCell ref="B83:H83"/>
    <mergeCell ref="L83:M83"/>
    <mergeCell ref="B84:M84"/>
    <mergeCell ref="B86:M86"/>
    <mergeCell ref="B90:H90"/>
    <mergeCell ref="L90:M90"/>
    <mergeCell ref="B91:H91"/>
    <mergeCell ref="L91:M91"/>
    <mergeCell ref="L92:M92"/>
    <mergeCell ref="B94:M94"/>
    <mergeCell ref="B96:M96"/>
    <mergeCell ref="B113:N114"/>
    <mergeCell ref="B115:N116"/>
    <mergeCell ref="J126:N12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17409"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4"/>
  <sheetViews>
    <sheetView topLeftCell="A89" zoomScale="70" zoomScaleNormal="70" workbookViewId="0">
      <selection activeCell="B96" sqref="B96:L102"/>
    </sheetView>
  </sheetViews>
  <sheetFormatPr baseColWidth="10" defaultColWidth="11.42578125" defaultRowHeight="15"/>
  <cols>
    <col min="1" max="1" width="10.42578125" style="16" bestFit="1" customWidth="1"/>
    <col min="2" max="2" width="17" style="16" customWidth="1"/>
    <col min="3" max="5" width="11.42578125" style="16"/>
    <col min="6" max="6" width="14.42578125" style="16" customWidth="1"/>
    <col min="7" max="8" width="11.42578125" style="16"/>
    <col min="9" max="9" width="13.140625" style="16" bestFit="1" customWidth="1"/>
    <col min="10" max="10" width="15.5703125" style="16" customWidth="1"/>
    <col min="11" max="11" width="17.5703125" style="16" bestFit="1" customWidth="1"/>
    <col min="12" max="12" width="11.42578125" style="16"/>
    <col min="13" max="13" width="12" style="16" bestFit="1" customWidth="1"/>
    <col min="14" max="14" width="17.42578125" style="16" customWidth="1"/>
    <col min="15" max="15" width="6.7109375" style="16" customWidth="1"/>
    <col min="16" max="16384" width="11.42578125" style="16"/>
  </cols>
  <sheetData>
    <row r="1" spans="2:14" ht="19.5" customHeight="1">
      <c r="B1" s="522"/>
      <c r="C1" s="525"/>
      <c r="D1" s="526"/>
      <c r="E1" s="526"/>
      <c r="F1" s="526"/>
      <c r="G1" s="526"/>
      <c r="H1" s="526"/>
      <c r="I1" s="526"/>
      <c r="J1" s="527"/>
      <c r="K1" s="528" t="s">
        <v>89</v>
      </c>
      <c r="L1" s="535" t="s">
        <v>90</v>
      </c>
      <c r="M1" s="536"/>
      <c r="N1" s="537"/>
    </row>
    <row r="2" spans="2:14" ht="22.5" customHeight="1">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7.25" hidden="1" customHeight="1">
      <c r="B33" s="84" t="s">
        <v>116</v>
      </c>
      <c r="C33" s="509" t="s">
        <v>117</v>
      </c>
      <c r="D33" s="510"/>
      <c r="E33" s="510"/>
      <c r="F33" s="510"/>
      <c r="G33" s="510"/>
      <c r="H33" s="510"/>
      <c r="I33" s="510"/>
      <c r="J33" s="85"/>
      <c r="K33" s="87"/>
      <c r="L33" s="511" t="s">
        <v>6</v>
      </c>
      <c r="M33" s="512"/>
      <c r="N33" s="84" t="s">
        <v>7</v>
      </c>
    </row>
    <row r="34" spans="1:14" ht="15.75" thickBot="1">
      <c r="A34" s="16" t="s">
        <v>119</v>
      </c>
      <c r="B34" s="88">
        <v>640.1</v>
      </c>
      <c r="C34" s="89" t="s">
        <v>365</v>
      </c>
      <c r="D34" s="90"/>
      <c r="E34" s="90"/>
      <c r="F34" s="90"/>
      <c r="G34" s="90"/>
      <c r="H34" s="90"/>
      <c r="I34" s="90"/>
      <c r="J34" s="91"/>
      <c r="K34" s="92"/>
      <c r="L34" s="93" t="s">
        <v>76</v>
      </c>
      <c r="M34" s="94"/>
      <c r="N34" s="88">
        <v>1950</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t="s">
        <v>304</v>
      </c>
      <c r="B39" s="481" t="s">
        <v>305</v>
      </c>
      <c r="C39" s="482"/>
      <c r="D39" s="482"/>
      <c r="E39" s="482"/>
      <c r="F39" s="482"/>
      <c r="G39" s="482"/>
      <c r="H39" s="483"/>
      <c r="I39" s="107"/>
      <c r="J39" s="108"/>
      <c r="K39" s="109">
        <v>945.07228149058039</v>
      </c>
      <c r="L39" s="110"/>
      <c r="M39" s="257">
        <v>37.5</v>
      </c>
      <c r="N39" s="112">
        <v>25.201927506415476</v>
      </c>
    </row>
    <row r="40" spans="1:14">
      <c r="A40" s="220"/>
      <c r="B40" s="481"/>
      <c r="C40" s="482"/>
      <c r="D40" s="482"/>
      <c r="E40" s="482"/>
      <c r="F40" s="482"/>
      <c r="G40" s="482"/>
      <c r="H40" s="483"/>
      <c r="I40" s="235"/>
      <c r="J40" s="236"/>
      <c r="K40" s="109"/>
      <c r="L40" s="256"/>
      <c r="M40" s="257"/>
      <c r="N40" s="112"/>
    </row>
    <row r="41" spans="1:14">
      <c r="A41" s="220"/>
      <c r="B41" s="481"/>
      <c r="C41" s="482"/>
      <c r="D41" s="482"/>
      <c r="E41" s="482"/>
      <c r="F41" s="482"/>
      <c r="G41" s="482"/>
      <c r="H41" s="483"/>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0.02</v>
      </c>
      <c r="N44" s="124">
        <v>15.320220000000003</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40.522147506415479</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4" ht="15.75" thickBot="1">
      <c r="B49" s="132"/>
      <c r="C49" s="103"/>
      <c r="D49" s="103"/>
      <c r="E49" s="103"/>
      <c r="F49" s="103"/>
      <c r="G49" s="103"/>
      <c r="H49" s="103"/>
      <c r="I49" s="103"/>
      <c r="J49" s="102"/>
      <c r="K49" s="102"/>
      <c r="L49" s="102"/>
      <c r="M49" s="102"/>
      <c r="N49" s="104"/>
    </row>
    <row r="50" spans="1:14">
      <c r="B50" s="442" t="s">
        <v>117</v>
      </c>
      <c r="C50" s="443"/>
      <c r="D50" s="443"/>
      <c r="E50" s="443"/>
      <c r="F50" s="443"/>
      <c r="G50" s="443"/>
      <c r="H50" s="443"/>
      <c r="I50" s="479"/>
      <c r="J50" s="133" t="s">
        <v>6</v>
      </c>
      <c r="K50" s="134" t="s">
        <v>7</v>
      </c>
      <c r="L50" s="480" t="s">
        <v>134</v>
      </c>
      <c r="M50" s="479"/>
      <c r="N50" s="135" t="s">
        <v>124</v>
      </c>
    </row>
    <row r="51" spans="1:14">
      <c r="A51" s="218" t="s">
        <v>306</v>
      </c>
      <c r="B51" s="136" t="s">
        <v>307</v>
      </c>
      <c r="C51" s="137"/>
      <c r="D51" s="137"/>
      <c r="E51" s="137"/>
      <c r="F51" s="137"/>
      <c r="G51" s="137"/>
      <c r="H51" s="137"/>
      <c r="I51" s="108"/>
      <c r="J51" s="71" t="s">
        <v>260</v>
      </c>
      <c r="K51" s="138">
        <v>1.05</v>
      </c>
      <c r="L51" s="107"/>
      <c r="M51" s="225">
        <v>3113.5292218275754</v>
      </c>
      <c r="N51" s="112">
        <v>3269.2056829189542</v>
      </c>
    </row>
    <row r="52" spans="1:14">
      <c r="A52" s="218" t="s">
        <v>308</v>
      </c>
      <c r="B52" s="136" t="s">
        <v>309</v>
      </c>
      <c r="C52" s="245"/>
      <c r="D52" s="245"/>
      <c r="E52" s="245"/>
      <c r="F52" s="245"/>
      <c r="G52" s="245"/>
      <c r="H52" s="245"/>
      <c r="I52" s="245"/>
      <c r="J52" s="153" t="s">
        <v>260</v>
      </c>
      <c r="K52" s="246">
        <v>0.03</v>
      </c>
      <c r="L52" s="235"/>
      <c r="M52" s="225">
        <v>4075.6097513722957</v>
      </c>
      <c r="N52" s="112">
        <v>122.26829254116886</v>
      </c>
    </row>
    <row r="53" spans="1:14">
      <c r="A53" s="218"/>
      <c r="B53" s="136"/>
      <c r="C53" s="245"/>
      <c r="D53" s="245"/>
      <c r="E53" s="245"/>
      <c r="F53" s="245"/>
      <c r="G53" s="245"/>
      <c r="H53" s="245"/>
      <c r="I53" s="245"/>
      <c r="J53" s="153"/>
      <c r="K53" s="246"/>
      <c r="L53" s="235"/>
      <c r="M53" s="225"/>
      <c r="N53" s="112"/>
    </row>
    <row r="54" spans="1:14">
      <c r="A54" s="218"/>
      <c r="B54" s="136"/>
      <c r="C54" s="245"/>
      <c r="D54" s="245"/>
      <c r="E54" s="245"/>
      <c r="F54" s="245"/>
      <c r="G54" s="245"/>
      <c r="H54" s="245"/>
      <c r="I54" s="245"/>
      <c r="J54" s="153"/>
      <c r="K54" s="246"/>
      <c r="L54" s="235"/>
      <c r="M54" s="225"/>
      <c r="N54" s="112"/>
    </row>
    <row r="55" spans="1:14">
      <c r="A55" s="218"/>
      <c r="B55" s="136"/>
      <c r="C55" s="245"/>
      <c r="D55" s="245"/>
      <c r="E55" s="245"/>
      <c r="F55" s="245"/>
      <c r="G55" s="245"/>
      <c r="H55" s="245"/>
      <c r="I55" s="245"/>
      <c r="J55" s="153"/>
      <c r="K55" s="246"/>
      <c r="L55" s="235"/>
      <c r="M55" s="225"/>
      <c r="N55" s="112"/>
    </row>
    <row r="56" spans="1:14">
      <c r="A56" s="218"/>
      <c r="B56" s="136"/>
      <c r="C56" s="245"/>
      <c r="D56" s="245"/>
      <c r="E56" s="245"/>
      <c r="F56" s="245"/>
      <c r="G56" s="245"/>
      <c r="H56" s="245"/>
      <c r="I56" s="245"/>
      <c r="J56" s="153"/>
      <c r="K56" s="246"/>
      <c r="L56" s="235"/>
      <c r="M56" s="225"/>
      <c r="N56" s="112"/>
    </row>
    <row r="57" spans="1:14">
      <c r="A57" s="218"/>
      <c r="B57" s="136"/>
      <c r="C57" s="245"/>
      <c r="D57" s="245"/>
      <c r="E57" s="245"/>
      <c r="F57" s="245"/>
      <c r="G57" s="245"/>
      <c r="H57" s="245"/>
      <c r="I57" s="245"/>
      <c r="J57" s="153"/>
      <c r="K57" s="246"/>
      <c r="L57" s="235"/>
      <c r="M57" s="225"/>
      <c r="N57" s="112"/>
    </row>
    <row r="58" spans="1:14" ht="15.75" thickBot="1">
      <c r="B58" s="136"/>
      <c r="C58" s="162"/>
      <c r="D58" s="162"/>
      <c r="E58" s="162"/>
      <c r="F58" s="162"/>
      <c r="G58" s="162"/>
      <c r="H58" s="162"/>
      <c r="I58" s="162"/>
      <c r="J58" s="247"/>
      <c r="K58" s="163"/>
      <c r="L58" s="248"/>
      <c r="M58" s="225"/>
      <c r="N58" s="112"/>
    </row>
    <row r="59" spans="1:14" ht="15.75" thickBot="1">
      <c r="B59" s="439" t="s">
        <v>132</v>
      </c>
      <c r="C59" s="440"/>
      <c r="D59" s="440"/>
      <c r="E59" s="440"/>
      <c r="F59" s="440"/>
      <c r="G59" s="440"/>
      <c r="H59" s="440"/>
      <c r="I59" s="440"/>
      <c r="J59" s="440"/>
      <c r="K59" s="440"/>
      <c r="L59" s="440"/>
      <c r="M59" s="441"/>
      <c r="N59" s="221">
        <v>3391.4739754601228</v>
      </c>
    </row>
    <row r="60" spans="1:14">
      <c r="B60" s="81"/>
      <c r="C60" s="82"/>
      <c r="D60" s="82"/>
      <c r="E60" s="82"/>
      <c r="F60" s="82"/>
      <c r="G60" s="82"/>
      <c r="H60" s="82"/>
      <c r="I60" s="82"/>
      <c r="J60" s="82"/>
      <c r="K60" s="82"/>
      <c r="L60" s="82"/>
      <c r="M60" s="82"/>
      <c r="N60" s="83"/>
    </row>
    <row r="61" spans="1:14">
      <c r="B61" s="129" t="s">
        <v>135</v>
      </c>
      <c r="C61" s="130"/>
      <c r="D61" s="130"/>
      <c r="E61" s="130"/>
      <c r="F61" s="130"/>
      <c r="G61" s="130"/>
      <c r="H61" s="130"/>
      <c r="I61" s="130"/>
      <c r="J61" s="130"/>
      <c r="K61" s="130"/>
      <c r="L61" s="130"/>
      <c r="M61" s="130"/>
      <c r="N61" s="131"/>
    </row>
    <row r="62" spans="1:14" ht="15.75" thickBot="1">
      <c r="B62" s="145"/>
      <c r="C62" s="102"/>
      <c r="D62" s="102"/>
      <c r="E62" s="102"/>
      <c r="F62" s="102"/>
      <c r="G62" s="102"/>
      <c r="H62" s="102"/>
      <c r="I62" s="102"/>
      <c r="J62" s="102"/>
      <c r="K62" s="102"/>
      <c r="L62" s="102"/>
      <c r="M62" s="102"/>
      <c r="N62" s="104"/>
    </row>
    <row r="63" spans="1:14" ht="25.5">
      <c r="B63" s="146" t="s">
        <v>136</v>
      </c>
      <c r="C63" s="147"/>
      <c r="D63" s="147"/>
      <c r="E63" s="147"/>
      <c r="F63" s="147"/>
      <c r="G63" s="147"/>
      <c r="H63" s="148" t="s">
        <v>6</v>
      </c>
      <c r="I63" s="149" t="s">
        <v>137</v>
      </c>
      <c r="J63" s="150" t="s">
        <v>138</v>
      </c>
      <c r="K63" s="148" t="s">
        <v>139</v>
      </c>
      <c r="L63" s="465" t="s">
        <v>140</v>
      </c>
      <c r="M63" s="466"/>
      <c r="N63" s="151" t="s">
        <v>124</v>
      </c>
    </row>
    <row r="64" spans="1:14">
      <c r="A64" s="16" t="s">
        <v>310</v>
      </c>
      <c r="B64" s="152" t="s">
        <v>311</v>
      </c>
      <c r="C64" s="141"/>
      <c r="D64" s="141"/>
      <c r="E64" s="141"/>
      <c r="F64" s="141"/>
      <c r="G64" s="141"/>
      <c r="H64" s="153" t="s">
        <v>312</v>
      </c>
      <c r="I64" s="123">
        <v>1.05</v>
      </c>
      <c r="J64" s="332">
        <v>10</v>
      </c>
      <c r="K64" s="123">
        <v>10.5</v>
      </c>
      <c r="L64" s="467">
        <v>0.43001941087091766</v>
      </c>
      <c r="M64" s="468"/>
      <c r="N64" s="155">
        <v>4.5152038141446358</v>
      </c>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3"/>
      <c r="I66" s="123"/>
      <c r="J66" s="154"/>
      <c r="K66" s="123"/>
      <c r="L66" s="467"/>
      <c r="M66" s="468"/>
      <c r="N66" s="155"/>
    </row>
    <row r="67" spans="1:17">
      <c r="B67" s="152"/>
      <c r="C67" s="156"/>
      <c r="D67" s="156"/>
      <c r="E67" s="156"/>
      <c r="F67" s="156"/>
      <c r="G67" s="156"/>
      <c r="H67" s="153"/>
      <c r="I67" s="123"/>
      <c r="J67" s="154"/>
      <c r="K67" s="123"/>
      <c r="L67" s="467"/>
      <c r="M67" s="468"/>
      <c r="N67" s="155"/>
    </row>
    <row r="68" spans="1:17">
      <c r="B68" s="152"/>
      <c r="C68" s="156"/>
      <c r="D68" s="156"/>
      <c r="E68" s="156"/>
      <c r="F68" s="156"/>
      <c r="G68" s="156"/>
      <c r="H68" s="157"/>
      <c r="I68" s="123"/>
      <c r="J68" s="123"/>
      <c r="K68" s="123"/>
      <c r="L68" s="158"/>
      <c r="M68" s="159"/>
      <c r="N68" s="160"/>
    </row>
    <row r="69" spans="1:17" ht="15.75" thickBot="1">
      <c r="B69" s="161"/>
      <c r="C69" s="162"/>
      <c r="D69" s="162"/>
      <c r="E69" s="162"/>
      <c r="F69" s="162"/>
      <c r="G69" s="162"/>
      <c r="H69" s="163"/>
      <c r="I69" s="163"/>
      <c r="J69" s="163"/>
      <c r="K69" s="163"/>
      <c r="L69" s="469"/>
      <c r="M69" s="470"/>
      <c r="N69" s="181"/>
    </row>
    <row r="70" spans="1:17" ht="15.75" thickBot="1">
      <c r="B70" s="471" t="s">
        <v>132</v>
      </c>
      <c r="C70" s="458"/>
      <c r="D70" s="458"/>
      <c r="E70" s="458"/>
      <c r="F70" s="458"/>
      <c r="G70" s="458"/>
      <c r="H70" s="458"/>
      <c r="I70" s="458"/>
      <c r="J70" s="458"/>
      <c r="K70" s="458"/>
      <c r="L70" s="458"/>
      <c r="M70" s="459"/>
      <c r="N70" s="164">
        <v>4.5152038141446358</v>
      </c>
    </row>
    <row r="71" spans="1:17">
      <c r="B71" s="81"/>
      <c r="C71" s="82"/>
      <c r="D71" s="82"/>
      <c r="E71" s="82"/>
      <c r="F71" s="82"/>
      <c r="G71" s="82"/>
      <c r="H71" s="82"/>
      <c r="I71" s="82"/>
      <c r="J71" s="82"/>
      <c r="K71" s="82"/>
      <c r="L71" s="82"/>
      <c r="M71" s="82"/>
      <c r="N71" s="83"/>
    </row>
    <row r="72" spans="1:17">
      <c r="B72" s="129" t="s">
        <v>144</v>
      </c>
      <c r="C72" s="130"/>
      <c r="D72" s="130"/>
      <c r="E72" s="130"/>
      <c r="F72" s="130"/>
      <c r="G72" s="130"/>
      <c r="H72" s="130"/>
      <c r="I72" s="130"/>
      <c r="J72" s="130"/>
      <c r="K72" s="130"/>
      <c r="L72" s="130"/>
      <c r="M72" s="130"/>
      <c r="N72" s="131"/>
    </row>
    <row r="73" spans="1:17" ht="15.75" thickBot="1">
      <c r="B73" s="145"/>
      <c r="C73" s="102"/>
      <c r="D73" s="102"/>
      <c r="E73" s="102"/>
      <c r="F73" s="102"/>
      <c r="G73" s="102"/>
      <c r="H73" s="102"/>
      <c r="I73" s="102"/>
      <c r="J73" s="102"/>
      <c r="K73" s="102"/>
      <c r="L73" s="102"/>
      <c r="M73" s="102"/>
      <c r="N73" s="104"/>
    </row>
    <row r="74" spans="1:17" ht="25.5">
      <c r="B74" s="472" t="s">
        <v>145</v>
      </c>
      <c r="C74" s="473"/>
      <c r="D74" s="473"/>
      <c r="E74" s="473"/>
      <c r="F74" s="473"/>
      <c r="G74" s="473"/>
      <c r="H74" s="473"/>
      <c r="I74" s="148" t="s">
        <v>146</v>
      </c>
      <c r="J74" s="150" t="s">
        <v>147</v>
      </c>
      <c r="K74" s="149" t="s">
        <v>148</v>
      </c>
      <c r="L74" s="474" t="s">
        <v>123</v>
      </c>
      <c r="M74" s="475"/>
      <c r="N74" s="165" t="s">
        <v>124</v>
      </c>
    </row>
    <row r="75" spans="1:17" ht="15.75">
      <c r="A75" s="251" t="s">
        <v>179</v>
      </c>
      <c r="B75" s="167" t="s">
        <v>180</v>
      </c>
      <c r="C75" s="156"/>
      <c r="D75" s="156"/>
      <c r="E75" s="156"/>
      <c r="F75" s="156"/>
      <c r="G75" s="156"/>
      <c r="H75" s="156"/>
      <c r="I75" s="168">
        <v>27604</v>
      </c>
      <c r="J75" s="169">
        <v>185</v>
      </c>
      <c r="K75" s="170">
        <v>51067.4</v>
      </c>
      <c r="L75" s="171"/>
      <c r="M75" s="271">
        <v>200</v>
      </c>
      <c r="N75" s="222">
        <v>255.33700000000002</v>
      </c>
      <c r="O75" s="174"/>
      <c r="P75" s="166"/>
      <c r="Q75" s="166"/>
    </row>
    <row r="76" spans="1:17" ht="15.75">
      <c r="A76" s="251" t="s">
        <v>151</v>
      </c>
      <c r="B76" s="167" t="s">
        <v>152</v>
      </c>
      <c r="C76" s="156"/>
      <c r="D76" s="156"/>
      <c r="E76" s="156"/>
      <c r="F76" s="156"/>
      <c r="G76" s="156"/>
      <c r="H76" s="156"/>
      <c r="I76" s="168">
        <v>55208</v>
      </c>
      <c r="J76" s="169">
        <v>185</v>
      </c>
      <c r="K76" s="170">
        <v>102134.8</v>
      </c>
      <c r="L76" s="171"/>
      <c r="M76" s="271">
        <v>200</v>
      </c>
      <c r="N76" s="222">
        <v>510.67400000000004</v>
      </c>
      <c r="P76" s="175"/>
      <c r="Q76" s="175"/>
    </row>
    <row r="77" spans="1:17" ht="15.75">
      <c r="B77" s="167"/>
      <c r="C77" s="156"/>
      <c r="D77" s="156"/>
      <c r="E77" s="156"/>
      <c r="F77" s="156"/>
      <c r="G77" s="156"/>
      <c r="H77" s="156"/>
      <c r="I77" s="168"/>
      <c r="J77" s="169"/>
      <c r="K77" s="170"/>
      <c r="L77" s="171"/>
      <c r="M77" s="268"/>
      <c r="N77" s="222"/>
      <c r="P77" s="175"/>
      <c r="Q77" s="175"/>
    </row>
    <row r="78" spans="1:17">
      <c r="B78" s="167"/>
      <c r="C78" s="156"/>
      <c r="D78" s="156"/>
      <c r="E78" s="156"/>
      <c r="F78" s="156"/>
      <c r="G78" s="156"/>
      <c r="H78" s="156"/>
      <c r="I78" s="123"/>
      <c r="J78" s="177"/>
      <c r="K78" s="178"/>
      <c r="L78" s="180"/>
      <c r="M78" s="179"/>
      <c r="N78" s="173"/>
    </row>
    <row r="79" spans="1:17">
      <c r="B79" s="167"/>
      <c r="C79" s="156"/>
      <c r="D79" s="156"/>
      <c r="E79" s="156"/>
      <c r="F79" s="156"/>
      <c r="G79" s="156"/>
      <c r="H79" s="156"/>
      <c r="I79" s="123"/>
      <c r="J79" s="177"/>
      <c r="K79" s="178"/>
      <c r="L79" s="180"/>
      <c r="M79" s="179"/>
      <c r="N79" s="173"/>
    </row>
    <row r="80" spans="1:17" ht="15.75" thickBot="1">
      <c r="B80" s="476"/>
      <c r="C80" s="477"/>
      <c r="D80" s="477"/>
      <c r="E80" s="477"/>
      <c r="F80" s="477"/>
      <c r="G80" s="477"/>
      <c r="H80" s="477"/>
      <c r="I80" s="163"/>
      <c r="J80" s="163"/>
      <c r="K80" s="163"/>
      <c r="L80" s="478"/>
      <c r="M80" s="478"/>
      <c r="N80" s="143"/>
    </row>
    <row r="81" spans="1:14" ht="15.75" thickBot="1">
      <c r="B81" s="471" t="s">
        <v>132</v>
      </c>
      <c r="C81" s="458"/>
      <c r="D81" s="458"/>
      <c r="E81" s="458"/>
      <c r="F81" s="458"/>
      <c r="G81" s="458"/>
      <c r="H81" s="458"/>
      <c r="I81" s="458"/>
      <c r="J81" s="458"/>
      <c r="K81" s="458"/>
      <c r="L81" s="458"/>
      <c r="M81" s="459"/>
      <c r="N81" s="223">
        <v>766.01100000000008</v>
      </c>
    </row>
    <row r="82" spans="1:14" ht="15.75" thickBot="1">
      <c r="B82" s="81"/>
      <c r="C82" s="82"/>
      <c r="D82" s="82"/>
      <c r="E82" s="82"/>
      <c r="F82" s="82"/>
      <c r="G82" s="82"/>
      <c r="H82" s="82"/>
      <c r="I82" s="82"/>
      <c r="J82" s="82"/>
      <c r="K82" s="82"/>
      <c r="L82" s="82"/>
      <c r="M82" s="82"/>
      <c r="N82" s="83"/>
    </row>
    <row r="83" spans="1:14" ht="15.75" thickBot="1">
      <c r="B83" s="439" t="s">
        <v>153</v>
      </c>
      <c r="C83" s="440"/>
      <c r="D83" s="440"/>
      <c r="E83" s="440"/>
      <c r="F83" s="440"/>
      <c r="G83" s="440"/>
      <c r="H83" s="440"/>
      <c r="I83" s="440"/>
      <c r="J83" s="440"/>
      <c r="K83" s="440"/>
      <c r="L83" s="440"/>
      <c r="M83" s="441"/>
      <c r="N83" s="127">
        <v>4202.5223267806832</v>
      </c>
    </row>
    <row r="84" spans="1:14">
      <c r="B84" s="81"/>
      <c r="C84" s="82"/>
      <c r="D84" s="82"/>
      <c r="E84" s="82"/>
      <c r="F84" s="82"/>
      <c r="G84" s="82"/>
      <c r="H84" s="82"/>
      <c r="I84" s="82"/>
      <c r="J84" s="82"/>
      <c r="K84" s="82"/>
      <c r="L84" s="82"/>
      <c r="M84" s="82"/>
      <c r="N84" s="83"/>
    </row>
    <row r="85" spans="1:14">
      <c r="B85" s="129" t="s">
        <v>154</v>
      </c>
      <c r="C85" s="130"/>
      <c r="D85" s="130"/>
      <c r="E85" s="130"/>
      <c r="F85" s="130"/>
      <c r="G85" s="130"/>
      <c r="H85" s="130"/>
      <c r="I85" s="130"/>
      <c r="J85" s="130"/>
      <c r="K85" s="130"/>
      <c r="L85" s="130"/>
      <c r="M85" s="130"/>
      <c r="N85" s="131"/>
    </row>
    <row r="86" spans="1:14" ht="15.75" thickBot="1">
      <c r="B86" s="145"/>
      <c r="C86" s="102"/>
      <c r="D86" s="102"/>
      <c r="E86" s="102"/>
      <c r="F86" s="102"/>
      <c r="G86" s="102"/>
      <c r="H86" s="102"/>
      <c r="I86" s="102"/>
      <c r="J86" s="102"/>
      <c r="K86" s="102"/>
      <c r="L86" s="102"/>
      <c r="M86" s="102"/>
      <c r="N86" s="104"/>
    </row>
    <row r="87" spans="1:14">
      <c r="B87" s="442" t="s">
        <v>155</v>
      </c>
      <c r="C87" s="443"/>
      <c r="D87" s="443"/>
      <c r="E87" s="443"/>
      <c r="F87" s="443"/>
      <c r="G87" s="443"/>
      <c r="H87" s="443"/>
      <c r="I87" s="147"/>
      <c r="J87" s="183"/>
      <c r="K87" s="184" t="s">
        <v>156</v>
      </c>
      <c r="L87" s="444" t="s">
        <v>157</v>
      </c>
      <c r="M87" s="445"/>
      <c r="N87" s="185"/>
    </row>
    <row r="88" spans="1:14">
      <c r="B88" s="446" t="s">
        <v>31</v>
      </c>
      <c r="C88" s="447"/>
      <c r="D88" s="447"/>
      <c r="E88" s="447"/>
      <c r="F88" s="447"/>
      <c r="G88" s="447"/>
      <c r="H88" s="447"/>
      <c r="I88" s="186"/>
      <c r="J88" s="187"/>
      <c r="K88" s="188">
        <v>0.22</v>
      </c>
      <c r="L88" s="448">
        <v>924.55491189175029</v>
      </c>
      <c r="M88" s="449"/>
      <c r="N88" s="189"/>
    </row>
    <row r="89" spans="1:14">
      <c r="B89" s="190" t="s">
        <v>158</v>
      </c>
      <c r="C89" s="191"/>
      <c r="D89" s="191"/>
      <c r="E89" s="191"/>
      <c r="F89" s="191"/>
      <c r="G89" s="191"/>
      <c r="H89" s="191"/>
      <c r="I89" s="186"/>
      <c r="J89" s="187"/>
      <c r="K89" s="188">
        <v>0.05</v>
      </c>
      <c r="L89" s="448">
        <v>210.12611633903418</v>
      </c>
      <c r="M89" s="449"/>
      <c r="N89" s="189"/>
    </row>
    <row r="90" spans="1:14" ht="15.75" thickBot="1">
      <c r="B90" s="192" t="s">
        <v>37</v>
      </c>
      <c r="C90" s="193"/>
      <c r="D90" s="193"/>
      <c r="E90" s="193"/>
      <c r="F90" s="193"/>
      <c r="G90" s="193"/>
      <c r="H90" s="193"/>
      <c r="I90" s="194"/>
      <c r="J90" s="195"/>
      <c r="K90" s="196">
        <v>0.05</v>
      </c>
      <c r="L90" s="450">
        <v>210.12611633903418</v>
      </c>
      <c r="M90" s="451"/>
      <c r="N90" s="189"/>
    </row>
    <row r="91" spans="1:14" ht="15.75" thickBot="1">
      <c r="B91" s="439" t="s">
        <v>132</v>
      </c>
      <c r="C91" s="440"/>
      <c r="D91" s="440"/>
      <c r="E91" s="440"/>
      <c r="F91" s="440"/>
      <c r="G91" s="440"/>
      <c r="H91" s="440"/>
      <c r="I91" s="440"/>
      <c r="J91" s="440"/>
      <c r="K91" s="440"/>
      <c r="L91" s="440"/>
      <c r="M91" s="441"/>
      <c r="N91" s="197">
        <v>1344.8071445698188</v>
      </c>
    </row>
    <row r="92" spans="1:14" ht="15.75" thickBot="1">
      <c r="B92" s="81"/>
      <c r="C92" s="82"/>
      <c r="D92" s="82"/>
      <c r="E92" s="82"/>
      <c r="F92" s="82"/>
      <c r="G92" s="82"/>
      <c r="H92" s="82"/>
      <c r="I92" s="82"/>
      <c r="J92" s="82"/>
      <c r="K92" s="82"/>
      <c r="L92" s="82"/>
      <c r="M92" s="82"/>
      <c r="N92" s="83"/>
    </row>
    <row r="93" spans="1:14" ht="15.75" thickBot="1">
      <c r="A93" s="16" t="s">
        <v>159</v>
      </c>
      <c r="B93" s="439" t="s">
        <v>160</v>
      </c>
      <c r="C93" s="440"/>
      <c r="D93" s="440"/>
      <c r="E93" s="440"/>
      <c r="F93" s="440"/>
      <c r="G93" s="440"/>
      <c r="H93" s="440"/>
      <c r="I93" s="440"/>
      <c r="J93" s="440"/>
      <c r="K93" s="440"/>
      <c r="L93" s="440"/>
      <c r="M93" s="441"/>
      <c r="N93" s="198">
        <v>5547</v>
      </c>
    </row>
    <row r="94" spans="1:14">
      <c r="B94" s="47"/>
      <c r="C94" s="48"/>
      <c r="D94" s="48"/>
      <c r="E94" s="48"/>
      <c r="F94" s="48"/>
      <c r="G94" s="48"/>
      <c r="H94" s="48"/>
      <c r="I94" s="48"/>
      <c r="J94" s="48"/>
      <c r="K94" s="48"/>
      <c r="L94" s="48"/>
      <c r="M94" s="48"/>
      <c r="N94" s="49"/>
    </row>
    <row r="95" spans="1:14">
      <c r="B95" s="80"/>
      <c r="C95" s="54"/>
      <c r="D95" s="54"/>
      <c r="E95" s="54"/>
      <c r="F95" s="54"/>
      <c r="G95" s="54"/>
      <c r="H95" s="54"/>
      <c r="I95" s="54"/>
      <c r="J95" s="54"/>
      <c r="K95" s="54"/>
      <c r="L95" s="54"/>
      <c r="M95" s="54"/>
      <c r="N95" s="56"/>
    </row>
    <row r="96" spans="1:14">
      <c r="B96" s="54"/>
      <c r="C96" s="54"/>
      <c r="D96" s="54"/>
      <c r="E96" s="54"/>
      <c r="F96" s="54"/>
      <c r="G96" s="54"/>
      <c r="H96" s="54"/>
      <c r="I96" s="54"/>
      <c r="J96" s="54"/>
      <c r="K96" s="54"/>
      <c r="L96" s="56"/>
      <c r="M96" s="54"/>
      <c r="N96" s="56"/>
    </row>
    <row r="97" spans="2:14">
      <c r="B97" s="54"/>
      <c r="C97" s="54"/>
      <c r="D97" s="54"/>
      <c r="E97" s="54"/>
      <c r="F97" s="54"/>
      <c r="G97" s="54"/>
      <c r="H97" s="54"/>
      <c r="I97" s="54"/>
      <c r="J97" s="54"/>
      <c r="K97" s="54"/>
      <c r="L97" s="56"/>
      <c r="M97" s="54"/>
      <c r="N97" s="56"/>
    </row>
    <row r="98" spans="2:14">
      <c r="B98" s="54"/>
      <c r="C98" s="54"/>
      <c r="D98" s="54"/>
      <c r="E98" s="54"/>
      <c r="F98" s="54"/>
      <c r="G98" s="54"/>
      <c r="H98" s="54"/>
      <c r="I98" s="54"/>
      <c r="J98" s="54"/>
      <c r="K98" s="54"/>
      <c r="L98" s="56"/>
      <c r="M98" s="54"/>
      <c r="N98" s="56"/>
    </row>
    <row r="99" spans="2:14">
      <c r="B99" s="54"/>
      <c r="C99" s="64" t="s">
        <v>161</v>
      </c>
      <c r="D99" s="64"/>
      <c r="E99" s="64"/>
      <c r="F99" s="64"/>
      <c r="G99" s="64"/>
      <c r="H99" s="64"/>
      <c r="I99" s="54"/>
      <c r="J99" s="54"/>
      <c r="K99" s="54"/>
      <c r="L99" s="56"/>
      <c r="M99" s="54"/>
      <c r="N99" s="56"/>
    </row>
    <row r="100" spans="2:14">
      <c r="B100" s="54"/>
      <c r="C100" s="54" t="s">
        <v>162</v>
      </c>
      <c r="D100" s="54" t="s">
        <v>388</v>
      </c>
      <c r="E100" s="54"/>
      <c r="F100" s="54"/>
      <c r="G100" s="54"/>
      <c r="H100" s="54"/>
      <c r="I100" s="54"/>
      <c r="J100" s="54"/>
      <c r="K100" s="54"/>
      <c r="L100" s="56"/>
      <c r="M100" s="54"/>
      <c r="N100" s="56"/>
    </row>
    <row r="101" spans="2:14">
      <c r="B101" s="54"/>
      <c r="C101" s="54" t="s">
        <v>163</v>
      </c>
      <c r="D101" s="54"/>
      <c r="E101" s="54"/>
      <c r="F101" s="54"/>
      <c r="G101" s="54"/>
      <c r="H101" s="54"/>
      <c r="I101" s="54"/>
      <c r="J101" s="54"/>
      <c r="K101" s="54"/>
      <c r="L101" s="56"/>
      <c r="M101" s="54"/>
      <c r="N101" s="56"/>
    </row>
    <row r="102" spans="2:14" ht="15.75" thickBot="1">
      <c r="B102" s="54"/>
      <c r="C102" s="54" t="s">
        <v>164</v>
      </c>
      <c r="D102" s="54"/>
      <c r="E102" s="54" t="s">
        <v>389</v>
      </c>
      <c r="F102" s="54"/>
      <c r="G102" s="54"/>
      <c r="H102" s="54"/>
      <c r="I102" s="54"/>
      <c r="J102" s="54"/>
      <c r="K102" s="54"/>
      <c r="L102" s="56"/>
      <c r="M102" s="54"/>
      <c r="N102" s="56"/>
    </row>
    <row r="103" spans="2:14">
      <c r="B103" s="199" t="s">
        <v>166</v>
      </c>
      <c r="C103" s="200"/>
      <c r="D103" s="200"/>
      <c r="E103" s="200"/>
      <c r="F103" s="200"/>
      <c r="G103" s="200"/>
      <c r="H103" s="200"/>
      <c r="I103" s="200"/>
      <c r="J103" s="200"/>
      <c r="K103" s="200"/>
      <c r="L103" s="200"/>
      <c r="M103" s="200"/>
      <c r="N103" s="201"/>
    </row>
    <row r="104" spans="2:14">
      <c r="B104" s="202"/>
      <c r="C104" s="203"/>
      <c r="D104" s="203"/>
      <c r="E104" s="203"/>
      <c r="F104" s="203"/>
      <c r="G104" s="203"/>
      <c r="H104" s="203"/>
      <c r="I104" s="203"/>
      <c r="J104" s="203"/>
      <c r="K104" s="203"/>
      <c r="L104" s="203"/>
      <c r="M104" s="203"/>
      <c r="N104" s="204"/>
    </row>
    <row r="105" spans="2:14">
      <c r="B105" s="202"/>
      <c r="C105" s="203"/>
      <c r="D105" s="203"/>
      <c r="E105" s="203"/>
      <c r="F105" s="203"/>
      <c r="G105" s="203"/>
      <c r="H105" s="203"/>
      <c r="I105" s="203"/>
      <c r="J105" s="203"/>
      <c r="K105" s="203"/>
      <c r="L105" s="203"/>
      <c r="M105" s="203"/>
      <c r="N105" s="204"/>
    </row>
    <row r="106" spans="2:14">
      <c r="B106" s="202"/>
      <c r="C106" s="203"/>
      <c r="D106" s="203"/>
      <c r="E106" s="203"/>
      <c r="F106" s="203"/>
      <c r="G106" s="203"/>
      <c r="H106" s="203"/>
      <c r="I106" s="203"/>
      <c r="J106" s="203"/>
      <c r="K106" s="203"/>
      <c r="L106" s="203"/>
      <c r="M106" s="203"/>
      <c r="N106" s="204"/>
    </row>
    <row r="107" spans="2:14" ht="15.75" thickBot="1">
      <c r="B107" s="205"/>
      <c r="C107" s="206"/>
      <c r="D107" s="206"/>
      <c r="E107" s="206"/>
      <c r="F107" s="206"/>
      <c r="G107" s="206"/>
      <c r="H107" s="206"/>
      <c r="I107" s="206"/>
      <c r="J107" s="206"/>
      <c r="K107" s="206"/>
      <c r="L107" s="206"/>
      <c r="M107" s="206"/>
      <c r="N107" s="207"/>
    </row>
    <row r="108" spans="2:14">
      <c r="B108" s="80"/>
      <c r="C108" s="54"/>
      <c r="D108" s="54"/>
      <c r="E108" s="54"/>
      <c r="F108" s="54"/>
      <c r="G108" s="54"/>
      <c r="H108" s="54"/>
      <c r="I108" s="54"/>
      <c r="J108" s="54"/>
      <c r="K108" s="54"/>
      <c r="L108" s="54"/>
      <c r="M108" s="54"/>
      <c r="N108" s="56"/>
    </row>
    <row r="109" spans="2:14">
      <c r="B109" s="208" t="s">
        <v>167</v>
      </c>
      <c r="C109" s="68"/>
      <c r="D109" s="68"/>
      <c r="E109" s="68"/>
      <c r="F109" s="68"/>
      <c r="G109" s="68"/>
      <c r="H109" s="68"/>
      <c r="I109" s="68"/>
      <c r="J109" s="68"/>
      <c r="K109" s="68"/>
      <c r="L109" s="68"/>
      <c r="M109" s="68"/>
      <c r="N109" s="69"/>
    </row>
    <row r="110" spans="2:14" ht="15" customHeight="1">
      <c r="B110" s="452" t="s">
        <v>168</v>
      </c>
      <c r="C110" s="453"/>
      <c r="D110" s="453"/>
      <c r="E110" s="453"/>
      <c r="F110" s="453"/>
      <c r="G110" s="453"/>
      <c r="H110" s="453"/>
      <c r="I110" s="453"/>
      <c r="J110" s="453"/>
      <c r="K110" s="453"/>
      <c r="L110" s="453"/>
      <c r="M110" s="453"/>
      <c r="N110" s="454"/>
    </row>
    <row r="111" spans="2:14" ht="15" customHeight="1">
      <c r="B111" s="452"/>
      <c r="C111" s="453"/>
      <c r="D111" s="453"/>
      <c r="E111" s="453"/>
      <c r="F111" s="453"/>
      <c r="G111" s="453"/>
      <c r="H111" s="453"/>
      <c r="I111" s="453"/>
      <c r="J111" s="453"/>
      <c r="K111" s="453"/>
      <c r="L111" s="453"/>
      <c r="M111" s="453"/>
      <c r="N111" s="454"/>
    </row>
    <row r="112" spans="2:14" ht="30" customHeight="1">
      <c r="B112" s="455" t="s">
        <v>169</v>
      </c>
      <c r="C112" s="456"/>
      <c r="D112" s="456"/>
      <c r="E112" s="456"/>
      <c r="F112" s="456"/>
      <c r="G112" s="456"/>
      <c r="H112" s="456"/>
      <c r="I112" s="456"/>
      <c r="J112" s="456"/>
      <c r="K112" s="456"/>
      <c r="L112" s="456"/>
      <c r="M112" s="456"/>
      <c r="N112" s="457"/>
    </row>
    <row r="113" spans="2:14">
      <c r="B113" s="455"/>
      <c r="C113" s="456"/>
      <c r="D113" s="456"/>
      <c r="E113" s="456"/>
      <c r="F113" s="456"/>
      <c r="G113" s="456"/>
      <c r="H113" s="456"/>
      <c r="I113" s="456"/>
      <c r="J113" s="456"/>
      <c r="K113" s="456"/>
      <c r="L113" s="456"/>
      <c r="M113" s="456"/>
      <c r="N113" s="457"/>
    </row>
    <row r="114" spans="2:14">
      <c r="B114" s="209"/>
      <c r="C114" s="210"/>
      <c r="D114" s="210"/>
      <c r="E114" s="210"/>
      <c r="F114" s="210"/>
      <c r="G114" s="210"/>
      <c r="H114" s="210"/>
      <c r="I114" s="210"/>
      <c r="J114" s="210"/>
      <c r="K114" s="210"/>
      <c r="L114" s="210"/>
      <c r="M114" s="210"/>
      <c r="N114" s="211"/>
    </row>
    <row r="115" spans="2:14">
      <c r="B115" s="209"/>
      <c r="C115" s="210"/>
      <c r="D115" s="210"/>
      <c r="E115" s="210"/>
      <c r="F115" s="210"/>
      <c r="G115" s="210"/>
      <c r="H115" s="210"/>
      <c r="I115" s="210"/>
      <c r="J115" s="210"/>
      <c r="K115" s="210"/>
      <c r="L115" s="210"/>
      <c r="M115" s="210"/>
      <c r="N115" s="211"/>
    </row>
    <row r="116" spans="2:14">
      <c r="B116" s="209"/>
      <c r="C116" s="210"/>
      <c r="D116" s="210"/>
      <c r="E116" s="210"/>
      <c r="F116" s="210"/>
      <c r="G116" s="210"/>
      <c r="H116" s="210"/>
      <c r="I116" s="210"/>
      <c r="J116" s="210"/>
      <c r="K116" s="210"/>
      <c r="L116" s="210"/>
      <c r="M116" s="210"/>
      <c r="N116" s="211"/>
    </row>
    <row r="117" spans="2:14">
      <c r="B117" s="208"/>
      <c r="C117" s="68"/>
      <c r="D117" s="68"/>
      <c r="E117" s="68"/>
      <c r="F117" s="68"/>
      <c r="G117" s="68"/>
      <c r="H117" s="68"/>
      <c r="I117" s="68"/>
      <c r="J117" s="68"/>
      <c r="K117" s="68"/>
      <c r="L117" s="68"/>
      <c r="M117" s="68"/>
      <c r="N117" s="69"/>
    </row>
    <row r="118" spans="2:14">
      <c r="B118" s="80"/>
      <c r="C118" s="54"/>
      <c r="D118" s="54"/>
      <c r="E118" s="54" t="s">
        <v>161</v>
      </c>
      <c r="F118" s="64"/>
      <c r="G118" s="64"/>
      <c r="H118" s="54"/>
      <c r="I118" s="54"/>
      <c r="J118" s="54"/>
      <c r="K118" s="54"/>
      <c r="L118" s="54"/>
      <c r="M118" s="54"/>
      <c r="N118" s="56"/>
    </row>
    <row r="119" spans="2:14">
      <c r="B119" s="80"/>
      <c r="C119" s="54"/>
      <c r="D119" s="54"/>
      <c r="E119" s="212" t="s">
        <v>162</v>
      </c>
      <c r="F119" s="54"/>
      <c r="G119" s="54"/>
      <c r="H119" s="212"/>
      <c r="I119" s="212"/>
      <c r="J119" s="212"/>
      <c r="K119" s="54"/>
      <c r="L119" s="54"/>
      <c r="M119" s="54"/>
      <c r="N119" s="56"/>
    </row>
    <row r="120" spans="2:14">
      <c r="B120" s="80"/>
      <c r="C120" s="54"/>
      <c r="D120" s="54"/>
      <c r="E120" s="213" t="s">
        <v>170</v>
      </c>
      <c r="F120" s="54"/>
      <c r="G120" s="54"/>
      <c r="H120" s="213"/>
      <c r="I120" s="213"/>
      <c r="J120" s="213"/>
      <c r="K120" s="54"/>
      <c r="L120" s="54"/>
      <c r="M120" s="54"/>
      <c r="N120" s="56"/>
    </row>
    <row r="121" spans="2:14">
      <c r="B121" s="214"/>
      <c r="C121" s="68"/>
      <c r="D121" s="68"/>
      <c r="E121" s="54" t="s">
        <v>164</v>
      </c>
      <c r="F121" s="54"/>
      <c r="G121" s="54"/>
      <c r="H121" s="54"/>
      <c r="I121" s="54"/>
      <c r="J121" s="54"/>
      <c r="K121" s="68"/>
      <c r="L121" s="68"/>
      <c r="M121" s="68"/>
      <c r="N121" s="69"/>
    </row>
    <row r="122" spans="2:14">
      <c r="B122" s="214"/>
      <c r="C122" s="68"/>
      <c r="D122" s="68"/>
      <c r="E122" s="68"/>
      <c r="F122" s="54"/>
      <c r="G122" s="54"/>
      <c r="H122" s="54"/>
      <c r="I122" s="54"/>
      <c r="J122" s="54"/>
      <c r="K122" s="68"/>
      <c r="L122" s="68"/>
      <c r="M122" s="68"/>
      <c r="N122" s="69"/>
    </row>
    <row r="123" spans="2:14">
      <c r="B123" s="214" t="s">
        <v>171</v>
      </c>
      <c r="C123" s="213"/>
      <c r="D123" s="213"/>
      <c r="E123" s="54"/>
      <c r="F123" s="54"/>
      <c r="G123" s="54"/>
      <c r="H123" s="54"/>
      <c r="I123" s="54"/>
      <c r="J123" s="435"/>
      <c r="K123" s="435"/>
      <c r="L123" s="435"/>
      <c r="M123" s="435"/>
      <c r="N123" s="436"/>
    </row>
    <row r="124" spans="2:14" ht="15.75" thickBot="1">
      <c r="B124" s="215" t="s">
        <v>172</v>
      </c>
      <c r="C124" s="216"/>
      <c r="D124" s="216"/>
      <c r="E124" s="217"/>
      <c r="F124" s="217"/>
      <c r="G124" s="217"/>
      <c r="H124" s="217"/>
      <c r="I124" s="217"/>
      <c r="J124" s="437"/>
      <c r="K124" s="437"/>
      <c r="L124" s="437"/>
      <c r="M124" s="437"/>
      <c r="N124"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4:D44"/>
    <mergeCell ref="B45:H45"/>
    <mergeCell ref="B70:M70"/>
    <mergeCell ref="L45:M45"/>
    <mergeCell ref="B46:M46"/>
    <mergeCell ref="B50:I50"/>
    <mergeCell ref="L50:M50"/>
    <mergeCell ref="B59:M59"/>
    <mergeCell ref="L63:M63"/>
    <mergeCell ref="I45:J45"/>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161925</xdr:rowOff>
              </from>
              <to>
                <xdr:col>1</xdr:col>
                <xdr:colOff>857250</xdr:colOff>
                <xdr:row>5</xdr:row>
                <xdr:rowOff>0</xdr:rowOff>
              </to>
            </anchor>
          </objectPr>
        </oleObject>
      </mc:Choice>
      <mc:Fallback>
        <oleObject progId="PBrush" shapeId="1843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S121"/>
  <sheetViews>
    <sheetView topLeftCell="A76" zoomScale="64" zoomScaleNormal="64" workbookViewId="0">
      <selection activeCell="B93" sqref="B93:L99"/>
    </sheetView>
  </sheetViews>
  <sheetFormatPr baseColWidth="10" defaultColWidth="11.42578125" defaultRowHeight="15"/>
  <cols>
    <col min="1" max="1" width="10.42578125" style="16" bestFit="1" customWidth="1"/>
    <col min="2" max="2" width="17" style="16" customWidth="1"/>
    <col min="3" max="5" width="11.42578125" style="16"/>
    <col min="6" max="6" width="14.42578125" style="16" customWidth="1"/>
    <col min="7" max="8" width="11.42578125" style="16"/>
    <col min="9" max="9" width="13.140625" style="16" bestFit="1" customWidth="1"/>
    <col min="10" max="10" width="15.5703125" style="16" customWidth="1"/>
    <col min="11" max="11" width="17.5703125" style="16" bestFit="1" customWidth="1"/>
    <col min="12" max="12" width="11.42578125" style="16"/>
    <col min="13" max="13" width="14.28515625" style="16" bestFit="1" customWidth="1"/>
    <col min="14" max="14" width="17.42578125" style="16" customWidth="1"/>
    <col min="15" max="15" width="5.85546875" style="16" customWidth="1"/>
    <col min="16" max="16384" width="11.42578125" style="16"/>
  </cols>
  <sheetData>
    <row r="1" spans="2:14" ht="27.7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7.25" hidden="1" customHeight="1" thickBot="1">
      <c r="B33" s="84" t="s">
        <v>116</v>
      </c>
      <c r="C33" s="509" t="s">
        <v>117</v>
      </c>
      <c r="D33" s="510"/>
      <c r="E33" s="510"/>
      <c r="F33" s="510"/>
      <c r="G33" s="510"/>
      <c r="H33" s="510"/>
      <c r="I33" s="510"/>
      <c r="J33" s="85"/>
      <c r="K33" s="87"/>
      <c r="L33" s="511" t="s">
        <v>6</v>
      </c>
      <c r="M33" s="512"/>
      <c r="N33" s="84" t="s">
        <v>7</v>
      </c>
    </row>
    <row r="34" spans="1:14" ht="15.75" thickBot="1">
      <c r="A34" s="16" t="s">
        <v>119</v>
      </c>
      <c r="B34" s="88" t="s">
        <v>77</v>
      </c>
      <c r="C34" s="89" t="s">
        <v>352</v>
      </c>
      <c r="D34" s="90"/>
      <c r="E34" s="90"/>
      <c r="F34" s="90"/>
      <c r="G34" s="90"/>
      <c r="H34" s="90"/>
      <c r="I34" s="90"/>
      <c r="J34" s="91"/>
      <c r="K34" s="92"/>
      <c r="L34" s="93" t="s">
        <v>47</v>
      </c>
      <c r="M34" s="94"/>
      <c r="N34" s="88">
        <v>27</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t="s">
        <v>313</v>
      </c>
      <c r="B39" s="481" t="s">
        <v>314</v>
      </c>
      <c r="C39" s="482"/>
      <c r="D39" s="482"/>
      <c r="E39" s="482"/>
      <c r="F39" s="482"/>
      <c r="G39" s="482"/>
      <c r="H39" s="483"/>
      <c r="I39" s="107"/>
      <c r="J39" s="108"/>
      <c r="K39" s="109">
        <v>7500</v>
      </c>
      <c r="L39" s="110"/>
      <c r="M39" s="257">
        <v>1.25</v>
      </c>
      <c r="N39" s="112">
        <v>6000</v>
      </c>
    </row>
    <row r="40" spans="1:14">
      <c r="A40" s="220"/>
      <c r="B40" s="571" t="s">
        <v>362</v>
      </c>
      <c r="C40" s="572"/>
      <c r="D40" s="572"/>
      <c r="E40" s="572"/>
      <c r="F40" s="572"/>
      <c r="G40" s="572"/>
      <c r="H40" s="573"/>
      <c r="I40" s="338"/>
      <c r="J40" s="339"/>
      <c r="K40" s="340">
        <v>5775</v>
      </c>
      <c r="L40" s="341"/>
      <c r="M40" s="342">
        <v>1.25</v>
      </c>
      <c r="N40" s="343">
        <v>4620</v>
      </c>
    </row>
    <row r="41" spans="1:14">
      <c r="A41" s="220"/>
      <c r="B41" s="568"/>
      <c r="C41" s="569"/>
      <c r="D41" s="569"/>
      <c r="E41" s="569"/>
      <c r="F41" s="569"/>
      <c r="G41" s="569"/>
      <c r="H41" s="570"/>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0.05</v>
      </c>
      <c r="N44" s="124">
        <v>1787.3590000000002</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12407.359</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9" ht="15.75" thickBot="1">
      <c r="B49" s="132"/>
      <c r="C49" s="103"/>
      <c r="D49" s="103"/>
      <c r="E49" s="103"/>
      <c r="F49" s="103"/>
      <c r="G49" s="103"/>
      <c r="H49" s="103"/>
      <c r="I49" s="103"/>
      <c r="J49" s="102"/>
      <c r="K49" s="102"/>
      <c r="L49" s="102"/>
      <c r="M49" s="102"/>
      <c r="N49" s="104"/>
    </row>
    <row r="50" spans="1:19">
      <c r="B50" s="442" t="s">
        <v>117</v>
      </c>
      <c r="C50" s="443"/>
      <c r="D50" s="443"/>
      <c r="E50" s="443"/>
      <c r="F50" s="443"/>
      <c r="G50" s="443"/>
      <c r="H50" s="443"/>
      <c r="I50" s="479"/>
      <c r="J50" s="133" t="s">
        <v>6</v>
      </c>
      <c r="K50" s="134" t="s">
        <v>7</v>
      </c>
      <c r="L50" s="480" t="s">
        <v>134</v>
      </c>
      <c r="M50" s="479"/>
      <c r="N50" s="135" t="s">
        <v>124</v>
      </c>
    </row>
    <row r="51" spans="1:19">
      <c r="A51" s="218" t="s">
        <v>274</v>
      </c>
      <c r="B51" s="136" t="s">
        <v>275</v>
      </c>
      <c r="C51" s="137"/>
      <c r="D51" s="137"/>
      <c r="E51" s="137"/>
      <c r="F51" s="137"/>
      <c r="G51" s="137"/>
      <c r="H51" s="137"/>
      <c r="I51" s="137"/>
      <c r="J51" s="153" t="s">
        <v>47</v>
      </c>
      <c r="K51" s="138">
        <v>0.5</v>
      </c>
      <c r="L51" s="107"/>
      <c r="M51" s="225">
        <v>24908.233774620603</v>
      </c>
      <c r="N51" s="112">
        <v>12454.116887310302</v>
      </c>
    </row>
    <row r="52" spans="1:19">
      <c r="A52" s="218" t="s">
        <v>315</v>
      </c>
      <c r="B52" s="136" t="s">
        <v>316</v>
      </c>
      <c r="C52" s="245"/>
      <c r="D52" s="245"/>
      <c r="E52" s="245"/>
      <c r="F52" s="245"/>
      <c r="G52" s="245"/>
      <c r="H52" s="245"/>
      <c r="I52" s="245"/>
      <c r="J52" s="269" t="s">
        <v>260</v>
      </c>
      <c r="K52" s="246">
        <v>0.5</v>
      </c>
      <c r="L52" s="235"/>
      <c r="M52" s="225">
        <v>1509.4408646482757</v>
      </c>
      <c r="N52" s="112">
        <v>754.72043232413785</v>
      </c>
    </row>
    <row r="53" spans="1:19">
      <c r="A53" s="218" t="s">
        <v>317</v>
      </c>
      <c r="B53" s="323" t="s">
        <v>318</v>
      </c>
      <c r="C53" s="245"/>
      <c r="D53" s="245"/>
      <c r="E53" s="245"/>
      <c r="F53" s="245"/>
      <c r="G53" s="245"/>
      <c r="H53" s="245"/>
      <c r="I53" s="245"/>
      <c r="J53" s="269" t="s">
        <v>47</v>
      </c>
      <c r="K53" s="246">
        <v>1.01</v>
      </c>
      <c r="L53" s="235"/>
      <c r="M53" s="350">
        <v>320206</v>
      </c>
      <c r="N53" s="112">
        <v>323408.06</v>
      </c>
      <c r="P53" s="335"/>
      <c r="Q53" s="335"/>
      <c r="R53" s="335"/>
      <c r="S53" s="335"/>
    </row>
    <row r="54" spans="1:19">
      <c r="A54" s="218" t="s">
        <v>288</v>
      </c>
      <c r="B54" s="136" t="s">
        <v>289</v>
      </c>
      <c r="C54" s="245"/>
      <c r="D54" s="245"/>
      <c r="E54" s="245"/>
      <c r="F54" s="245"/>
      <c r="G54" s="245"/>
      <c r="H54" s="245"/>
      <c r="I54" s="245"/>
      <c r="J54" s="269" t="s">
        <v>60</v>
      </c>
      <c r="K54" s="246">
        <v>0.3</v>
      </c>
      <c r="L54" s="235"/>
      <c r="M54" s="225">
        <v>4722.1859864384887</v>
      </c>
      <c r="N54" s="112">
        <v>1416.6557959315467</v>
      </c>
    </row>
    <row r="55" spans="1:19" ht="15.75" thickBot="1">
      <c r="B55" s="136"/>
      <c r="C55" s="162"/>
      <c r="D55" s="162"/>
      <c r="E55" s="162"/>
      <c r="F55" s="162"/>
      <c r="G55" s="162"/>
      <c r="H55" s="162"/>
      <c r="I55" s="162"/>
      <c r="J55" s="247"/>
      <c r="K55" s="163"/>
      <c r="L55" s="248"/>
      <c r="M55" s="225"/>
      <c r="N55" s="112"/>
    </row>
    <row r="56" spans="1:19" ht="15.75" thickBot="1">
      <c r="B56" s="439" t="s">
        <v>132</v>
      </c>
      <c r="C56" s="440"/>
      <c r="D56" s="440"/>
      <c r="E56" s="440"/>
      <c r="F56" s="440"/>
      <c r="G56" s="440"/>
      <c r="H56" s="440"/>
      <c r="I56" s="440"/>
      <c r="J56" s="440"/>
      <c r="K56" s="440"/>
      <c r="L56" s="440"/>
      <c r="M56" s="441"/>
      <c r="N56" s="221">
        <v>338033.55311556597</v>
      </c>
    </row>
    <row r="57" spans="1:19">
      <c r="B57" s="81"/>
      <c r="C57" s="82"/>
      <c r="D57" s="82"/>
      <c r="E57" s="82"/>
      <c r="F57" s="82"/>
      <c r="G57" s="82"/>
      <c r="H57" s="82"/>
      <c r="I57" s="82"/>
      <c r="J57" s="82"/>
      <c r="K57" s="82"/>
      <c r="L57" s="82"/>
      <c r="M57" s="82"/>
      <c r="N57" s="83"/>
    </row>
    <row r="58" spans="1:19">
      <c r="B58" s="129" t="s">
        <v>135</v>
      </c>
      <c r="C58" s="130"/>
      <c r="D58" s="130"/>
      <c r="E58" s="130"/>
      <c r="F58" s="130"/>
      <c r="G58" s="130"/>
      <c r="H58" s="130"/>
      <c r="I58" s="130"/>
      <c r="J58" s="130"/>
      <c r="K58" s="130"/>
      <c r="L58" s="130"/>
      <c r="M58" s="130"/>
      <c r="N58" s="131"/>
    </row>
    <row r="59" spans="1:19" ht="15.75" thickBot="1">
      <c r="B59" s="145"/>
      <c r="C59" s="102"/>
      <c r="D59" s="102"/>
      <c r="E59" s="102"/>
      <c r="F59" s="102"/>
      <c r="G59" s="102"/>
      <c r="H59" s="102"/>
      <c r="I59" s="102"/>
      <c r="J59" s="102"/>
      <c r="K59" s="102"/>
      <c r="L59" s="102"/>
      <c r="M59" s="102"/>
      <c r="N59" s="104"/>
    </row>
    <row r="60" spans="1:19" ht="25.5">
      <c r="B60" s="146" t="s">
        <v>136</v>
      </c>
      <c r="C60" s="147"/>
      <c r="D60" s="147"/>
      <c r="E60" s="147"/>
      <c r="F60" s="147"/>
      <c r="G60" s="147"/>
      <c r="H60" s="148" t="s">
        <v>6</v>
      </c>
      <c r="I60" s="149" t="s">
        <v>137</v>
      </c>
      <c r="J60" s="150" t="s">
        <v>138</v>
      </c>
      <c r="K60" s="148" t="s">
        <v>139</v>
      </c>
      <c r="L60" s="465" t="s">
        <v>140</v>
      </c>
      <c r="M60" s="466"/>
      <c r="N60" s="151" t="s">
        <v>124</v>
      </c>
    </row>
    <row r="61" spans="1:19">
      <c r="A61" s="16" t="s">
        <v>290</v>
      </c>
      <c r="B61" s="152"/>
      <c r="C61" s="141"/>
      <c r="D61" s="141"/>
      <c r="E61" s="141"/>
      <c r="F61" s="141"/>
      <c r="G61" s="141"/>
      <c r="H61" s="153"/>
      <c r="I61" s="123"/>
      <c r="J61" s="332"/>
      <c r="K61" s="123"/>
      <c r="L61" s="467"/>
      <c r="M61" s="468"/>
      <c r="N61" s="155"/>
    </row>
    <row r="62" spans="1:19">
      <c r="A62" s="16" t="s">
        <v>276</v>
      </c>
      <c r="B62" s="152" t="s">
        <v>277</v>
      </c>
      <c r="C62" s="156"/>
      <c r="D62" s="156"/>
      <c r="E62" s="156"/>
      <c r="F62" s="156"/>
      <c r="G62" s="156"/>
      <c r="H62" s="153" t="s">
        <v>88</v>
      </c>
      <c r="I62" s="123">
        <v>0.5</v>
      </c>
      <c r="J62" s="332">
        <v>20</v>
      </c>
      <c r="K62" s="123">
        <v>10</v>
      </c>
      <c r="L62" s="467">
        <v>992</v>
      </c>
      <c r="M62" s="468"/>
      <c r="N62" s="155">
        <v>9920</v>
      </c>
    </row>
    <row r="63" spans="1:19">
      <c r="B63" s="152"/>
      <c r="C63" s="156"/>
      <c r="D63" s="156"/>
      <c r="E63" s="156"/>
      <c r="F63" s="156"/>
      <c r="G63" s="156"/>
      <c r="H63" s="153"/>
      <c r="I63" s="123"/>
      <c r="J63" s="154"/>
      <c r="K63" s="123"/>
      <c r="L63" s="467"/>
      <c r="M63" s="468"/>
      <c r="N63" s="155"/>
    </row>
    <row r="64" spans="1:19">
      <c r="B64" s="152"/>
      <c r="C64" s="156"/>
      <c r="D64" s="156"/>
      <c r="E64" s="156"/>
      <c r="F64" s="156"/>
      <c r="G64" s="156"/>
      <c r="H64" s="153"/>
      <c r="I64" s="123"/>
      <c r="J64" s="154"/>
      <c r="K64" s="123"/>
      <c r="L64" s="467"/>
      <c r="M64" s="468"/>
      <c r="N64" s="155"/>
    </row>
    <row r="65" spans="1:17">
      <c r="B65" s="152"/>
      <c r="C65" s="156"/>
      <c r="D65" s="156"/>
      <c r="E65" s="156"/>
      <c r="F65" s="156"/>
      <c r="G65" s="156"/>
      <c r="H65" s="157"/>
      <c r="I65" s="123"/>
      <c r="J65" s="123"/>
      <c r="K65" s="123"/>
      <c r="L65" s="158"/>
      <c r="M65" s="159"/>
      <c r="N65" s="160"/>
    </row>
    <row r="66" spans="1:17" ht="15.75" thickBot="1">
      <c r="B66" s="161"/>
      <c r="C66" s="162"/>
      <c r="D66" s="162"/>
      <c r="E66" s="162"/>
      <c r="F66" s="162"/>
      <c r="G66" s="162"/>
      <c r="H66" s="163"/>
      <c r="I66" s="163"/>
      <c r="J66" s="163"/>
      <c r="K66" s="163"/>
      <c r="L66" s="469"/>
      <c r="M66" s="470"/>
      <c r="N66" s="181"/>
    </row>
    <row r="67" spans="1:17" ht="15.75" thickBot="1">
      <c r="B67" s="471" t="s">
        <v>132</v>
      </c>
      <c r="C67" s="458"/>
      <c r="D67" s="458"/>
      <c r="E67" s="458"/>
      <c r="F67" s="458"/>
      <c r="G67" s="458"/>
      <c r="H67" s="458"/>
      <c r="I67" s="458"/>
      <c r="J67" s="458"/>
      <c r="K67" s="458"/>
      <c r="L67" s="458"/>
      <c r="M67" s="459"/>
      <c r="N67" s="164">
        <v>9920</v>
      </c>
    </row>
    <row r="68" spans="1:17">
      <c r="B68" s="81"/>
      <c r="C68" s="82"/>
      <c r="D68" s="82"/>
      <c r="E68" s="82"/>
      <c r="F68" s="82"/>
      <c r="G68" s="82"/>
      <c r="H68" s="82"/>
      <c r="I68" s="82"/>
      <c r="J68" s="82"/>
      <c r="K68" s="82"/>
      <c r="L68" s="82"/>
      <c r="M68" s="82"/>
      <c r="N68" s="83"/>
    </row>
    <row r="69" spans="1:17">
      <c r="B69" s="129" t="s">
        <v>144</v>
      </c>
      <c r="C69" s="130"/>
      <c r="D69" s="130"/>
      <c r="E69" s="130"/>
      <c r="F69" s="130"/>
      <c r="G69" s="130"/>
      <c r="H69" s="130"/>
      <c r="I69" s="130"/>
      <c r="J69" s="130"/>
      <c r="K69" s="130"/>
      <c r="L69" s="130"/>
      <c r="M69" s="130"/>
      <c r="N69" s="131"/>
    </row>
    <row r="70" spans="1:17" ht="15.75" thickBot="1">
      <c r="B70" s="145"/>
      <c r="C70" s="102"/>
      <c r="D70" s="102"/>
      <c r="E70" s="102"/>
      <c r="F70" s="102"/>
      <c r="G70" s="102"/>
      <c r="H70" s="102"/>
      <c r="I70" s="102"/>
      <c r="J70" s="102"/>
      <c r="K70" s="102"/>
      <c r="L70" s="102"/>
      <c r="M70" s="102"/>
      <c r="N70" s="104"/>
    </row>
    <row r="71" spans="1:17" ht="25.5">
      <c r="B71" s="472" t="s">
        <v>145</v>
      </c>
      <c r="C71" s="473"/>
      <c r="D71" s="473"/>
      <c r="E71" s="473"/>
      <c r="F71" s="473"/>
      <c r="G71" s="473"/>
      <c r="H71" s="473"/>
      <c r="I71" s="148" t="s">
        <v>146</v>
      </c>
      <c r="J71" s="150" t="s">
        <v>147</v>
      </c>
      <c r="K71" s="149" t="s">
        <v>148</v>
      </c>
      <c r="L71" s="474" t="s">
        <v>123</v>
      </c>
      <c r="M71" s="475"/>
      <c r="N71" s="165" t="s">
        <v>124</v>
      </c>
    </row>
    <row r="72" spans="1:17" ht="15.75">
      <c r="A72" s="251" t="s">
        <v>319</v>
      </c>
      <c r="B72" s="167" t="s">
        <v>320</v>
      </c>
      <c r="C72" s="156"/>
      <c r="D72" s="156"/>
      <c r="E72" s="156"/>
      <c r="F72" s="156"/>
      <c r="G72" s="156"/>
      <c r="H72" s="156"/>
      <c r="I72" s="168">
        <v>138020</v>
      </c>
      <c r="J72" s="169">
        <v>185</v>
      </c>
      <c r="K72" s="170">
        <v>255337</v>
      </c>
      <c r="L72" s="171"/>
      <c r="M72" s="271">
        <v>10</v>
      </c>
      <c r="N72" s="222">
        <v>25533.7</v>
      </c>
      <c r="O72" s="174"/>
      <c r="P72" s="166"/>
      <c r="Q72" s="166"/>
    </row>
    <row r="73" spans="1:17" ht="15.75">
      <c r="A73" s="251" t="s">
        <v>151</v>
      </c>
      <c r="B73" s="167" t="s">
        <v>152</v>
      </c>
      <c r="C73" s="156"/>
      <c r="D73" s="156"/>
      <c r="E73" s="156"/>
      <c r="F73" s="156"/>
      <c r="G73" s="156"/>
      <c r="H73" s="156"/>
      <c r="I73" s="168">
        <v>55208</v>
      </c>
      <c r="J73" s="169">
        <v>185</v>
      </c>
      <c r="K73" s="170">
        <v>102134.8</v>
      </c>
      <c r="L73" s="171"/>
      <c r="M73" s="271">
        <v>10</v>
      </c>
      <c r="N73" s="222">
        <v>10213.48</v>
      </c>
      <c r="P73" s="175"/>
      <c r="Q73" s="175"/>
    </row>
    <row r="74" spans="1:17" ht="15.75">
      <c r="B74" s="167"/>
      <c r="C74" s="156"/>
      <c r="D74" s="156"/>
      <c r="E74" s="156"/>
      <c r="F74" s="156"/>
      <c r="G74" s="156"/>
      <c r="H74" s="156"/>
      <c r="I74" s="168"/>
      <c r="J74" s="169"/>
      <c r="K74" s="170"/>
      <c r="L74" s="171"/>
      <c r="M74" s="268"/>
      <c r="N74" s="222"/>
      <c r="P74" s="175"/>
      <c r="Q74" s="175"/>
    </row>
    <row r="75" spans="1:17">
      <c r="B75" s="167"/>
      <c r="C75" s="156"/>
      <c r="D75" s="156"/>
      <c r="E75" s="156"/>
      <c r="F75" s="156"/>
      <c r="G75" s="156"/>
      <c r="H75" s="156"/>
      <c r="I75" s="123"/>
      <c r="J75" s="177"/>
      <c r="K75" s="178"/>
      <c r="L75" s="180"/>
      <c r="M75" s="179"/>
      <c r="N75" s="173"/>
    </row>
    <row r="76" spans="1:17">
      <c r="B76" s="167"/>
      <c r="C76" s="156"/>
      <c r="D76" s="156"/>
      <c r="E76" s="156"/>
      <c r="F76" s="156"/>
      <c r="G76" s="156"/>
      <c r="H76" s="156"/>
      <c r="I76" s="123"/>
      <c r="J76" s="177"/>
      <c r="K76" s="178"/>
      <c r="L76" s="180"/>
      <c r="M76" s="179"/>
      <c r="N76" s="173"/>
    </row>
    <row r="77" spans="1:17" ht="15.75" thickBot="1">
      <c r="B77" s="476"/>
      <c r="C77" s="477"/>
      <c r="D77" s="477"/>
      <c r="E77" s="477"/>
      <c r="F77" s="477"/>
      <c r="G77" s="477"/>
      <c r="H77" s="477"/>
      <c r="I77" s="163"/>
      <c r="J77" s="163"/>
      <c r="K77" s="163"/>
      <c r="L77" s="478"/>
      <c r="M77" s="478"/>
      <c r="N77" s="181"/>
    </row>
    <row r="78" spans="1:17" ht="15.75" thickBot="1">
      <c r="B78" s="471" t="s">
        <v>132</v>
      </c>
      <c r="C78" s="458"/>
      <c r="D78" s="458"/>
      <c r="E78" s="458"/>
      <c r="F78" s="458"/>
      <c r="G78" s="458"/>
      <c r="H78" s="458"/>
      <c r="I78" s="458"/>
      <c r="J78" s="458"/>
      <c r="K78" s="458"/>
      <c r="L78" s="458"/>
      <c r="M78" s="459"/>
      <c r="N78" s="182">
        <v>35747.18</v>
      </c>
    </row>
    <row r="79" spans="1:17" ht="15.75" thickBot="1">
      <c r="B79" s="81"/>
      <c r="C79" s="82"/>
      <c r="D79" s="82"/>
      <c r="E79" s="82"/>
      <c r="F79" s="82"/>
      <c r="G79" s="82"/>
      <c r="H79" s="82"/>
      <c r="I79" s="82"/>
      <c r="J79" s="82"/>
      <c r="K79" s="82"/>
      <c r="L79" s="82"/>
      <c r="M79" s="82"/>
      <c r="N79" s="83"/>
    </row>
    <row r="80" spans="1:17" ht="15.75" thickBot="1">
      <c r="B80" s="439" t="s">
        <v>153</v>
      </c>
      <c r="C80" s="440"/>
      <c r="D80" s="440"/>
      <c r="E80" s="440"/>
      <c r="F80" s="440"/>
      <c r="G80" s="440"/>
      <c r="H80" s="440"/>
      <c r="I80" s="440"/>
      <c r="J80" s="440"/>
      <c r="K80" s="440"/>
      <c r="L80" s="440"/>
      <c r="M80" s="441"/>
      <c r="N80" s="127">
        <v>396108.09211556596</v>
      </c>
    </row>
    <row r="81" spans="1:14">
      <c r="B81" s="81"/>
      <c r="C81" s="82"/>
      <c r="D81" s="82"/>
      <c r="E81" s="82"/>
      <c r="F81" s="82"/>
      <c r="G81" s="82"/>
      <c r="H81" s="82"/>
      <c r="I81" s="82"/>
      <c r="J81" s="82"/>
      <c r="K81" s="82"/>
      <c r="L81" s="82"/>
      <c r="M81" s="82"/>
      <c r="N81" s="83"/>
    </row>
    <row r="82" spans="1:14">
      <c r="B82" s="129" t="s">
        <v>154</v>
      </c>
      <c r="C82" s="130"/>
      <c r="D82" s="130"/>
      <c r="E82" s="130"/>
      <c r="F82" s="130"/>
      <c r="G82" s="130"/>
      <c r="H82" s="130"/>
      <c r="I82" s="130"/>
      <c r="J82" s="130"/>
      <c r="K82" s="130"/>
      <c r="L82" s="130"/>
      <c r="M82" s="130"/>
      <c r="N82" s="131"/>
    </row>
    <row r="83" spans="1:14" ht="15.75" thickBot="1">
      <c r="B83" s="145"/>
      <c r="C83" s="102"/>
      <c r="D83" s="102"/>
      <c r="E83" s="102"/>
      <c r="F83" s="102"/>
      <c r="G83" s="102"/>
      <c r="H83" s="102"/>
      <c r="I83" s="102"/>
      <c r="J83" s="102"/>
      <c r="K83" s="102"/>
      <c r="L83" s="102"/>
      <c r="M83" s="102"/>
      <c r="N83" s="104"/>
    </row>
    <row r="84" spans="1:14">
      <c r="B84" s="442" t="s">
        <v>155</v>
      </c>
      <c r="C84" s="443"/>
      <c r="D84" s="443"/>
      <c r="E84" s="443"/>
      <c r="F84" s="443"/>
      <c r="G84" s="443"/>
      <c r="H84" s="443"/>
      <c r="I84" s="147"/>
      <c r="J84" s="183"/>
      <c r="K84" s="184" t="s">
        <v>156</v>
      </c>
      <c r="L84" s="444" t="s">
        <v>157</v>
      </c>
      <c r="M84" s="445"/>
      <c r="N84" s="185"/>
    </row>
    <row r="85" spans="1:14">
      <c r="B85" s="446" t="s">
        <v>31</v>
      </c>
      <c r="C85" s="447"/>
      <c r="D85" s="447"/>
      <c r="E85" s="447"/>
      <c r="F85" s="447"/>
      <c r="G85" s="447"/>
      <c r="H85" s="447"/>
      <c r="I85" s="186"/>
      <c r="J85" s="187"/>
      <c r="K85" s="188">
        <v>0.22</v>
      </c>
      <c r="L85" s="448">
        <v>87143.780265424517</v>
      </c>
      <c r="M85" s="449"/>
      <c r="N85" s="189"/>
    </row>
    <row r="86" spans="1:14">
      <c r="B86" s="190" t="s">
        <v>158</v>
      </c>
      <c r="C86" s="191"/>
      <c r="D86" s="191"/>
      <c r="E86" s="191"/>
      <c r="F86" s="191"/>
      <c r="G86" s="191"/>
      <c r="H86" s="191"/>
      <c r="I86" s="186"/>
      <c r="J86" s="187"/>
      <c r="K86" s="188">
        <v>0.05</v>
      </c>
      <c r="L86" s="448">
        <v>19805.404605778298</v>
      </c>
      <c r="M86" s="449"/>
      <c r="N86" s="189"/>
    </row>
    <row r="87" spans="1:14" ht="15.75" thickBot="1">
      <c r="B87" s="192" t="s">
        <v>37</v>
      </c>
      <c r="C87" s="193"/>
      <c r="D87" s="193"/>
      <c r="E87" s="193"/>
      <c r="F87" s="193"/>
      <c r="G87" s="193"/>
      <c r="H87" s="193"/>
      <c r="I87" s="194"/>
      <c r="J87" s="195"/>
      <c r="K87" s="196">
        <v>0.05</v>
      </c>
      <c r="L87" s="450">
        <v>19805.404605778298</v>
      </c>
      <c r="M87" s="451"/>
      <c r="N87" s="189"/>
    </row>
    <row r="88" spans="1:14" ht="15.75" thickBot="1">
      <c r="B88" s="439" t="s">
        <v>132</v>
      </c>
      <c r="C88" s="440"/>
      <c r="D88" s="440"/>
      <c r="E88" s="440"/>
      <c r="F88" s="440"/>
      <c r="G88" s="440"/>
      <c r="H88" s="440"/>
      <c r="I88" s="440"/>
      <c r="J88" s="440"/>
      <c r="K88" s="440"/>
      <c r="L88" s="440"/>
      <c r="M88" s="441"/>
      <c r="N88" s="197">
        <v>126754.58947698111</v>
      </c>
    </row>
    <row r="89" spans="1:14" ht="15.75" thickBot="1">
      <c r="B89" s="81"/>
      <c r="C89" s="82"/>
      <c r="D89" s="82"/>
      <c r="E89" s="82"/>
      <c r="F89" s="82"/>
      <c r="G89" s="82"/>
      <c r="H89" s="82"/>
      <c r="I89" s="82"/>
      <c r="J89" s="82"/>
      <c r="K89" s="82"/>
      <c r="L89" s="82"/>
      <c r="M89" s="82"/>
      <c r="N89" s="83"/>
    </row>
    <row r="90" spans="1:14" ht="15.75" thickBot="1">
      <c r="A90" s="16" t="s">
        <v>159</v>
      </c>
      <c r="B90" s="439" t="s">
        <v>160</v>
      </c>
      <c r="C90" s="440"/>
      <c r="D90" s="440"/>
      <c r="E90" s="440"/>
      <c r="F90" s="440"/>
      <c r="G90" s="440"/>
      <c r="H90" s="440"/>
      <c r="I90" s="440"/>
      <c r="J90" s="440"/>
      <c r="K90" s="440"/>
      <c r="L90" s="440"/>
      <c r="M90" s="441"/>
      <c r="N90" s="337">
        <v>522863</v>
      </c>
    </row>
    <row r="91" spans="1:14">
      <c r="B91" s="47"/>
      <c r="C91" s="48"/>
      <c r="D91" s="48"/>
      <c r="E91" s="48"/>
      <c r="F91" s="48"/>
      <c r="G91" s="48"/>
      <c r="H91" s="48"/>
      <c r="I91" s="48"/>
      <c r="J91" s="48"/>
      <c r="K91" s="48"/>
      <c r="L91" s="48"/>
      <c r="M91" s="48"/>
      <c r="N91" s="49"/>
    </row>
    <row r="92" spans="1:14">
      <c r="B92" s="80"/>
      <c r="C92" s="54"/>
      <c r="D92" s="54"/>
      <c r="E92" s="54"/>
      <c r="F92" s="54"/>
      <c r="G92" s="54"/>
      <c r="H92" s="54"/>
      <c r="I92" s="54"/>
      <c r="J92" s="54"/>
      <c r="K92" s="54"/>
      <c r="L92" s="54"/>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54"/>
      <c r="D95" s="54"/>
      <c r="E95" s="54"/>
      <c r="F95" s="54"/>
      <c r="G95" s="54"/>
      <c r="H95" s="54"/>
      <c r="I95" s="54"/>
      <c r="J95" s="54"/>
      <c r="K95" s="54"/>
      <c r="L95" s="56"/>
      <c r="M95" s="54"/>
      <c r="N95" s="56"/>
    </row>
    <row r="96" spans="1:14">
      <c r="B96" s="54"/>
      <c r="C96" s="64" t="s">
        <v>161</v>
      </c>
      <c r="D96" s="64"/>
      <c r="E96" s="64"/>
      <c r="F96" s="64"/>
      <c r="G96" s="64"/>
      <c r="H96" s="64"/>
      <c r="I96" s="54"/>
      <c r="J96" s="54"/>
      <c r="K96" s="54"/>
      <c r="L96" s="56"/>
      <c r="M96" s="54"/>
      <c r="N96" s="56"/>
    </row>
    <row r="97" spans="2:14">
      <c r="B97" s="54"/>
      <c r="C97" s="54" t="s">
        <v>162</v>
      </c>
      <c r="D97" s="54" t="s">
        <v>388</v>
      </c>
      <c r="E97" s="54"/>
      <c r="F97" s="54"/>
      <c r="G97" s="54"/>
      <c r="H97" s="54"/>
      <c r="I97" s="54"/>
      <c r="J97" s="54"/>
      <c r="K97" s="54"/>
      <c r="L97" s="56"/>
      <c r="M97" s="54"/>
      <c r="N97" s="56"/>
    </row>
    <row r="98" spans="2:14">
      <c r="B98" s="54"/>
      <c r="C98" s="54" t="s">
        <v>163</v>
      </c>
      <c r="D98" s="54"/>
      <c r="E98" s="54"/>
      <c r="F98" s="54"/>
      <c r="G98" s="54"/>
      <c r="H98" s="54"/>
      <c r="I98" s="54"/>
      <c r="J98" s="54"/>
      <c r="K98" s="54"/>
      <c r="L98" s="56"/>
      <c r="M98" s="54"/>
      <c r="N98" s="56"/>
    </row>
    <row r="99" spans="2:14" ht="15.75" thickBot="1">
      <c r="B99" s="54"/>
      <c r="C99" s="54" t="s">
        <v>164</v>
      </c>
      <c r="D99" s="54"/>
      <c r="E99" s="54" t="s">
        <v>389</v>
      </c>
      <c r="F99" s="54"/>
      <c r="G99" s="54"/>
      <c r="H99" s="54"/>
      <c r="I99" s="54"/>
      <c r="J99" s="54"/>
      <c r="K99" s="54"/>
      <c r="L99" s="56"/>
      <c r="M99" s="54"/>
      <c r="N99" s="56"/>
    </row>
    <row r="100" spans="2:14">
      <c r="B100" s="199" t="s">
        <v>166</v>
      </c>
      <c r="C100" s="200"/>
      <c r="D100" s="200"/>
      <c r="E100" s="200"/>
      <c r="F100" s="200"/>
      <c r="G100" s="200"/>
      <c r="H100" s="200"/>
      <c r="I100" s="200"/>
      <c r="J100" s="200"/>
      <c r="K100" s="200"/>
      <c r="L100" s="200"/>
      <c r="M100" s="200"/>
      <c r="N100" s="201"/>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c r="B103" s="202"/>
      <c r="C103" s="203"/>
      <c r="D103" s="203"/>
      <c r="E103" s="203"/>
      <c r="F103" s="203"/>
      <c r="G103" s="203"/>
      <c r="H103" s="203"/>
      <c r="I103" s="203"/>
      <c r="J103" s="203"/>
      <c r="K103" s="203"/>
      <c r="L103" s="203"/>
      <c r="M103" s="203"/>
      <c r="N103" s="204"/>
    </row>
    <row r="104" spans="2:14" ht="15.75" thickBot="1">
      <c r="B104" s="205"/>
      <c r="C104" s="206"/>
      <c r="D104" s="206"/>
      <c r="E104" s="206"/>
      <c r="F104" s="206"/>
      <c r="G104" s="206"/>
      <c r="H104" s="206"/>
      <c r="I104" s="206"/>
      <c r="J104" s="206"/>
      <c r="K104" s="206"/>
      <c r="L104" s="206"/>
      <c r="M104" s="206"/>
      <c r="N104" s="207"/>
    </row>
    <row r="105" spans="2:14">
      <c r="B105" s="80"/>
      <c r="C105" s="54"/>
      <c r="D105" s="54"/>
      <c r="E105" s="54"/>
      <c r="F105" s="54"/>
      <c r="G105" s="54"/>
      <c r="H105" s="54"/>
      <c r="I105" s="54"/>
      <c r="J105" s="54"/>
      <c r="K105" s="54"/>
      <c r="L105" s="54"/>
      <c r="M105" s="54"/>
      <c r="N105" s="56"/>
    </row>
    <row r="106" spans="2:14">
      <c r="B106" s="208" t="s">
        <v>167</v>
      </c>
      <c r="C106" s="68"/>
      <c r="D106" s="68"/>
      <c r="E106" s="68"/>
      <c r="F106" s="68"/>
      <c r="G106" s="68"/>
      <c r="H106" s="68"/>
      <c r="I106" s="68"/>
      <c r="J106" s="68"/>
      <c r="K106" s="68"/>
      <c r="L106" s="68"/>
      <c r="M106" s="68"/>
      <c r="N106" s="69"/>
    </row>
    <row r="107" spans="2:14" ht="15" customHeight="1">
      <c r="B107" s="452" t="s">
        <v>168</v>
      </c>
      <c r="C107" s="453"/>
      <c r="D107" s="453"/>
      <c r="E107" s="453"/>
      <c r="F107" s="453"/>
      <c r="G107" s="453"/>
      <c r="H107" s="453"/>
      <c r="I107" s="453"/>
      <c r="J107" s="453"/>
      <c r="K107" s="453"/>
      <c r="L107" s="453"/>
      <c r="M107" s="453"/>
      <c r="N107" s="454"/>
    </row>
    <row r="108" spans="2:14" ht="15" customHeight="1">
      <c r="B108" s="452"/>
      <c r="C108" s="453"/>
      <c r="D108" s="453"/>
      <c r="E108" s="453"/>
      <c r="F108" s="453"/>
      <c r="G108" s="453"/>
      <c r="H108" s="453"/>
      <c r="I108" s="453"/>
      <c r="J108" s="453"/>
      <c r="K108" s="453"/>
      <c r="L108" s="453"/>
      <c r="M108" s="453"/>
      <c r="N108" s="454"/>
    </row>
    <row r="109" spans="2:14" ht="30" customHeight="1">
      <c r="B109" s="455" t="s">
        <v>169</v>
      </c>
      <c r="C109" s="456"/>
      <c r="D109" s="456"/>
      <c r="E109" s="456"/>
      <c r="F109" s="456"/>
      <c r="G109" s="456"/>
      <c r="H109" s="456"/>
      <c r="I109" s="456"/>
      <c r="J109" s="456"/>
      <c r="K109" s="456"/>
      <c r="L109" s="456"/>
      <c r="M109" s="456"/>
      <c r="N109" s="457"/>
    </row>
    <row r="110" spans="2:14">
      <c r="B110" s="455"/>
      <c r="C110" s="456"/>
      <c r="D110" s="456"/>
      <c r="E110" s="456"/>
      <c r="F110" s="456"/>
      <c r="G110" s="456"/>
      <c r="H110" s="456"/>
      <c r="I110" s="456"/>
      <c r="J110" s="456"/>
      <c r="K110" s="456"/>
      <c r="L110" s="456"/>
      <c r="M110" s="456"/>
      <c r="N110" s="457"/>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9"/>
      <c r="C113" s="210"/>
      <c r="D113" s="210"/>
      <c r="E113" s="210"/>
      <c r="F113" s="210"/>
      <c r="G113" s="210"/>
      <c r="H113" s="210"/>
      <c r="I113" s="210"/>
      <c r="J113" s="210"/>
      <c r="K113" s="210"/>
      <c r="L113" s="210"/>
      <c r="M113" s="210"/>
      <c r="N113" s="211"/>
    </row>
    <row r="114" spans="2:14">
      <c r="B114" s="208"/>
      <c r="C114" s="68"/>
      <c r="D114" s="68"/>
      <c r="E114" s="68"/>
      <c r="F114" s="68"/>
      <c r="G114" s="68"/>
      <c r="H114" s="68"/>
      <c r="I114" s="68"/>
      <c r="J114" s="68"/>
      <c r="K114" s="68"/>
      <c r="L114" s="68"/>
      <c r="M114" s="68"/>
      <c r="N114" s="69"/>
    </row>
    <row r="115" spans="2:14">
      <c r="B115" s="80"/>
      <c r="C115" s="54"/>
      <c r="D115" s="54"/>
      <c r="E115" s="54" t="s">
        <v>161</v>
      </c>
      <c r="F115" s="64"/>
      <c r="G115" s="64"/>
      <c r="H115" s="54"/>
      <c r="I115" s="54"/>
      <c r="J115" s="54"/>
      <c r="K115" s="54"/>
      <c r="L115" s="54"/>
      <c r="M115" s="54"/>
      <c r="N115" s="56"/>
    </row>
    <row r="116" spans="2:14">
      <c r="B116" s="80"/>
      <c r="C116" s="54"/>
      <c r="D116" s="54"/>
      <c r="E116" s="212" t="s">
        <v>162</v>
      </c>
      <c r="F116" s="54"/>
      <c r="G116" s="54"/>
      <c r="H116" s="212"/>
      <c r="I116" s="212"/>
      <c r="J116" s="212"/>
      <c r="K116" s="54"/>
      <c r="L116" s="54"/>
      <c r="M116" s="54"/>
      <c r="N116" s="56"/>
    </row>
    <row r="117" spans="2:14">
      <c r="B117" s="80"/>
      <c r="C117" s="54"/>
      <c r="D117" s="54"/>
      <c r="E117" s="213" t="s">
        <v>170</v>
      </c>
      <c r="F117" s="54"/>
      <c r="G117" s="54"/>
      <c r="H117" s="213"/>
      <c r="I117" s="213"/>
      <c r="J117" s="213"/>
      <c r="K117" s="54"/>
      <c r="L117" s="54"/>
      <c r="M117" s="54"/>
      <c r="N117" s="56"/>
    </row>
    <row r="118" spans="2:14">
      <c r="B118" s="214"/>
      <c r="C118" s="68"/>
      <c r="D118" s="68"/>
      <c r="E118" s="54" t="s">
        <v>164</v>
      </c>
      <c r="F118" s="54"/>
      <c r="G118" s="54"/>
      <c r="H118" s="54"/>
      <c r="I118" s="54"/>
      <c r="J118" s="54"/>
      <c r="K118" s="68"/>
      <c r="L118" s="68"/>
      <c r="M118" s="68"/>
      <c r="N118" s="69"/>
    </row>
    <row r="119" spans="2:14">
      <c r="B119" s="214"/>
      <c r="C119" s="68"/>
      <c r="D119" s="68"/>
      <c r="E119" s="68"/>
      <c r="F119" s="54"/>
      <c r="G119" s="54"/>
      <c r="H119" s="54"/>
      <c r="I119" s="54"/>
      <c r="J119" s="54"/>
      <c r="K119" s="68"/>
      <c r="L119" s="68"/>
      <c r="M119" s="68"/>
      <c r="N119" s="69"/>
    </row>
    <row r="120" spans="2:14">
      <c r="B120" s="214" t="s">
        <v>171</v>
      </c>
      <c r="C120" s="213"/>
      <c r="D120" s="213"/>
      <c r="E120" s="54"/>
      <c r="F120" s="54"/>
      <c r="G120" s="54"/>
      <c r="H120" s="54"/>
      <c r="I120" s="54"/>
      <c r="J120" s="435"/>
      <c r="K120" s="435"/>
      <c r="L120" s="435"/>
      <c r="M120" s="435"/>
      <c r="N120" s="436"/>
    </row>
    <row r="121" spans="2:14" ht="15.75" thickBot="1">
      <c r="B121" s="215" t="s">
        <v>172</v>
      </c>
      <c r="C121" s="216"/>
      <c r="D121" s="216"/>
      <c r="E121" s="217"/>
      <c r="F121" s="217"/>
      <c r="G121" s="217"/>
      <c r="H121" s="217"/>
      <c r="I121" s="217"/>
      <c r="J121" s="437"/>
      <c r="K121" s="437"/>
      <c r="L121" s="437"/>
      <c r="M121" s="437"/>
      <c r="N121" s="438"/>
    </row>
  </sheetData>
  <mergeCells count="64">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30:N30"/>
    <mergeCell ref="C32:I32"/>
    <mergeCell ref="L32:M32"/>
    <mergeCell ref="C33:I33"/>
    <mergeCell ref="L33:M33"/>
    <mergeCell ref="B38:H38"/>
    <mergeCell ref="I38:J38"/>
    <mergeCell ref="L38:M38"/>
    <mergeCell ref="B56:M56"/>
    <mergeCell ref="B39:H39"/>
    <mergeCell ref="B40:H40"/>
    <mergeCell ref="B41:H41"/>
    <mergeCell ref="B42:H42"/>
    <mergeCell ref="B44:D44"/>
    <mergeCell ref="B45:H45"/>
    <mergeCell ref="I45:J45"/>
    <mergeCell ref="L45:M45"/>
    <mergeCell ref="B46:M46"/>
    <mergeCell ref="B50:I50"/>
    <mergeCell ref="L50:M50"/>
    <mergeCell ref="B78:M78"/>
    <mergeCell ref="L60:M60"/>
    <mergeCell ref="L61:M61"/>
    <mergeCell ref="L62:M62"/>
    <mergeCell ref="L63:M63"/>
    <mergeCell ref="L64:M64"/>
    <mergeCell ref="L66:M66"/>
    <mergeCell ref="B67:M67"/>
    <mergeCell ref="B71:H71"/>
    <mergeCell ref="L71:M71"/>
    <mergeCell ref="B77:H77"/>
    <mergeCell ref="L77:M77"/>
    <mergeCell ref="J120:N121"/>
    <mergeCell ref="B80:M80"/>
    <mergeCell ref="B84:H84"/>
    <mergeCell ref="L84:M84"/>
    <mergeCell ref="B85:H85"/>
    <mergeCell ref="L85:M85"/>
    <mergeCell ref="L86:M86"/>
    <mergeCell ref="L87:M87"/>
    <mergeCell ref="B88:M88"/>
    <mergeCell ref="B90:M90"/>
    <mergeCell ref="B107:N108"/>
    <mergeCell ref="B109:N1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20481"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1"/>
  <sheetViews>
    <sheetView topLeftCell="A70" zoomScale="55" zoomScaleNormal="55" workbookViewId="0">
      <selection activeCell="B93" sqref="B93:L99"/>
    </sheetView>
  </sheetViews>
  <sheetFormatPr baseColWidth="10" defaultColWidth="11.42578125" defaultRowHeight="15"/>
  <cols>
    <col min="1" max="1" width="10.28515625" style="16" bestFit="1" customWidth="1"/>
    <col min="2" max="2" width="17" style="16" customWidth="1"/>
    <col min="3" max="5" width="11.42578125" style="16"/>
    <col min="6" max="6" width="14.42578125" style="16" customWidth="1"/>
    <col min="7" max="8" width="11.42578125" style="16"/>
    <col min="9" max="9" width="12.5703125" style="16" bestFit="1" customWidth="1"/>
    <col min="10" max="10" width="15.5703125" style="16" customWidth="1"/>
    <col min="11" max="11" width="17.5703125" style="16" bestFit="1" customWidth="1"/>
    <col min="12" max="12" width="11.42578125" style="16"/>
    <col min="13" max="13" width="12.28515625" style="16" bestFit="1" customWidth="1"/>
    <col min="14" max="14" width="17.42578125" style="16" customWidth="1"/>
    <col min="15" max="15" width="7.140625" style="16" customWidth="1"/>
    <col min="16" max="16384" width="11.42578125" style="16"/>
  </cols>
  <sheetData>
    <row r="1" spans="2:14" ht="27"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7.25" hidden="1" customHeight="1">
      <c r="B33" s="84" t="s">
        <v>116</v>
      </c>
      <c r="C33" s="509" t="s">
        <v>117</v>
      </c>
      <c r="D33" s="510"/>
      <c r="E33" s="510"/>
      <c r="F33" s="510"/>
      <c r="G33" s="510"/>
      <c r="H33" s="510"/>
      <c r="I33" s="510"/>
      <c r="J33" s="85"/>
      <c r="K33" s="87"/>
      <c r="L33" s="511" t="s">
        <v>6</v>
      </c>
      <c r="M33" s="512"/>
      <c r="N33" s="84" t="s">
        <v>7</v>
      </c>
    </row>
    <row r="34" spans="1:14" ht="15.75" thickBot="1">
      <c r="A34" s="16" t="s">
        <v>119</v>
      </c>
      <c r="B34" s="88" t="s">
        <v>79</v>
      </c>
      <c r="C34" s="89" t="s">
        <v>353</v>
      </c>
      <c r="D34" s="90"/>
      <c r="E34" s="90"/>
      <c r="F34" s="90"/>
      <c r="G34" s="90"/>
      <c r="H34" s="90"/>
      <c r="I34" s="90"/>
      <c r="J34" s="91"/>
      <c r="K34" s="92"/>
      <c r="L34" s="93" t="s">
        <v>47</v>
      </c>
      <c r="M34" s="94"/>
      <c r="N34" s="88">
        <v>130</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c r="B39" s="481"/>
      <c r="C39" s="482"/>
      <c r="D39" s="482"/>
      <c r="E39" s="482"/>
      <c r="F39" s="482"/>
      <c r="G39" s="482"/>
      <c r="H39" s="483"/>
      <c r="I39" s="107"/>
      <c r="J39" s="108"/>
      <c r="K39" s="109"/>
      <c r="L39" s="110"/>
      <c r="M39" s="257"/>
      <c r="N39" s="112"/>
    </row>
    <row r="40" spans="1:14">
      <c r="A40" s="220"/>
      <c r="B40" s="481"/>
      <c r="C40" s="482"/>
      <c r="D40" s="482"/>
      <c r="E40" s="482"/>
      <c r="F40" s="482"/>
      <c r="G40" s="482"/>
      <c r="H40" s="483"/>
      <c r="I40" s="235"/>
      <c r="J40" s="236"/>
      <c r="K40" s="109"/>
      <c r="L40" s="256"/>
      <c r="M40" s="257"/>
      <c r="N40" s="112"/>
    </row>
    <row r="41" spans="1:14">
      <c r="A41" s="220"/>
      <c r="B41" s="481"/>
      <c r="C41" s="482"/>
      <c r="D41" s="482"/>
      <c r="E41" s="482"/>
      <c r="F41" s="482"/>
      <c r="G41" s="482"/>
      <c r="H41" s="483"/>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0.05</v>
      </c>
      <c r="N44" s="124">
        <v>306.40440000000007</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306.40440000000007</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4" ht="15.75" thickBot="1">
      <c r="B49" s="132"/>
      <c r="C49" s="103"/>
      <c r="D49" s="103"/>
      <c r="E49" s="103"/>
      <c r="F49" s="103"/>
      <c r="G49" s="103"/>
      <c r="H49" s="103"/>
      <c r="I49" s="103"/>
      <c r="J49" s="102"/>
      <c r="K49" s="102"/>
      <c r="L49" s="102"/>
      <c r="M49" s="102"/>
      <c r="N49" s="104"/>
    </row>
    <row r="50" spans="1:14">
      <c r="B50" s="442" t="s">
        <v>117</v>
      </c>
      <c r="C50" s="443"/>
      <c r="D50" s="443"/>
      <c r="E50" s="443"/>
      <c r="F50" s="443"/>
      <c r="G50" s="443"/>
      <c r="H50" s="443"/>
      <c r="I50" s="479"/>
      <c r="J50" s="133" t="s">
        <v>6</v>
      </c>
      <c r="K50" s="134" t="s">
        <v>7</v>
      </c>
      <c r="L50" s="480" t="s">
        <v>134</v>
      </c>
      <c r="M50" s="479"/>
      <c r="N50" s="135" t="s">
        <v>124</v>
      </c>
    </row>
    <row r="51" spans="1:14">
      <c r="A51" s="218" t="s">
        <v>321</v>
      </c>
      <c r="B51" s="136" t="s">
        <v>322</v>
      </c>
      <c r="C51" s="137"/>
      <c r="D51" s="137"/>
      <c r="E51" s="137"/>
      <c r="F51" s="137"/>
      <c r="G51" s="137"/>
      <c r="H51" s="137"/>
      <c r="I51" s="108"/>
      <c r="J51" s="71" t="s">
        <v>47</v>
      </c>
      <c r="K51" s="138">
        <v>1.1000000000000001</v>
      </c>
      <c r="L51" s="107"/>
      <c r="M51" s="225">
        <v>46529.11675645013</v>
      </c>
      <c r="N51" s="112">
        <v>51182.028432095147</v>
      </c>
    </row>
    <row r="52" spans="1:14">
      <c r="A52" s="218"/>
      <c r="B52" s="136"/>
      <c r="C52" s="245"/>
      <c r="D52" s="245"/>
      <c r="E52" s="245"/>
      <c r="F52" s="245"/>
      <c r="G52" s="245"/>
      <c r="H52" s="245"/>
      <c r="I52" s="245"/>
      <c r="J52" s="153"/>
      <c r="K52" s="246"/>
      <c r="L52" s="235"/>
      <c r="M52" s="225"/>
      <c r="N52" s="112"/>
    </row>
    <row r="53" spans="1:14">
      <c r="A53" s="218"/>
      <c r="B53" s="136"/>
      <c r="C53" s="245"/>
      <c r="D53" s="245"/>
      <c r="E53" s="245"/>
      <c r="F53" s="245"/>
      <c r="G53" s="245"/>
      <c r="H53" s="245"/>
      <c r="I53" s="245"/>
      <c r="J53" s="153"/>
      <c r="K53" s="246"/>
      <c r="L53" s="235"/>
      <c r="M53" s="225"/>
      <c r="N53" s="112"/>
    </row>
    <row r="54" spans="1:14">
      <c r="A54" s="218"/>
      <c r="B54" s="136"/>
      <c r="C54" s="245"/>
      <c r="D54" s="245"/>
      <c r="E54" s="245"/>
      <c r="F54" s="245"/>
      <c r="G54" s="245"/>
      <c r="H54" s="245"/>
      <c r="I54" s="245"/>
      <c r="J54" s="153"/>
      <c r="K54" s="246"/>
      <c r="L54" s="235"/>
      <c r="M54" s="225"/>
      <c r="N54" s="112"/>
    </row>
    <row r="55" spans="1:14" ht="15.75" thickBot="1">
      <c r="B55" s="136"/>
      <c r="C55" s="162"/>
      <c r="D55" s="162"/>
      <c r="E55" s="162"/>
      <c r="F55" s="162"/>
      <c r="G55" s="162"/>
      <c r="H55" s="162"/>
      <c r="I55" s="162"/>
      <c r="J55" s="247"/>
      <c r="K55" s="163"/>
      <c r="L55" s="248"/>
      <c r="M55" s="225"/>
      <c r="N55" s="112"/>
    </row>
    <row r="56" spans="1:14" ht="15.75" thickBot="1">
      <c r="B56" s="439" t="s">
        <v>132</v>
      </c>
      <c r="C56" s="440"/>
      <c r="D56" s="440"/>
      <c r="E56" s="440"/>
      <c r="F56" s="440"/>
      <c r="G56" s="440"/>
      <c r="H56" s="440"/>
      <c r="I56" s="440"/>
      <c r="J56" s="440"/>
      <c r="K56" s="440"/>
      <c r="L56" s="440"/>
      <c r="M56" s="441"/>
      <c r="N56" s="221">
        <v>51182.028432095147</v>
      </c>
    </row>
    <row r="57" spans="1:14">
      <c r="B57" s="81"/>
      <c r="C57" s="82"/>
      <c r="D57" s="82"/>
      <c r="E57" s="82"/>
      <c r="F57" s="82"/>
      <c r="G57" s="82"/>
      <c r="H57" s="82"/>
      <c r="I57" s="82"/>
      <c r="J57" s="82"/>
      <c r="K57" s="82"/>
      <c r="L57" s="82"/>
      <c r="M57" s="82"/>
      <c r="N57" s="83"/>
    </row>
    <row r="58" spans="1:14">
      <c r="B58" s="129" t="s">
        <v>135</v>
      </c>
      <c r="C58" s="130"/>
      <c r="D58" s="130"/>
      <c r="E58" s="130"/>
      <c r="F58" s="130"/>
      <c r="G58" s="130"/>
      <c r="H58" s="130"/>
      <c r="I58" s="130"/>
      <c r="J58" s="130"/>
      <c r="K58" s="130"/>
      <c r="L58" s="130"/>
      <c r="M58" s="130"/>
      <c r="N58" s="131"/>
    </row>
    <row r="59" spans="1:14" ht="15.75" thickBot="1">
      <c r="B59" s="145"/>
      <c r="C59" s="102"/>
      <c r="D59" s="102"/>
      <c r="E59" s="102"/>
      <c r="F59" s="102"/>
      <c r="G59" s="102"/>
      <c r="H59" s="102"/>
      <c r="I59" s="102"/>
      <c r="J59" s="102"/>
      <c r="K59" s="102"/>
      <c r="L59" s="102"/>
      <c r="M59" s="102"/>
      <c r="N59" s="104"/>
    </row>
    <row r="60" spans="1:14" ht="25.5">
      <c r="B60" s="146" t="s">
        <v>136</v>
      </c>
      <c r="C60" s="147"/>
      <c r="D60" s="147"/>
      <c r="E60" s="147"/>
      <c r="F60" s="147"/>
      <c r="G60" s="147"/>
      <c r="H60" s="148" t="s">
        <v>6</v>
      </c>
      <c r="I60" s="149" t="s">
        <v>137</v>
      </c>
      <c r="J60" s="150" t="s">
        <v>138</v>
      </c>
      <c r="K60" s="148" t="s">
        <v>139</v>
      </c>
      <c r="L60" s="465" t="s">
        <v>140</v>
      </c>
      <c r="M60" s="466"/>
      <c r="N60" s="151" t="s">
        <v>124</v>
      </c>
    </row>
    <row r="61" spans="1:14">
      <c r="A61" s="16" t="s">
        <v>323</v>
      </c>
      <c r="B61" s="152" t="s">
        <v>324</v>
      </c>
      <c r="C61" s="141"/>
      <c r="D61" s="141"/>
      <c r="E61" s="141"/>
      <c r="F61" s="141"/>
      <c r="G61" s="141"/>
      <c r="H61" s="153" t="s">
        <v>88</v>
      </c>
      <c r="I61" s="123">
        <v>1.1000000000000001</v>
      </c>
      <c r="J61" s="332">
        <v>20</v>
      </c>
      <c r="K61" s="123">
        <v>22</v>
      </c>
      <c r="L61" s="467">
        <v>992</v>
      </c>
      <c r="M61" s="468"/>
      <c r="N61" s="155">
        <v>21824</v>
      </c>
    </row>
    <row r="62" spans="1:14">
      <c r="B62" s="152"/>
      <c r="C62" s="156"/>
      <c r="D62" s="156"/>
      <c r="E62" s="156"/>
      <c r="F62" s="156"/>
      <c r="G62" s="156"/>
      <c r="H62" s="153"/>
      <c r="I62" s="123"/>
      <c r="J62" s="154"/>
      <c r="K62" s="123"/>
      <c r="L62" s="467"/>
      <c r="M62" s="468"/>
      <c r="N62" s="155"/>
    </row>
    <row r="63" spans="1:14">
      <c r="B63" s="152"/>
      <c r="C63" s="156"/>
      <c r="D63" s="156"/>
      <c r="E63" s="156"/>
      <c r="F63" s="156"/>
      <c r="G63" s="156"/>
      <c r="H63" s="153"/>
      <c r="I63" s="123"/>
      <c r="J63" s="154"/>
      <c r="K63" s="123"/>
      <c r="L63" s="467"/>
      <c r="M63" s="468"/>
      <c r="N63" s="155"/>
    </row>
    <row r="64" spans="1:14">
      <c r="B64" s="152"/>
      <c r="C64" s="156"/>
      <c r="D64" s="156"/>
      <c r="E64" s="156"/>
      <c r="F64" s="156"/>
      <c r="G64" s="156"/>
      <c r="H64" s="153"/>
      <c r="I64" s="123"/>
      <c r="J64" s="154"/>
      <c r="K64" s="123"/>
      <c r="L64" s="467"/>
      <c r="M64" s="468"/>
      <c r="N64" s="155"/>
    </row>
    <row r="65" spans="1:17">
      <c r="B65" s="152"/>
      <c r="C65" s="156"/>
      <c r="D65" s="156"/>
      <c r="E65" s="156"/>
      <c r="F65" s="156"/>
      <c r="G65" s="156"/>
      <c r="H65" s="157"/>
      <c r="I65" s="123"/>
      <c r="J65" s="123"/>
      <c r="K65" s="123"/>
      <c r="L65" s="158"/>
      <c r="M65" s="159"/>
      <c r="N65" s="160"/>
    </row>
    <row r="66" spans="1:17" ht="15.75" thickBot="1">
      <c r="B66" s="161"/>
      <c r="C66" s="162"/>
      <c r="D66" s="162"/>
      <c r="E66" s="162"/>
      <c r="F66" s="162"/>
      <c r="G66" s="162"/>
      <c r="H66" s="163"/>
      <c r="I66" s="163"/>
      <c r="J66" s="163"/>
      <c r="K66" s="163"/>
      <c r="L66" s="469"/>
      <c r="M66" s="470"/>
      <c r="N66" s="181"/>
    </row>
    <row r="67" spans="1:17" ht="15.75" thickBot="1">
      <c r="B67" s="471" t="s">
        <v>132</v>
      </c>
      <c r="C67" s="458"/>
      <c r="D67" s="458"/>
      <c r="E67" s="458"/>
      <c r="F67" s="458"/>
      <c r="G67" s="458"/>
      <c r="H67" s="458"/>
      <c r="I67" s="458"/>
      <c r="J67" s="458"/>
      <c r="K67" s="458"/>
      <c r="L67" s="458"/>
      <c r="M67" s="459"/>
      <c r="N67" s="164">
        <v>21824</v>
      </c>
    </row>
    <row r="68" spans="1:17">
      <c r="B68" s="81"/>
      <c r="C68" s="82"/>
      <c r="D68" s="82"/>
      <c r="E68" s="82"/>
      <c r="F68" s="82"/>
      <c r="G68" s="82"/>
      <c r="H68" s="82"/>
      <c r="I68" s="82"/>
      <c r="J68" s="82"/>
      <c r="K68" s="82"/>
      <c r="L68" s="82"/>
      <c r="M68" s="82"/>
      <c r="N68" s="83"/>
    </row>
    <row r="69" spans="1:17">
      <c r="B69" s="129" t="s">
        <v>144</v>
      </c>
      <c r="C69" s="130"/>
      <c r="D69" s="130"/>
      <c r="E69" s="130"/>
      <c r="F69" s="130"/>
      <c r="G69" s="130"/>
      <c r="H69" s="130"/>
      <c r="I69" s="130"/>
      <c r="J69" s="130"/>
      <c r="K69" s="130"/>
      <c r="L69" s="130"/>
      <c r="M69" s="130"/>
      <c r="N69" s="131"/>
    </row>
    <row r="70" spans="1:17" ht="15.75" thickBot="1">
      <c r="B70" s="145"/>
      <c r="C70" s="102"/>
      <c r="D70" s="102"/>
      <c r="E70" s="102"/>
      <c r="F70" s="102"/>
      <c r="G70" s="102"/>
      <c r="H70" s="102"/>
      <c r="I70" s="102"/>
      <c r="J70" s="102"/>
      <c r="K70" s="102"/>
      <c r="L70" s="102"/>
      <c r="M70" s="102"/>
      <c r="N70" s="104"/>
    </row>
    <row r="71" spans="1:17" ht="25.5">
      <c r="B71" s="472" t="s">
        <v>145</v>
      </c>
      <c r="C71" s="473"/>
      <c r="D71" s="473"/>
      <c r="E71" s="473"/>
      <c r="F71" s="473"/>
      <c r="G71" s="473"/>
      <c r="H71" s="473"/>
      <c r="I71" s="148" t="s">
        <v>146</v>
      </c>
      <c r="J71" s="150" t="s">
        <v>147</v>
      </c>
      <c r="K71" s="149" t="s">
        <v>148</v>
      </c>
      <c r="L71" s="474" t="s">
        <v>123</v>
      </c>
      <c r="M71" s="555"/>
      <c r="N71" s="165" t="s">
        <v>124</v>
      </c>
    </row>
    <row r="72" spans="1:17" ht="15.75">
      <c r="A72" s="251" t="s">
        <v>278</v>
      </c>
      <c r="B72" s="167" t="s">
        <v>279</v>
      </c>
      <c r="C72" s="156"/>
      <c r="D72" s="156"/>
      <c r="E72" s="156"/>
      <c r="F72" s="156"/>
      <c r="G72" s="156"/>
      <c r="H72" s="156"/>
      <c r="I72" s="168">
        <v>82812</v>
      </c>
      <c r="J72" s="169">
        <v>185</v>
      </c>
      <c r="K72" s="170">
        <v>153202.20000000001</v>
      </c>
      <c r="L72" s="171"/>
      <c r="M72" s="271">
        <v>25</v>
      </c>
      <c r="N72" s="222">
        <v>6128.0880000000006</v>
      </c>
      <c r="O72" s="174"/>
      <c r="P72" s="166"/>
      <c r="Q72" s="166"/>
    </row>
    <row r="73" spans="1:17" ht="15.75">
      <c r="A73" s="251"/>
      <c r="B73" s="167"/>
      <c r="C73" s="156"/>
      <c r="D73" s="156"/>
      <c r="E73" s="156"/>
      <c r="F73" s="156"/>
      <c r="G73" s="156"/>
      <c r="H73" s="156"/>
      <c r="I73" s="168"/>
      <c r="J73" s="169"/>
      <c r="K73" s="170"/>
      <c r="L73" s="171"/>
      <c r="M73" s="271"/>
      <c r="N73" s="222"/>
      <c r="P73" s="175"/>
      <c r="Q73" s="175"/>
    </row>
    <row r="74" spans="1:17" ht="15.75">
      <c r="B74" s="167"/>
      <c r="C74" s="156"/>
      <c r="D74" s="156"/>
      <c r="E74" s="156"/>
      <c r="F74" s="156"/>
      <c r="G74" s="156"/>
      <c r="H74" s="156"/>
      <c r="I74" s="168"/>
      <c r="J74" s="169"/>
      <c r="K74" s="170"/>
      <c r="L74" s="171"/>
      <c r="M74" s="268"/>
      <c r="N74" s="222"/>
      <c r="P74" s="175"/>
      <c r="Q74" s="175"/>
    </row>
    <row r="75" spans="1:17">
      <c r="B75" s="167"/>
      <c r="C75" s="156"/>
      <c r="D75" s="156"/>
      <c r="E75" s="156"/>
      <c r="F75" s="156"/>
      <c r="G75" s="156"/>
      <c r="H75" s="156"/>
      <c r="I75" s="123"/>
      <c r="J75" s="177"/>
      <c r="K75" s="178"/>
      <c r="L75" s="180"/>
      <c r="M75" s="179"/>
      <c r="N75" s="173"/>
    </row>
    <row r="76" spans="1:17">
      <c r="B76" s="167"/>
      <c r="C76" s="156"/>
      <c r="D76" s="156"/>
      <c r="E76" s="156"/>
      <c r="F76" s="156"/>
      <c r="G76" s="156"/>
      <c r="H76" s="156"/>
      <c r="I76" s="123"/>
      <c r="J76" s="177"/>
      <c r="K76" s="178"/>
      <c r="L76" s="180"/>
      <c r="M76" s="179"/>
      <c r="N76" s="173"/>
    </row>
    <row r="77" spans="1:17" ht="15.75" thickBot="1">
      <c r="B77" s="476"/>
      <c r="C77" s="477"/>
      <c r="D77" s="477"/>
      <c r="E77" s="477"/>
      <c r="F77" s="477"/>
      <c r="G77" s="477"/>
      <c r="H77" s="477"/>
      <c r="I77" s="163"/>
      <c r="J77" s="163"/>
      <c r="K77" s="163"/>
      <c r="L77" s="478"/>
      <c r="M77" s="478"/>
      <c r="N77" s="143"/>
    </row>
    <row r="78" spans="1:17" ht="15.75" thickBot="1">
      <c r="B78" s="471" t="s">
        <v>132</v>
      </c>
      <c r="C78" s="458"/>
      <c r="D78" s="458"/>
      <c r="E78" s="458"/>
      <c r="F78" s="458"/>
      <c r="G78" s="458"/>
      <c r="H78" s="458"/>
      <c r="I78" s="458"/>
      <c r="J78" s="458"/>
      <c r="K78" s="458"/>
      <c r="L78" s="458"/>
      <c r="M78" s="459"/>
      <c r="N78" s="223">
        <v>6128.0880000000006</v>
      </c>
    </row>
    <row r="79" spans="1:17" ht="15.75" thickBot="1">
      <c r="B79" s="81"/>
      <c r="C79" s="82"/>
      <c r="D79" s="82"/>
      <c r="E79" s="82"/>
      <c r="F79" s="82"/>
      <c r="G79" s="82"/>
      <c r="H79" s="82"/>
      <c r="I79" s="82"/>
      <c r="J79" s="82"/>
      <c r="K79" s="82"/>
      <c r="L79" s="82"/>
      <c r="M79" s="82"/>
      <c r="N79" s="83"/>
    </row>
    <row r="80" spans="1:17" ht="15.75" thickBot="1">
      <c r="B80" s="439" t="s">
        <v>153</v>
      </c>
      <c r="C80" s="440"/>
      <c r="D80" s="440"/>
      <c r="E80" s="440"/>
      <c r="F80" s="440"/>
      <c r="G80" s="440"/>
      <c r="H80" s="440"/>
      <c r="I80" s="440"/>
      <c r="J80" s="440"/>
      <c r="K80" s="440"/>
      <c r="L80" s="440"/>
      <c r="M80" s="441"/>
      <c r="N80" s="127">
        <v>79440.52083209515</v>
      </c>
    </row>
    <row r="81" spans="1:14">
      <c r="B81" s="81"/>
      <c r="C81" s="82"/>
      <c r="D81" s="82"/>
      <c r="E81" s="82"/>
      <c r="F81" s="82"/>
      <c r="G81" s="82"/>
      <c r="H81" s="82"/>
      <c r="I81" s="82"/>
      <c r="J81" s="82"/>
      <c r="K81" s="82"/>
      <c r="L81" s="82"/>
      <c r="M81" s="82"/>
      <c r="N81" s="83"/>
    </row>
    <row r="82" spans="1:14">
      <c r="B82" s="129" t="s">
        <v>154</v>
      </c>
      <c r="C82" s="130"/>
      <c r="D82" s="130"/>
      <c r="E82" s="130"/>
      <c r="F82" s="130"/>
      <c r="G82" s="130"/>
      <c r="H82" s="130"/>
      <c r="I82" s="130"/>
      <c r="J82" s="130"/>
      <c r="K82" s="130"/>
      <c r="L82" s="130"/>
      <c r="M82" s="130"/>
      <c r="N82" s="131"/>
    </row>
    <row r="83" spans="1:14" ht="15.75" thickBot="1">
      <c r="B83" s="145"/>
      <c r="C83" s="102"/>
      <c r="D83" s="102"/>
      <c r="E83" s="102"/>
      <c r="F83" s="102"/>
      <c r="G83" s="102"/>
      <c r="H83" s="102"/>
      <c r="I83" s="102"/>
      <c r="J83" s="102"/>
      <c r="K83" s="102"/>
      <c r="L83" s="102"/>
      <c r="M83" s="102"/>
      <c r="N83" s="104"/>
    </row>
    <row r="84" spans="1:14">
      <c r="B84" s="442" t="s">
        <v>155</v>
      </c>
      <c r="C84" s="443"/>
      <c r="D84" s="443"/>
      <c r="E84" s="443"/>
      <c r="F84" s="443"/>
      <c r="G84" s="443"/>
      <c r="H84" s="443"/>
      <c r="I84" s="147"/>
      <c r="J84" s="183"/>
      <c r="K84" s="184" t="s">
        <v>156</v>
      </c>
      <c r="L84" s="444" t="s">
        <v>157</v>
      </c>
      <c r="M84" s="445"/>
      <c r="N84" s="185"/>
    </row>
    <row r="85" spans="1:14">
      <c r="B85" s="446" t="s">
        <v>31</v>
      </c>
      <c r="C85" s="447"/>
      <c r="D85" s="447"/>
      <c r="E85" s="447"/>
      <c r="F85" s="447"/>
      <c r="G85" s="447"/>
      <c r="H85" s="447"/>
      <c r="I85" s="186"/>
      <c r="J85" s="187"/>
      <c r="K85" s="188">
        <v>0.22</v>
      </c>
      <c r="L85" s="448">
        <v>17476.914583060934</v>
      </c>
      <c r="M85" s="449"/>
      <c r="N85" s="189"/>
    </row>
    <row r="86" spans="1:14">
      <c r="B86" s="190" t="s">
        <v>158</v>
      </c>
      <c r="C86" s="191"/>
      <c r="D86" s="191"/>
      <c r="E86" s="191"/>
      <c r="F86" s="191"/>
      <c r="G86" s="191"/>
      <c r="H86" s="191"/>
      <c r="I86" s="186"/>
      <c r="J86" s="187"/>
      <c r="K86" s="188">
        <v>0.05</v>
      </c>
      <c r="L86" s="448">
        <v>3972.0260416047577</v>
      </c>
      <c r="M86" s="449"/>
      <c r="N86" s="189"/>
    </row>
    <row r="87" spans="1:14" ht="15.75" thickBot="1">
      <c r="B87" s="192" t="s">
        <v>37</v>
      </c>
      <c r="C87" s="193"/>
      <c r="D87" s="193"/>
      <c r="E87" s="193"/>
      <c r="F87" s="193"/>
      <c r="G87" s="193"/>
      <c r="H87" s="193"/>
      <c r="I87" s="194"/>
      <c r="J87" s="195"/>
      <c r="K87" s="196">
        <v>0.05</v>
      </c>
      <c r="L87" s="450">
        <v>3972.0260416047577</v>
      </c>
      <c r="M87" s="451"/>
      <c r="N87" s="189"/>
    </row>
    <row r="88" spans="1:14" ht="15.75" thickBot="1">
      <c r="B88" s="439" t="s">
        <v>132</v>
      </c>
      <c r="C88" s="440"/>
      <c r="D88" s="440"/>
      <c r="E88" s="440"/>
      <c r="F88" s="440"/>
      <c r="G88" s="440"/>
      <c r="H88" s="440"/>
      <c r="I88" s="440"/>
      <c r="J88" s="440"/>
      <c r="K88" s="440"/>
      <c r="L88" s="440"/>
      <c r="M88" s="441"/>
      <c r="N88" s="197">
        <v>25420.966666270448</v>
      </c>
    </row>
    <row r="89" spans="1:14" ht="15.75" thickBot="1">
      <c r="B89" s="81"/>
      <c r="C89" s="82"/>
      <c r="D89" s="82"/>
      <c r="E89" s="82"/>
      <c r="F89" s="82"/>
      <c r="G89" s="82"/>
      <c r="H89" s="82"/>
      <c r="I89" s="82"/>
      <c r="J89" s="82"/>
      <c r="K89" s="82"/>
      <c r="L89" s="82"/>
      <c r="M89" s="82"/>
      <c r="N89" s="83"/>
    </row>
    <row r="90" spans="1:14" ht="15.75" thickBot="1">
      <c r="A90" s="16" t="s">
        <v>159</v>
      </c>
      <c r="B90" s="439" t="s">
        <v>160</v>
      </c>
      <c r="C90" s="440"/>
      <c r="D90" s="440"/>
      <c r="E90" s="440"/>
      <c r="F90" s="440"/>
      <c r="G90" s="440"/>
      <c r="H90" s="440"/>
      <c r="I90" s="440"/>
      <c r="J90" s="440"/>
      <c r="K90" s="440"/>
      <c r="L90" s="440"/>
      <c r="M90" s="441"/>
      <c r="N90" s="198">
        <v>104861</v>
      </c>
    </row>
    <row r="91" spans="1:14">
      <c r="B91" s="47"/>
      <c r="C91" s="48"/>
      <c r="D91" s="48"/>
      <c r="E91" s="48"/>
      <c r="F91" s="48"/>
      <c r="G91" s="48"/>
      <c r="H91" s="48"/>
      <c r="I91" s="48"/>
      <c r="J91" s="48"/>
      <c r="K91" s="48"/>
      <c r="L91" s="48"/>
      <c r="M91" s="48"/>
      <c r="N91" s="49"/>
    </row>
    <row r="92" spans="1:14">
      <c r="B92" s="80"/>
      <c r="C92" s="54"/>
      <c r="D92" s="54"/>
      <c r="E92" s="54"/>
      <c r="F92" s="54"/>
      <c r="G92" s="54"/>
      <c r="H92" s="54"/>
      <c r="I92" s="54"/>
      <c r="J92" s="54"/>
      <c r="K92" s="54"/>
      <c r="L92" s="54"/>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54"/>
      <c r="D95" s="54"/>
      <c r="E95" s="54"/>
      <c r="F95" s="54"/>
      <c r="G95" s="54"/>
      <c r="H95" s="54"/>
      <c r="I95" s="54"/>
      <c r="J95" s="54"/>
      <c r="K95" s="54"/>
      <c r="L95" s="56"/>
      <c r="M95" s="54"/>
      <c r="N95" s="56"/>
    </row>
    <row r="96" spans="1:14">
      <c r="B96" s="54"/>
      <c r="C96" s="64" t="s">
        <v>161</v>
      </c>
      <c r="D96" s="64"/>
      <c r="E96" s="64"/>
      <c r="F96" s="64"/>
      <c r="G96" s="64"/>
      <c r="H96" s="64"/>
      <c r="I96" s="54"/>
      <c r="J96" s="54"/>
      <c r="K96" s="54"/>
      <c r="L96" s="56"/>
      <c r="M96" s="54"/>
      <c r="N96" s="56"/>
    </row>
    <row r="97" spans="2:14">
      <c r="B97" s="54"/>
      <c r="C97" s="54" t="s">
        <v>162</v>
      </c>
      <c r="D97" s="54" t="s">
        <v>388</v>
      </c>
      <c r="E97" s="54"/>
      <c r="F97" s="54"/>
      <c r="G97" s="54"/>
      <c r="H97" s="54"/>
      <c r="I97" s="54"/>
      <c r="J97" s="54"/>
      <c r="K97" s="54"/>
      <c r="L97" s="56"/>
      <c r="M97" s="54"/>
      <c r="N97" s="56"/>
    </row>
    <row r="98" spans="2:14">
      <c r="B98" s="54"/>
      <c r="C98" s="54" t="s">
        <v>163</v>
      </c>
      <c r="D98" s="54"/>
      <c r="E98" s="54"/>
      <c r="F98" s="54"/>
      <c r="G98" s="54"/>
      <c r="H98" s="54"/>
      <c r="I98" s="54"/>
      <c r="J98" s="54"/>
      <c r="K98" s="54"/>
      <c r="L98" s="56"/>
      <c r="M98" s="54"/>
      <c r="N98" s="56"/>
    </row>
    <row r="99" spans="2:14" ht="15.75" thickBot="1">
      <c r="B99" s="54"/>
      <c r="C99" s="54" t="s">
        <v>164</v>
      </c>
      <c r="D99" s="54"/>
      <c r="E99" s="54" t="s">
        <v>389</v>
      </c>
      <c r="F99" s="54"/>
      <c r="G99" s="54"/>
      <c r="H99" s="54"/>
      <c r="I99" s="54"/>
      <c r="J99" s="54"/>
      <c r="K99" s="54"/>
      <c r="L99" s="56"/>
      <c r="M99" s="54"/>
      <c r="N99" s="56"/>
    </row>
    <row r="100" spans="2:14">
      <c r="B100" s="199" t="s">
        <v>166</v>
      </c>
      <c r="C100" s="200"/>
      <c r="D100" s="200"/>
      <c r="E100" s="200"/>
      <c r="F100" s="200"/>
      <c r="G100" s="200"/>
      <c r="H100" s="200"/>
      <c r="I100" s="200"/>
      <c r="J100" s="200"/>
      <c r="K100" s="200"/>
      <c r="L100" s="200"/>
      <c r="M100" s="200"/>
      <c r="N100" s="201"/>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c r="B103" s="202"/>
      <c r="C103" s="203"/>
      <c r="D103" s="203"/>
      <c r="E103" s="203"/>
      <c r="F103" s="203"/>
      <c r="G103" s="203"/>
      <c r="H103" s="203"/>
      <c r="I103" s="203"/>
      <c r="J103" s="203"/>
      <c r="K103" s="203"/>
      <c r="L103" s="203"/>
      <c r="M103" s="203"/>
      <c r="N103" s="204"/>
    </row>
    <row r="104" spans="2:14" ht="15.75" thickBot="1">
      <c r="B104" s="205"/>
      <c r="C104" s="206"/>
      <c r="D104" s="206"/>
      <c r="E104" s="206"/>
      <c r="F104" s="206"/>
      <c r="G104" s="206"/>
      <c r="H104" s="206"/>
      <c r="I104" s="206"/>
      <c r="J104" s="206"/>
      <c r="K104" s="206"/>
      <c r="L104" s="206"/>
      <c r="M104" s="206"/>
      <c r="N104" s="207"/>
    </row>
    <row r="105" spans="2:14">
      <c r="B105" s="80"/>
      <c r="C105" s="54"/>
      <c r="D105" s="54"/>
      <c r="E105" s="54"/>
      <c r="F105" s="54"/>
      <c r="G105" s="54"/>
      <c r="H105" s="54"/>
      <c r="I105" s="54"/>
      <c r="J105" s="54"/>
      <c r="K105" s="54"/>
      <c r="L105" s="54"/>
      <c r="M105" s="54"/>
      <c r="N105" s="56"/>
    </row>
    <row r="106" spans="2:14">
      <c r="B106" s="208" t="s">
        <v>167</v>
      </c>
      <c r="C106" s="68"/>
      <c r="D106" s="68"/>
      <c r="E106" s="68"/>
      <c r="F106" s="68"/>
      <c r="G106" s="68"/>
      <c r="H106" s="68"/>
      <c r="I106" s="68"/>
      <c r="J106" s="68"/>
      <c r="K106" s="68"/>
      <c r="L106" s="68"/>
      <c r="M106" s="68"/>
      <c r="N106" s="69"/>
    </row>
    <row r="107" spans="2:14" ht="15" customHeight="1">
      <c r="B107" s="452" t="s">
        <v>168</v>
      </c>
      <c r="C107" s="453"/>
      <c r="D107" s="453"/>
      <c r="E107" s="453"/>
      <c r="F107" s="453"/>
      <c r="G107" s="453"/>
      <c r="H107" s="453"/>
      <c r="I107" s="453"/>
      <c r="J107" s="453"/>
      <c r="K107" s="453"/>
      <c r="L107" s="453"/>
      <c r="M107" s="453"/>
      <c r="N107" s="454"/>
    </row>
    <row r="108" spans="2:14" ht="15" customHeight="1">
      <c r="B108" s="452"/>
      <c r="C108" s="453"/>
      <c r="D108" s="453"/>
      <c r="E108" s="453"/>
      <c r="F108" s="453"/>
      <c r="G108" s="453"/>
      <c r="H108" s="453"/>
      <c r="I108" s="453"/>
      <c r="J108" s="453"/>
      <c r="K108" s="453"/>
      <c r="L108" s="453"/>
      <c r="M108" s="453"/>
      <c r="N108" s="454"/>
    </row>
    <row r="109" spans="2:14" ht="30" customHeight="1">
      <c r="B109" s="455" t="s">
        <v>169</v>
      </c>
      <c r="C109" s="456"/>
      <c r="D109" s="456"/>
      <c r="E109" s="456"/>
      <c r="F109" s="456"/>
      <c r="G109" s="456"/>
      <c r="H109" s="456"/>
      <c r="I109" s="456"/>
      <c r="J109" s="456"/>
      <c r="K109" s="456"/>
      <c r="L109" s="456"/>
      <c r="M109" s="456"/>
      <c r="N109" s="457"/>
    </row>
    <row r="110" spans="2:14">
      <c r="B110" s="455"/>
      <c r="C110" s="456"/>
      <c r="D110" s="456"/>
      <c r="E110" s="456"/>
      <c r="F110" s="456"/>
      <c r="G110" s="456"/>
      <c r="H110" s="456"/>
      <c r="I110" s="456"/>
      <c r="J110" s="456"/>
      <c r="K110" s="456"/>
      <c r="L110" s="456"/>
      <c r="M110" s="456"/>
      <c r="N110" s="457"/>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9"/>
      <c r="C113" s="210"/>
      <c r="D113" s="210"/>
      <c r="E113" s="210"/>
      <c r="F113" s="210"/>
      <c r="G113" s="210"/>
      <c r="H113" s="210"/>
      <c r="I113" s="210"/>
      <c r="J113" s="210"/>
      <c r="K113" s="210"/>
      <c r="L113" s="210"/>
      <c r="M113" s="210"/>
      <c r="N113" s="211"/>
    </row>
    <row r="114" spans="2:14">
      <c r="B114" s="208"/>
      <c r="C114" s="68"/>
      <c r="D114" s="68"/>
      <c r="E114" s="68"/>
      <c r="F114" s="68"/>
      <c r="G114" s="68"/>
      <c r="H114" s="68"/>
      <c r="I114" s="68"/>
      <c r="J114" s="68"/>
      <c r="K114" s="68"/>
      <c r="L114" s="68"/>
      <c r="M114" s="68"/>
      <c r="N114" s="69"/>
    </row>
    <row r="115" spans="2:14">
      <c r="B115" s="80"/>
      <c r="C115" s="54"/>
      <c r="D115" s="54"/>
      <c r="E115" s="54" t="s">
        <v>161</v>
      </c>
      <c r="F115" s="64"/>
      <c r="G115" s="64"/>
      <c r="H115" s="54"/>
      <c r="I115" s="54"/>
      <c r="J115" s="54"/>
      <c r="K115" s="54"/>
      <c r="L115" s="54"/>
      <c r="M115" s="54"/>
      <c r="N115" s="56"/>
    </row>
    <row r="116" spans="2:14">
      <c r="B116" s="80"/>
      <c r="C116" s="54"/>
      <c r="D116" s="54"/>
      <c r="E116" s="212" t="s">
        <v>162</v>
      </c>
      <c r="F116" s="54"/>
      <c r="G116" s="54"/>
      <c r="H116" s="212"/>
      <c r="I116" s="212"/>
      <c r="J116" s="212"/>
      <c r="K116" s="54"/>
      <c r="L116" s="54"/>
      <c r="M116" s="54"/>
      <c r="N116" s="56"/>
    </row>
    <row r="117" spans="2:14">
      <c r="B117" s="80"/>
      <c r="C117" s="54"/>
      <c r="D117" s="54"/>
      <c r="E117" s="213" t="s">
        <v>170</v>
      </c>
      <c r="F117" s="54"/>
      <c r="G117" s="54"/>
      <c r="H117" s="213"/>
      <c r="I117" s="213"/>
      <c r="J117" s="213"/>
      <c r="K117" s="54"/>
      <c r="L117" s="54"/>
      <c r="M117" s="54"/>
      <c r="N117" s="56"/>
    </row>
    <row r="118" spans="2:14">
      <c r="B118" s="214"/>
      <c r="C118" s="68"/>
      <c r="D118" s="68"/>
      <c r="E118" s="54" t="s">
        <v>164</v>
      </c>
      <c r="F118" s="54"/>
      <c r="G118" s="54"/>
      <c r="H118" s="54"/>
      <c r="I118" s="54"/>
      <c r="J118" s="54"/>
      <c r="K118" s="68"/>
      <c r="L118" s="68"/>
      <c r="M118" s="68"/>
      <c r="N118" s="69"/>
    </row>
    <row r="119" spans="2:14">
      <c r="B119" s="214"/>
      <c r="C119" s="68"/>
      <c r="D119" s="68"/>
      <c r="E119" s="68"/>
      <c r="F119" s="54"/>
      <c r="G119" s="54"/>
      <c r="H119" s="54"/>
      <c r="I119" s="54"/>
      <c r="J119" s="54"/>
      <c r="K119" s="68"/>
      <c r="L119" s="68"/>
      <c r="M119" s="68"/>
      <c r="N119" s="69"/>
    </row>
    <row r="120" spans="2:14">
      <c r="B120" s="214" t="s">
        <v>171</v>
      </c>
      <c r="C120" s="213"/>
      <c r="D120" s="213"/>
      <c r="E120" s="54"/>
      <c r="F120" s="54"/>
      <c r="G120" s="54"/>
      <c r="H120" s="54"/>
      <c r="I120" s="54"/>
      <c r="J120" s="435"/>
      <c r="K120" s="435"/>
      <c r="L120" s="435"/>
      <c r="M120" s="435"/>
      <c r="N120" s="436"/>
    </row>
    <row r="121" spans="2:14" ht="15.75" thickBot="1">
      <c r="B121" s="215" t="s">
        <v>172</v>
      </c>
      <c r="C121" s="216"/>
      <c r="D121" s="216"/>
      <c r="E121" s="217"/>
      <c r="F121" s="217"/>
      <c r="G121" s="217"/>
      <c r="H121" s="217"/>
      <c r="I121" s="217"/>
      <c r="J121" s="437"/>
      <c r="K121" s="437"/>
      <c r="L121" s="437"/>
      <c r="M121" s="437"/>
      <c r="N121"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4:D44"/>
    <mergeCell ref="B45:H45"/>
    <mergeCell ref="B67:M67"/>
    <mergeCell ref="L45:M45"/>
    <mergeCell ref="B46:M46"/>
    <mergeCell ref="B50:I50"/>
    <mergeCell ref="L50:M50"/>
    <mergeCell ref="B56:M56"/>
    <mergeCell ref="L60:M60"/>
    <mergeCell ref="I45:J45"/>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21505"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1"/>
  <sheetViews>
    <sheetView topLeftCell="A79" zoomScale="70" zoomScaleNormal="70" workbookViewId="0">
      <selection activeCell="B92" sqref="B92:L98"/>
    </sheetView>
  </sheetViews>
  <sheetFormatPr baseColWidth="10" defaultColWidth="11.42578125" defaultRowHeight="15"/>
  <cols>
    <col min="1" max="1" width="9.140625" style="16" bestFit="1" customWidth="1"/>
    <col min="2" max="2" width="17" style="16" customWidth="1"/>
    <col min="3" max="5" width="11.42578125" style="16"/>
    <col min="6" max="6" width="14.42578125" style="16" customWidth="1"/>
    <col min="7" max="8" width="11.42578125" style="16"/>
    <col min="9" max="9" width="13.140625" style="16" bestFit="1" customWidth="1"/>
    <col min="10" max="10" width="15.5703125" style="16" customWidth="1"/>
    <col min="11" max="11" width="17.5703125" style="16" bestFit="1" customWidth="1"/>
    <col min="12" max="12" width="11.42578125" style="16"/>
    <col min="13" max="13" width="12" style="16" bestFit="1" customWidth="1"/>
    <col min="14" max="14" width="17.42578125" style="16" customWidth="1"/>
    <col min="15" max="15" width="7.140625" style="16" customWidth="1"/>
    <col min="16" max="16384" width="11.42578125" style="16"/>
  </cols>
  <sheetData>
    <row r="1" spans="2:14" ht="24.7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75"/>
      <c r="C29" s="76"/>
      <c r="D29" s="77"/>
      <c r="E29" s="77"/>
      <c r="F29" s="77"/>
      <c r="G29" s="77"/>
      <c r="H29" s="77"/>
      <c r="I29" s="77"/>
      <c r="J29" s="77"/>
      <c r="K29" s="78"/>
      <c r="L29" s="77"/>
      <c r="M29" s="77"/>
      <c r="N29" s="79"/>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7.25" hidden="1" customHeight="1">
      <c r="B33" s="84" t="s">
        <v>116</v>
      </c>
      <c r="C33" s="509" t="s">
        <v>117</v>
      </c>
      <c r="D33" s="510"/>
      <c r="E33" s="510"/>
      <c r="F33" s="510"/>
      <c r="G33" s="510"/>
      <c r="H33" s="510"/>
      <c r="I33" s="510"/>
      <c r="J33" s="85"/>
      <c r="K33" s="87"/>
      <c r="L33" s="511" t="s">
        <v>6</v>
      </c>
      <c r="M33" s="512"/>
      <c r="N33" s="84" t="s">
        <v>7</v>
      </c>
    </row>
    <row r="34" spans="1:14" ht="15.75" thickBot="1">
      <c r="A34" s="16" t="s">
        <v>119</v>
      </c>
      <c r="B34" s="88" t="s">
        <v>347</v>
      </c>
      <c r="C34" s="89" t="s">
        <v>366</v>
      </c>
      <c r="D34" s="90"/>
      <c r="E34" s="90"/>
      <c r="F34" s="90"/>
      <c r="G34" s="90"/>
      <c r="H34" s="90"/>
      <c r="I34" s="90"/>
      <c r="J34" s="91"/>
      <c r="K34" s="92"/>
      <c r="L34" s="93" t="s">
        <v>60</v>
      </c>
      <c r="M34" s="94"/>
      <c r="N34" s="88">
        <v>515</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c r="B39" s="481"/>
      <c r="C39" s="482"/>
      <c r="D39" s="482"/>
      <c r="E39" s="482"/>
      <c r="F39" s="482"/>
      <c r="G39" s="482"/>
      <c r="H39" s="483"/>
      <c r="I39" s="107"/>
      <c r="J39" s="108"/>
      <c r="K39" s="109"/>
      <c r="L39" s="110"/>
      <c r="M39" s="257"/>
      <c r="N39" s="112"/>
    </row>
    <row r="40" spans="1:14">
      <c r="A40" s="220"/>
      <c r="B40" s="481"/>
      <c r="C40" s="482"/>
      <c r="D40" s="482"/>
      <c r="E40" s="482"/>
      <c r="F40" s="482"/>
      <c r="G40" s="482"/>
      <c r="H40" s="483"/>
      <c r="I40" s="235"/>
      <c r="J40" s="236"/>
      <c r="K40" s="109"/>
      <c r="L40" s="256"/>
      <c r="M40" s="257"/>
      <c r="N40" s="112"/>
    </row>
    <row r="41" spans="1:14">
      <c r="A41" s="220"/>
      <c r="B41" s="481"/>
      <c r="C41" s="482"/>
      <c r="D41" s="482"/>
      <c r="E41" s="482"/>
      <c r="F41" s="482"/>
      <c r="G41" s="482"/>
      <c r="H41" s="483"/>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0.05</v>
      </c>
      <c r="N44" s="124">
        <v>21.278083333333335</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21.278083333333335</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4" ht="15.75" thickBot="1">
      <c r="B49" s="132"/>
      <c r="C49" s="103"/>
      <c r="D49" s="103"/>
      <c r="E49" s="103"/>
      <c r="F49" s="103"/>
      <c r="G49" s="103"/>
      <c r="H49" s="103"/>
      <c r="I49" s="103"/>
      <c r="J49" s="102"/>
      <c r="K49" s="102"/>
      <c r="L49" s="102"/>
      <c r="M49" s="102"/>
      <c r="N49" s="104"/>
    </row>
    <row r="50" spans="1:14">
      <c r="B50" s="442" t="s">
        <v>117</v>
      </c>
      <c r="C50" s="443"/>
      <c r="D50" s="443"/>
      <c r="E50" s="443"/>
      <c r="F50" s="443"/>
      <c r="G50" s="443"/>
      <c r="H50" s="443"/>
      <c r="I50" s="479"/>
      <c r="J50" s="133" t="s">
        <v>6</v>
      </c>
      <c r="K50" s="134" t="s">
        <v>7</v>
      </c>
      <c r="L50" s="480" t="s">
        <v>134</v>
      </c>
      <c r="M50" s="479"/>
      <c r="N50" s="135" t="s">
        <v>124</v>
      </c>
    </row>
    <row r="51" spans="1:14">
      <c r="A51" s="218" t="s">
        <v>229</v>
      </c>
      <c r="B51" s="136" t="s">
        <v>371</v>
      </c>
      <c r="C51" s="137"/>
      <c r="D51" s="137"/>
      <c r="E51" s="137"/>
      <c r="F51" s="137"/>
      <c r="G51" s="137"/>
      <c r="H51" s="137"/>
      <c r="I51" s="108"/>
      <c r="J51" s="71" t="s">
        <v>60</v>
      </c>
      <c r="K51" s="138">
        <v>1.1000000000000001</v>
      </c>
      <c r="L51" s="107"/>
      <c r="M51" s="225">
        <v>5679.835055804182</v>
      </c>
      <c r="N51" s="112">
        <v>6247.8185613846008</v>
      </c>
    </row>
    <row r="52" spans="1:14">
      <c r="A52" s="218"/>
      <c r="B52" s="136"/>
      <c r="C52" s="245"/>
      <c r="D52" s="245"/>
      <c r="E52" s="245"/>
      <c r="F52" s="245"/>
      <c r="G52" s="245"/>
      <c r="H52" s="245"/>
      <c r="I52" s="245"/>
      <c r="J52" s="153"/>
      <c r="K52" s="246"/>
      <c r="L52" s="235"/>
      <c r="M52" s="225"/>
      <c r="N52" s="112"/>
    </row>
    <row r="53" spans="1:14">
      <c r="A53" s="218"/>
      <c r="B53" s="136"/>
      <c r="C53" s="245"/>
      <c r="D53" s="245"/>
      <c r="E53" s="245"/>
      <c r="F53" s="245"/>
      <c r="G53" s="245"/>
      <c r="H53" s="245"/>
      <c r="I53" s="245"/>
      <c r="J53" s="153"/>
      <c r="K53" s="246"/>
      <c r="L53" s="235"/>
      <c r="M53" s="225"/>
      <c r="N53" s="112"/>
    </row>
    <row r="54" spans="1:14">
      <c r="A54" s="218"/>
      <c r="B54" s="136"/>
      <c r="C54" s="245"/>
      <c r="D54" s="245"/>
      <c r="E54" s="245"/>
      <c r="F54" s="245"/>
      <c r="G54" s="245"/>
      <c r="H54" s="245"/>
      <c r="I54" s="245"/>
      <c r="J54" s="153"/>
      <c r="K54" s="246"/>
      <c r="L54" s="235"/>
      <c r="M54" s="225"/>
      <c r="N54" s="112"/>
    </row>
    <row r="55" spans="1:14" ht="15.75" thickBot="1">
      <c r="B55" s="136"/>
      <c r="C55" s="162"/>
      <c r="D55" s="162"/>
      <c r="E55" s="162"/>
      <c r="F55" s="162"/>
      <c r="G55" s="162"/>
      <c r="H55" s="162"/>
      <c r="I55" s="162"/>
      <c r="J55" s="247"/>
      <c r="K55" s="163"/>
      <c r="L55" s="248"/>
      <c r="M55" s="225"/>
      <c r="N55" s="112"/>
    </row>
    <row r="56" spans="1:14" ht="15.75" thickBot="1">
      <c r="B56" s="439" t="s">
        <v>132</v>
      </c>
      <c r="C56" s="440"/>
      <c r="D56" s="440"/>
      <c r="E56" s="440"/>
      <c r="F56" s="440"/>
      <c r="G56" s="440"/>
      <c r="H56" s="440"/>
      <c r="I56" s="440"/>
      <c r="J56" s="440"/>
      <c r="K56" s="440"/>
      <c r="L56" s="440"/>
      <c r="M56" s="441"/>
      <c r="N56" s="221">
        <v>6247.8185613846008</v>
      </c>
    </row>
    <row r="57" spans="1:14">
      <c r="B57" s="81"/>
      <c r="C57" s="82"/>
      <c r="D57" s="82"/>
      <c r="E57" s="82"/>
      <c r="F57" s="82"/>
      <c r="G57" s="82"/>
      <c r="H57" s="82"/>
      <c r="I57" s="82"/>
      <c r="J57" s="82"/>
      <c r="K57" s="82"/>
      <c r="L57" s="82"/>
      <c r="M57" s="82"/>
      <c r="N57" s="83"/>
    </row>
    <row r="58" spans="1:14">
      <c r="B58" s="129" t="s">
        <v>135</v>
      </c>
      <c r="C58" s="130"/>
      <c r="D58" s="130"/>
      <c r="E58" s="130"/>
      <c r="F58" s="130"/>
      <c r="G58" s="130"/>
      <c r="H58" s="130"/>
      <c r="I58" s="130"/>
      <c r="J58" s="130"/>
      <c r="K58" s="130"/>
      <c r="L58" s="130"/>
      <c r="M58" s="130"/>
      <c r="N58" s="131"/>
    </row>
    <row r="59" spans="1:14" ht="15.75" thickBot="1">
      <c r="B59" s="145"/>
      <c r="C59" s="102"/>
      <c r="D59" s="102"/>
      <c r="E59" s="102"/>
      <c r="F59" s="102"/>
      <c r="G59" s="102"/>
      <c r="H59" s="102"/>
      <c r="I59" s="102"/>
      <c r="J59" s="102"/>
      <c r="K59" s="102"/>
      <c r="L59" s="102"/>
      <c r="M59" s="102"/>
      <c r="N59" s="104"/>
    </row>
    <row r="60" spans="1:14" ht="25.5">
      <c r="B60" s="146" t="s">
        <v>136</v>
      </c>
      <c r="C60" s="147"/>
      <c r="D60" s="147"/>
      <c r="E60" s="147"/>
      <c r="F60" s="147"/>
      <c r="G60" s="147"/>
      <c r="H60" s="148" t="s">
        <v>6</v>
      </c>
      <c r="I60" s="149" t="s">
        <v>137</v>
      </c>
      <c r="J60" s="150" t="s">
        <v>138</v>
      </c>
      <c r="K60" s="148" t="s">
        <v>139</v>
      </c>
      <c r="L60" s="465" t="s">
        <v>140</v>
      </c>
      <c r="M60" s="466"/>
      <c r="N60" s="151" t="s">
        <v>124</v>
      </c>
    </row>
    <row r="61" spans="1:14">
      <c r="B61" s="152"/>
      <c r="C61" s="141"/>
      <c r="D61" s="141"/>
      <c r="E61" s="141"/>
      <c r="F61" s="141"/>
      <c r="G61" s="141"/>
      <c r="H61" s="153"/>
      <c r="I61" s="123"/>
      <c r="J61" s="154"/>
      <c r="K61" s="123"/>
      <c r="L61" s="467"/>
      <c r="M61" s="468"/>
      <c r="N61" s="155"/>
    </row>
    <row r="62" spans="1:14">
      <c r="B62" s="152"/>
      <c r="C62" s="156"/>
      <c r="D62" s="156"/>
      <c r="E62" s="156"/>
      <c r="F62" s="156"/>
      <c r="G62" s="156"/>
      <c r="H62" s="153"/>
      <c r="I62" s="123"/>
      <c r="J62" s="154"/>
      <c r="K62" s="123"/>
      <c r="L62" s="467"/>
      <c r="M62" s="468"/>
      <c r="N62" s="155"/>
    </row>
    <row r="63" spans="1:14">
      <c r="B63" s="152"/>
      <c r="C63" s="156"/>
      <c r="D63" s="156"/>
      <c r="E63" s="156"/>
      <c r="F63" s="156"/>
      <c r="G63" s="156"/>
      <c r="H63" s="153"/>
      <c r="I63" s="123"/>
      <c r="J63" s="154"/>
      <c r="K63" s="123"/>
      <c r="L63" s="467"/>
      <c r="M63" s="468"/>
      <c r="N63" s="155"/>
    </row>
    <row r="64" spans="1:14">
      <c r="B64" s="152"/>
      <c r="C64" s="156"/>
      <c r="D64" s="156"/>
      <c r="E64" s="156"/>
      <c r="F64" s="156"/>
      <c r="G64" s="156"/>
      <c r="H64" s="153"/>
      <c r="I64" s="123"/>
      <c r="J64" s="154"/>
      <c r="K64" s="123"/>
      <c r="L64" s="467"/>
      <c r="M64" s="468"/>
      <c r="N64" s="155"/>
    </row>
    <row r="65" spans="1:17">
      <c r="B65" s="152"/>
      <c r="C65" s="156"/>
      <c r="D65" s="156"/>
      <c r="E65" s="156"/>
      <c r="F65" s="156"/>
      <c r="G65" s="156"/>
      <c r="H65" s="157"/>
      <c r="I65" s="123"/>
      <c r="J65" s="123"/>
      <c r="K65" s="123"/>
      <c r="L65" s="158"/>
      <c r="M65" s="159"/>
      <c r="N65" s="160"/>
    </row>
    <row r="66" spans="1:17" ht="15.75" thickBot="1">
      <c r="B66" s="161"/>
      <c r="C66" s="162"/>
      <c r="D66" s="162"/>
      <c r="E66" s="162"/>
      <c r="F66" s="162"/>
      <c r="G66" s="162"/>
      <c r="H66" s="163"/>
      <c r="I66" s="163"/>
      <c r="J66" s="163"/>
      <c r="K66" s="163"/>
      <c r="L66" s="469"/>
      <c r="M66" s="470"/>
      <c r="N66" s="181"/>
    </row>
    <row r="67" spans="1:17" ht="15.75" thickBot="1">
      <c r="B67" s="471" t="s">
        <v>132</v>
      </c>
      <c r="C67" s="458"/>
      <c r="D67" s="458"/>
      <c r="E67" s="458"/>
      <c r="F67" s="458"/>
      <c r="G67" s="458"/>
      <c r="H67" s="458"/>
      <c r="I67" s="458"/>
      <c r="J67" s="458"/>
      <c r="K67" s="458"/>
      <c r="L67" s="458"/>
      <c r="M67" s="459"/>
      <c r="N67" s="164"/>
    </row>
    <row r="68" spans="1:17">
      <c r="B68" s="81"/>
      <c r="C68" s="82"/>
      <c r="D68" s="82"/>
      <c r="E68" s="82"/>
      <c r="F68" s="82"/>
      <c r="G68" s="82"/>
      <c r="H68" s="82"/>
      <c r="I68" s="82"/>
      <c r="J68" s="82"/>
      <c r="K68" s="82"/>
      <c r="L68" s="82"/>
      <c r="M68" s="82"/>
      <c r="N68" s="83"/>
    </row>
    <row r="69" spans="1:17">
      <c r="B69" s="129" t="s">
        <v>144</v>
      </c>
      <c r="C69" s="130"/>
      <c r="D69" s="130"/>
      <c r="E69" s="130"/>
      <c r="F69" s="130"/>
      <c r="G69" s="130"/>
      <c r="H69" s="130"/>
      <c r="I69" s="130"/>
      <c r="J69" s="130"/>
      <c r="K69" s="130"/>
      <c r="L69" s="130"/>
      <c r="M69" s="130"/>
      <c r="N69" s="131"/>
    </row>
    <row r="70" spans="1:17" ht="15.75" thickBot="1">
      <c r="B70" s="145"/>
      <c r="C70" s="102"/>
      <c r="D70" s="102"/>
      <c r="E70" s="102"/>
      <c r="F70" s="102"/>
      <c r="G70" s="102"/>
      <c r="H70" s="102"/>
      <c r="I70" s="102"/>
      <c r="J70" s="102"/>
      <c r="K70" s="102"/>
      <c r="L70" s="102"/>
      <c r="M70" s="102"/>
      <c r="N70" s="104"/>
    </row>
    <row r="71" spans="1:17" ht="25.5">
      <c r="B71" s="472" t="s">
        <v>145</v>
      </c>
      <c r="C71" s="473"/>
      <c r="D71" s="473"/>
      <c r="E71" s="473"/>
      <c r="F71" s="473"/>
      <c r="G71" s="473"/>
      <c r="H71" s="473"/>
      <c r="I71" s="148" t="s">
        <v>146</v>
      </c>
      <c r="J71" s="150" t="s">
        <v>147</v>
      </c>
      <c r="K71" s="149" t="s">
        <v>148</v>
      </c>
      <c r="L71" s="474" t="s">
        <v>123</v>
      </c>
      <c r="M71" s="555"/>
      <c r="N71" s="165" t="s">
        <v>124</v>
      </c>
    </row>
    <row r="72" spans="1:17" ht="15.75">
      <c r="A72" s="251" t="s">
        <v>149</v>
      </c>
      <c r="B72" s="167" t="s">
        <v>150</v>
      </c>
      <c r="C72" s="156"/>
      <c r="D72" s="156"/>
      <c r="E72" s="156"/>
      <c r="F72" s="156"/>
      <c r="G72" s="156"/>
      <c r="H72" s="156"/>
      <c r="I72" s="168">
        <v>55208</v>
      </c>
      <c r="J72" s="169">
        <v>185</v>
      </c>
      <c r="K72" s="170">
        <v>102134.8</v>
      </c>
      <c r="L72" s="171"/>
      <c r="M72" s="271">
        <v>240</v>
      </c>
      <c r="N72" s="222">
        <v>425.56166666666667</v>
      </c>
      <c r="O72" s="174"/>
      <c r="P72" s="166"/>
      <c r="Q72" s="166"/>
    </row>
    <row r="73" spans="1:17" ht="15.75">
      <c r="A73" s="251"/>
      <c r="B73" s="167"/>
      <c r="C73" s="156"/>
      <c r="D73" s="156"/>
      <c r="E73" s="156"/>
      <c r="F73" s="156"/>
      <c r="G73" s="156"/>
      <c r="H73" s="156"/>
      <c r="I73" s="168"/>
      <c r="J73" s="169"/>
      <c r="K73" s="170"/>
      <c r="L73" s="171"/>
      <c r="M73" s="271"/>
      <c r="N73" s="222"/>
      <c r="P73" s="175"/>
      <c r="Q73" s="175"/>
    </row>
    <row r="74" spans="1:17" ht="15.75">
      <c r="B74" s="167"/>
      <c r="C74" s="156"/>
      <c r="D74" s="156"/>
      <c r="E74" s="156"/>
      <c r="F74" s="156"/>
      <c r="G74" s="156"/>
      <c r="H74" s="156"/>
      <c r="I74" s="168"/>
      <c r="J74" s="169"/>
      <c r="K74" s="170"/>
      <c r="L74" s="171"/>
      <c r="M74" s="268"/>
      <c r="N74" s="222"/>
      <c r="P74" s="175"/>
      <c r="Q74" s="175"/>
    </row>
    <row r="75" spans="1:17">
      <c r="B75" s="167"/>
      <c r="C75" s="156"/>
      <c r="D75" s="156"/>
      <c r="E75" s="156"/>
      <c r="F75" s="156"/>
      <c r="G75" s="156"/>
      <c r="H75" s="156"/>
      <c r="I75" s="123"/>
      <c r="J75" s="177"/>
      <c r="K75" s="178"/>
      <c r="L75" s="180"/>
      <c r="M75" s="179"/>
      <c r="N75" s="173"/>
    </row>
    <row r="76" spans="1:17">
      <c r="B76" s="167"/>
      <c r="C76" s="156"/>
      <c r="D76" s="156"/>
      <c r="E76" s="156"/>
      <c r="F76" s="156"/>
      <c r="G76" s="156"/>
      <c r="H76" s="156"/>
      <c r="I76" s="123"/>
      <c r="J76" s="177"/>
      <c r="K76" s="178"/>
      <c r="L76" s="180"/>
      <c r="M76" s="179"/>
      <c r="N76" s="173"/>
    </row>
    <row r="77" spans="1:17" ht="15.75" thickBot="1">
      <c r="B77" s="476"/>
      <c r="C77" s="477"/>
      <c r="D77" s="477"/>
      <c r="E77" s="477"/>
      <c r="F77" s="477"/>
      <c r="G77" s="477"/>
      <c r="H77" s="477"/>
      <c r="I77" s="163"/>
      <c r="J77" s="163"/>
      <c r="K77" s="163"/>
      <c r="L77" s="478"/>
      <c r="M77" s="478"/>
      <c r="N77" s="143"/>
    </row>
    <row r="78" spans="1:17" ht="15.75" thickBot="1">
      <c r="B78" s="471" t="s">
        <v>132</v>
      </c>
      <c r="C78" s="458"/>
      <c r="D78" s="458"/>
      <c r="E78" s="458"/>
      <c r="F78" s="458"/>
      <c r="G78" s="458"/>
      <c r="H78" s="458"/>
      <c r="I78" s="458"/>
      <c r="J78" s="458"/>
      <c r="K78" s="458"/>
      <c r="L78" s="458"/>
      <c r="M78" s="459"/>
      <c r="N78" s="223">
        <v>425.56166666666667</v>
      </c>
    </row>
    <row r="79" spans="1:17" ht="15.75" thickBot="1">
      <c r="B79" s="81"/>
      <c r="C79" s="82"/>
      <c r="D79" s="82"/>
      <c r="E79" s="82"/>
      <c r="F79" s="82"/>
      <c r="G79" s="82"/>
      <c r="H79" s="82"/>
      <c r="I79" s="82"/>
      <c r="J79" s="82"/>
      <c r="K79" s="82"/>
      <c r="L79" s="82"/>
      <c r="M79" s="82"/>
      <c r="N79" s="83"/>
    </row>
    <row r="80" spans="1:17" ht="15.75" thickBot="1">
      <c r="B80" s="439" t="s">
        <v>153</v>
      </c>
      <c r="C80" s="440"/>
      <c r="D80" s="440"/>
      <c r="E80" s="440"/>
      <c r="F80" s="440"/>
      <c r="G80" s="440"/>
      <c r="H80" s="440"/>
      <c r="I80" s="440"/>
      <c r="J80" s="440"/>
      <c r="K80" s="440"/>
      <c r="L80" s="440"/>
      <c r="M80" s="441"/>
      <c r="N80" s="127">
        <v>6694.6583113846009</v>
      </c>
    </row>
    <row r="81" spans="1:14">
      <c r="B81" s="81"/>
      <c r="C81" s="82"/>
      <c r="D81" s="82"/>
      <c r="E81" s="82"/>
      <c r="F81" s="82"/>
      <c r="G81" s="82"/>
      <c r="H81" s="82"/>
      <c r="I81" s="82"/>
      <c r="J81" s="82"/>
      <c r="K81" s="82"/>
      <c r="L81" s="82"/>
      <c r="M81" s="82"/>
      <c r="N81" s="83"/>
    </row>
    <row r="82" spans="1:14">
      <c r="B82" s="129" t="s">
        <v>154</v>
      </c>
      <c r="C82" s="130"/>
      <c r="D82" s="130"/>
      <c r="E82" s="130"/>
      <c r="F82" s="130"/>
      <c r="G82" s="130"/>
      <c r="H82" s="130"/>
      <c r="I82" s="130"/>
      <c r="J82" s="130"/>
      <c r="K82" s="130"/>
      <c r="L82" s="130"/>
      <c r="M82" s="130"/>
      <c r="N82" s="131"/>
    </row>
    <row r="83" spans="1:14" ht="15.75" thickBot="1">
      <c r="B83" s="145"/>
      <c r="C83" s="102"/>
      <c r="D83" s="102"/>
      <c r="E83" s="102"/>
      <c r="F83" s="102"/>
      <c r="G83" s="102"/>
      <c r="H83" s="102"/>
      <c r="I83" s="102"/>
      <c r="J83" s="102"/>
      <c r="K83" s="102"/>
      <c r="L83" s="102"/>
      <c r="M83" s="102"/>
      <c r="N83" s="104"/>
    </row>
    <row r="84" spans="1:14">
      <c r="B84" s="442" t="s">
        <v>155</v>
      </c>
      <c r="C84" s="443"/>
      <c r="D84" s="443"/>
      <c r="E84" s="443"/>
      <c r="F84" s="443"/>
      <c r="G84" s="443"/>
      <c r="H84" s="443"/>
      <c r="I84" s="147"/>
      <c r="J84" s="183"/>
      <c r="K84" s="184" t="s">
        <v>156</v>
      </c>
      <c r="L84" s="444" t="s">
        <v>157</v>
      </c>
      <c r="M84" s="445"/>
      <c r="N84" s="185"/>
    </row>
    <row r="85" spans="1:14">
      <c r="B85" s="446" t="s">
        <v>31</v>
      </c>
      <c r="C85" s="447"/>
      <c r="D85" s="447"/>
      <c r="E85" s="447"/>
      <c r="F85" s="447"/>
      <c r="G85" s="447"/>
      <c r="H85" s="447"/>
      <c r="I85" s="186"/>
      <c r="J85" s="187"/>
      <c r="K85" s="188">
        <v>0.22</v>
      </c>
      <c r="L85" s="448">
        <v>1472.8248285046122</v>
      </c>
      <c r="M85" s="449"/>
      <c r="N85" s="189"/>
    </row>
    <row r="86" spans="1:14">
      <c r="B86" s="190" t="s">
        <v>158</v>
      </c>
      <c r="C86" s="191"/>
      <c r="D86" s="191"/>
      <c r="E86" s="191"/>
      <c r="F86" s="191"/>
      <c r="G86" s="191"/>
      <c r="H86" s="191"/>
      <c r="I86" s="186"/>
      <c r="J86" s="187"/>
      <c r="K86" s="188">
        <v>0.05</v>
      </c>
      <c r="L86" s="448">
        <v>334.73291556923004</v>
      </c>
      <c r="M86" s="449"/>
      <c r="N86" s="189"/>
    </row>
    <row r="87" spans="1:14" ht="15.75" thickBot="1">
      <c r="B87" s="192" t="s">
        <v>37</v>
      </c>
      <c r="C87" s="193"/>
      <c r="D87" s="193"/>
      <c r="E87" s="193"/>
      <c r="F87" s="193"/>
      <c r="G87" s="193"/>
      <c r="H87" s="193"/>
      <c r="I87" s="194"/>
      <c r="J87" s="195"/>
      <c r="K87" s="196">
        <v>0.05</v>
      </c>
      <c r="L87" s="450">
        <v>334.73291556923004</v>
      </c>
      <c r="M87" s="451"/>
      <c r="N87" s="189"/>
    </row>
    <row r="88" spans="1:14" ht="15.75" thickBot="1">
      <c r="B88" s="439" t="s">
        <v>132</v>
      </c>
      <c r="C88" s="440"/>
      <c r="D88" s="440"/>
      <c r="E88" s="440"/>
      <c r="F88" s="440"/>
      <c r="G88" s="440"/>
      <c r="H88" s="440"/>
      <c r="I88" s="440"/>
      <c r="J88" s="440"/>
      <c r="K88" s="440"/>
      <c r="L88" s="440"/>
      <c r="M88" s="441"/>
      <c r="N88" s="197">
        <v>2142.2906596430721</v>
      </c>
    </row>
    <row r="89" spans="1:14" ht="15.75" thickBot="1">
      <c r="B89" s="81"/>
      <c r="C89" s="82"/>
      <c r="D89" s="82"/>
      <c r="E89" s="82"/>
      <c r="F89" s="82"/>
      <c r="G89" s="82"/>
      <c r="H89" s="82"/>
      <c r="I89" s="82"/>
      <c r="J89" s="82"/>
      <c r="K89" s="82"/>
      <c r="L89" s="82"/>
      <c r="M89" s="82"/>
      <c r="N89" s="83"/>
    </row>
    <row r="90" spans="1:14" ht="15.75" thickBot="1">
      <c r="A90" s="16" t="s">
        <v>159</v>
      </c>
      <c r="B90" s="439" t="s">
        <v>160</v>
      </c>
      <c r="C90" s="440"/>
      <c r="D90" s="440"/>
      <c r="E90" s="440"/>
      <c r="F90" s="440"/>
      <c r="G90" s="440"/>
      <c r="H90" s="440"/>
      <c r="I90" s="440"/>
      <c r="J90" s="440"/>
      <c r="K90" s="440"/>
      <c r="L90" s="440"/>
      <c r="M90" s="441"/>
      <c r="N90" s="198">
        <v>8837</v>
      </c>
    </row>
    <row r="91" spans="1:14">
      <c r="B91" s="47"/>
      <c r="C91" s="48"/>
      <c r="D91" s="48"/>
      <c r="E91" s="48"/>
      <c r="F91" s="48"/>
      <c r="G91" s="48"/>
      <c r="H91" s="48"/>
      <c r="I91" s="48"/>
      <c r="J91" s="48"/>
      <c r="K91" s="48"/>
      <c r="L91" s="48"/>
      <c r="M91" s="48"/>
      <c r="N91" s="49"/>
    </row>
    <row r="92" spans="1:14">
      <c r="B92" s="54"/>
      <c r="C92" s="54"/>
      <c r="D92" s="54"/>
      <c r="E92" s="54"/>
      <c r="F92" s="54"/>
      <c r="G92" s="54"/>
      <c r="H92" s="54"/>
      <c r="I92" s="54"/>
      <c r="J92" s="54"/>
      <c r="K92" s="54"/>
      <c r="L92" s="56"/>
      <c r="M92" s="54"/>
      <c r="N92" s="56"/>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64" t="s">
        <v>161</v>
      </c>
      <c r="D95" s="64"/>
      <c r="E95" s="64"/>
      <c r="F95" s="64"/>
      <c r="G95" s="64"/>
      <c r="H95" s="64"/>
      <c r="I95" s="54"/>
      <c r="J95" s="54"/>
      <c r="K95" s="54"/>
      <c r="L95" s="56"/>
      <c r="M95" s="54"/>
      <c r="N95" s="56"/>
    </row>
    <row r="96" spans="1:14">
      <c r="B96" s="54"/>
      <c r="C96" s="54" t="s">
        <v>162</v>
      </c>
      <c r="D96" s="54" t="s">
        <v>388</v>
      </c>
      <c r="E96" s="54"/>
      <c r="F96" s="54"/>
      <c r="G96" s="54"/>
      <c r="H96" s="54"/>
      <c r="I96" s="54"/>
      <c r="J96" s="54"/>
      <c r="K96" s="54"/>
      <c r="L96" s="56"/>
      <c r="M96" s="54"/>
      <c r="N96" s="56"/>
    </row>
    <row r="97" spans="2:14">
      <c r="B97" s="54"/>
      <c r="C97" s="54" t="s">
        <v>163</v>
      </c>
      <c r="D97" s="54"/>
      <c r="E97" s="54"/>
      <c r="F97" s="54"/>
      <c r="G97" s="54"/>
      <c r="H97" s="54"/>
      <c r="I97" s="54"/>
      <c r="J97" s="54"/>
      <c r="K97" s="54"/>
      <c r="L97" s="56"/>
      <c r="M97" s="54"/>
      <c r="N97" s="56"/>
    </row>
    <row r="98" spans="2:14">
      <c r="B98" s="54"/>
      <c r="C98" s="54" t="s">
        <v>164</v>
      </c>
      <c r="D98" s="54"/>
      <c r="E98" s="54" t="s">
        <v>389</v>
      </c>
      <c r="F98" s="54"/>
      <c r="G98" s="54"/>
      <c r="H98" s="54"/>
      <c r="I98" s="54"/>
      <c r="J98" s="54"/>
      <c r="K98" s="54"/>
      <c r="L98" s="56"/>
      <c r="M98" s="54"/>
      <c r="N98" s="56"/>
    </row>
    <row r="99" spans="2:14" ht="15.75" thickBot="1">
      <c r="B99" s="80"/>
      <c r="C99" s="54"/>
      <c r="D99" s="54"/>
      <c r="E99" s="54"/>
      <c r="F99" s="54" t="s">
        <v>165</v>
      </c>
      <c r="G99" s="54"/>
      <c r="H99" s="54"/>
      <c r="I99" s="54"/>
      <c r="J99" s="54"/>
      <c r="K99" s="54"/>
      <c r="L99" s="54"/>
      <c r="M99" s="54"/>
      <c r="N99" s="56"/>
    </row>
    <row r="100" spans="2:14">
      <c r="B100" s="199" t="s">
        <v>166</v>
      </c>
      <c r="C100" s="200"/>
      <c r="D100" s="200"/>
      <c r="E100" s="200"/>
      <c r="F100" s="200"/>
      <c r="G100" s="200"/>
      <c r="H100" s="200"/>
      <c r="I100" s="200"/>
      <c r="J100" s="200"/>
      <c r="K100" s="200"/>
      <c r="L100" s="200"/>
      <c r="M100" s="200"/>
      <c r="N100" s="201"/>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c r="B103" s="202"/>
      <c r="C103" s="203"/>
      <c r="D103" s="203"/>
      <c r="E103" s="203"/>
      <c r="F103" s="203"/>
      <c r="G103" s="203"/>
      <c r="H103" s="203"/>
      <c r="I103" s="203"/>
      <c r="J103" s="203"/>
      <c r="K103" s="203"/>
      <c r="L103" s="203"/>
      <c r="M103" s="203"/>
      <c r="N103" s="204"/>
    </row>
    <row r="104" spans="2:14" ht="15.75" thickBot="1">
      <c r="B104" s="205"/>
      <c r="C104" s="206"/>
      <c r="D104" s="206"/>
      <c r="E104" s="206"/>
      <c r="F104" s="206"/>
      <c r="G104" s="206"/>
      <c r="H104" s="206"/>
      <c r="I104" s="206"/>
      <c r="J104" s="206"/>
      <c r="K104" s="206"/>
      <c r="L104" s="206"/>
      <c r="M104" s="206"/>
      <c r="N104" s="207"/>
    </row>
    <row r="105" spans="2:14">
      <c r="B105" s="80"/>
      <c r="C105" s="54"/>
      <c r="D105" s="54"/>
      <c r="E105" s="54"/>
      <c r="F105" s="54"/>
      <c r="G105" s="54"/>
      <c r="H105" s="54"/>
      <c r="I105" s="54"/>
      <c r="J105" s="54"/>
      <c r="K105" s="54"/>
      <c r="L105" s="54"/>
      <c r="M105" s="54"/>
      <c r="N105" s="56"/>
    </row>
    <row r="106" spans="2:14">
      <c r="B106" s="208" t="s">
        <v>167</v>
      </c>
      <c r="C106" s="68"/>
      <c r="D106" s="68"/>
      <c r="E106" s="68"/>
      <c r="F106" s="68"/>
      <c r="G106" s="68"/>
      <c r="H106" s="68"/>
      <c r="I106" s="68"/>
      <c r="J106" s="68"/>
      <c r="K106" s="68"/>
      <c r="L106" s="68"/>
      <c r="M106" s="68"/>
      <c r="N106" s="69"/>
    </row>
    <row r="107" spans="2:14" ht="15" customHeight="1">
      <c r="B107" s="452" t="s">
        <v>168</v>
      </c>
      <c r="C107" s="453"/>
      <c r="D107" s="453"/>
      <c r="E107" s="453"/>
      <c r="F107" s="453"/>
      <c r="G107" s="453"/>
      <c r="H107" s="453"/>
      <c r="I107" s="453"/>
      <c r="J107" s="453"/>
      <c r="K107" s="453"/>
      <c r="L107" s="453"/>
      <c r="M107" s="453"/>
      <c r="N107" s="454"/>
    </row>
    <row r="108" spans="2:14" ht="15" customHeight="1">
      <c r="B108" s="452"/>
      <c r="C108" s="453"/>
      <c r="D108" s="453"/>
      <c r="E108" s="453"/>
      <c r="F108" s="453"/>
      <c r="G108" s="453"/>
      <c r="H108" s="453"/>
      <c r="I108" s="453"/>
      <c r="J108" s="453"/>
      <c r="K108" s="453"/>
      <c r="L108" s="453"/>
      <c r="M108" s="453"/>
      <c r="N108" s="454"/>
    </row>
    <row r="109" spans="2:14" ht="30" customHeight="1">
      <c r="B109" s="455" t="s">
        <v>169</v>
      </c>
      <c r="C109" s="456"/>
      <c r="D109" s="456"/>
      <c r="E109" s="456"/>
      <c r="F109" s="456"/>
      <c r="G109" s="456"/>
      <c r="H109" s="456"/>
      <c r="I109" s="456"/>
      <c r="J109" s="456"/>
      <c r="K109" s="456"/>
      <c r="L109" s="456"/>
      <c r="M109" s="456"/>
      <c r="N109" s="457"/>
    </row>
    <row r="110" spans="2:14">
      <c r="B110" s="455"/>
      <c r="C110" s="456"/>
      <c r="D110" s="456"/>
      <c r="E110" s="456"/>
      <c r="F110" s="456"/>
      <c r="G110" s="456"/>
      <c r="H110" s="456"/>
      <c r="I110" s="456"/>
      <c r="J110" s="456"/>
      <c r="K110" s="456"/>
      <c r="L110" s="456"/>
      <c r="M110" s="456"/>
      <c r="N110" s="457"/>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9"/>
      <c r="C113" s="210"/>
      <c r="D113" s="210"/>
      <c r="E113" s="210"/>
      <c r="F113" s="210"/>
      <c r="G113" s="210"/>
      <c r="H113" s="210"/>
      <c r="I113" s="210"/>
      <c r="J113" s="210"/>
      <c r="K113" s="210"/>
      <c r="L113" s="210"/>
      <c r="M113" s="210"/>
      <c r="N113" s="211"/>
    </row>
    <row r="114" spans="2:14">
      <c r="B114" s="208"/>
      <c r="C114" s="68"/>
      <c r="D114" s="68"/>
      <c r="E114" s="68"/>
      <c r="F114" s="68"/>
      <c r="G114" s="68"/>
      <c r="H114" s="68"/>
      <c r="I114" s="68"/>
      <c r="J114" s="68"/>
      <c r="K114" s="68"/>
      <c r="L114" s="68"/>
      <c r="M114" s="68"/>
      <c r="N114" s="69"/>
    </row>
    <row r="115" spans="2:14">
      <c r="B115" s="80"/>
      <c r="C115" s="54"/>
      <c r="D115" s="54"/>
      <c r="E115" s="54" t="s">
        <v>161</v>
      </c>
      <c r="F115" s="64"/>
      <c r="G115" s="64"/>
      <c r="H115" s="54"/>
      <c r="I115" s="54"/>
      <c r="J115" s="54"/>
      <c r="K115" s="54"/>
      <c r="L115" s="54"/>
      <c r="M115" s="54"/>
      <c r="N115" s="56"/>
    </row>
    <row r="116" spans="2:14">
      <c r="B116" s="80"/>
      <c r="C116" s="54"/>
      <c r="D116" s="54"/>
      <c r="E116" s="212" t="s">
        <v>162</v>
      </c>
      <c r="F116" s="54"/>
      <c r="G116" s="54"/>
      <c r="H116" s="212"/>
      <c r="I116" s="212"/>
      <c r="J116" s="212"/>
      <c r="K116" s="54"/>
      <c r="L116" s="54"/>
      <c r="M116" s="54"/>
      <c r="N116" s="56"/>
    </row>
    <row r="117" spans="2:14">
      <c r="B117" s="80"/>
      <c r="C117" s="54"/>
      <c r="D117" s="54"/>
      <c r="E117" s="213" t="s">
        <v>170</v>
      </c>
      <c r="F117" s="54"/>
      <c r="G117" s="54"/>
      <c r="H117" s="213"/>
      <c r="I117" s="213"/>
      <c r="J117" s="213"/>
      <c r="K117" s="54"/>
      <c r="L117" s="54"/>
      <c r="M117" s="54"/>
      <c r="N117" s="56"/>
    </row>
    <row r="118" spans="2:14">
      <c r="B118" s="214"/>
      <c r="C118" s="68"/>
      <c r="D118" s="68"/>
      <c r="E118" s="54" t="s">
        <v>164</v>
      </c>
      <c r="F118" s="54"/>
      <c r="G118" s="54"/>
      <c r="H118" s="54"/>
      <c r="I118" s="54"/>
      <c r="J118" s="54"/>
      <c r="K118" s="68"/>
      <c r="L118" s="68"/>
      <c r="M118" s="68"/>
      <c r="N118" s="69"/>
    </row>
    <row r="119" spans="2:14">
      <c r="B119" s="214"/>
      <c r="C119" s="68"/>
      <c r="D119" s="68"/>
      <c r="E119" s="68"/>
      <c r="F119" s="54"/>
      <c r="G119" s="54"/>
      <c r="H119" s="54"/>
      <c r="I119" s="54"/>
      <c r="J119" s="54"/>
      <c r="K119" s="68"/>
      <c r="L119" s="68"/>
      <c r="M119" s="68"/>
      <c r="N119" s="69"/>
    </row>
    <row r="120" spans="2:14">
      <c r="B120" s="214" t="s">
        <v>171</v>
      </c>
      <c r="C120" s="213"/>
      <c r="D120" s="213"/>
      <c r="E120" s="54"/>
      <c r="F120" s="54"/>
      <c r="G120" s="54"/>
      <c r="H120" s="54"/>
      <c r="I120" s="54"/>
      <c r="J120" s="435"/>
      <c r="K120" s="435"/>
      <c r="L120" s="435"/>
      <c r="M120" s="435"/>
      <c r="N120" s="436"/>
    </row>
    <row r="121" spans="2:14" ht="15.75" thickBot="1">
      <c r="B121" s="215" t="s">
        <v>172</v>
      </c>
      <c r="C121" s="216"/>
      <c r="D121" s="216"/>
      <c r="E121" s="217"/>
      <c r="F121" s="217"/>
      <c r="G121" s="217"/>
      <c r="H121" s="217"/>
      <c r="I121" s="217"/>
      <c r="J121" s="437"/>
      <c r="K121" s="437"/>
      <c r="L121" s="437"/>
      <c r="M121" s="437"/>
      <c r="N121"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4:D44"/>
    <mergeCell ref="B45:H45"/>
    <mergeCell ref="B67:M67"/>
    <mergeCell ref="L45:M45"/>
    <mergeCell ref="B46:M46"/>
    <mergeCell ref="B50:I50"/>
    <mergeCell ref="L50:M50"/>
    <mergeCell ref="B56:M56"/>
    <mergeCell ref="L60:M60"/>
    <mergeCell ref="I45:J45"/>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22529"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3"/>
  <sheetViews>
    <sheetView topLeftCell="A85" zoomScale="70" zoomScaleNormal="70" workbookViewId="0">
      <selection activeCell="B95" sqref="B95:L101"/>
    </sheetView>
  </sheetViews>
  <sheetFormatPr baseColWidth="10" defaultColWidth="11.42578125" defaultRowHeight="15"/>
  <cols>
    <col min="1" max="1" width="10.42578125" style="16" bestFit="1" customWidth="1"/>
    <col min="2" max="2" width="16.85546875" style="16" customWidth="1"/>
    <col min="3" max="5" width="11.42578125" style="16"/>
    <col min="6" max="6" width="16.140625" style="16" customWidth="1"/>
    <col min="7" max="8" width="11.42578125" style="16"/>
    <col min="9" max="9" width="13.140625" style="16" bestFit="1" customWidth="1"/>
    <col min="10" max="10" width="15.5703125" style="16" customWidth="1"/>
    <col min="11" max="11" width="18.5703125" style="16" customWidth="1"/>
    <col min="12" max="12" width="11.42578125" style="16"/>
    <col min="13" max="13" width="13.42578125" style="16" customWidth="1"/>
    <col min="14" max="14" width="17.42578125" style="16" customWidth="1"/>
    <col min="15" max="15" width="7.7109375" style="16" customWidth="1"/>
    <col min="16" max="16384" width="11.42578125" style="16"/>
  </cols>
  <sheetData>
    <row r="1" spans="2:14" ht="27.7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30" customHeight="1" thickBot="1">
      <c r="B32" s="84" t="s">
        <v>116</v>
      </c>
      <c r="C32" s="509" t="s">
        <v>117</v>
      </c>
      <c r="D32" s="510"/>
      <c r="E32" s="510"/>
      <c r="F32" s="510"/>
      <c r="G32" s="510"/>
      <c r="H32" s="510"/>
      <c r="I32" s="510"/>
      <c r="J32" s="85"/>
      <c r="K32" s="86" t="s">
        <v>118</v>
      </c>
      <c r="L32" s="511" t="s">
        <v>6</v>
      </c>
      <c r="M32" s="512"/>
      <c r="N32" s="84" t="s">
        <v>7</v>
      </c>
    </row>
    <row r="33" spans="1:14" ht="17.25" hidden="1" customHeight="1">
      <c r="B33" s="84" t="s">
        <v>116</v>
      </c>
      <c r="C33" s="509" t="s">
        <v>117</v>
      </c>
      <c r="D33" s="510"/>
      <c r="E33" s="510"/>
      <c r="F33" s="510"/>
      <c r="G33" s="510"/>
      <c r="H33" s="510"/>
      <c r="I33" s="510"/>
      <c r="J33" s="85"/>
      <c r="K33" s="87"/>
      <c r="L33" s="511" t="s">
        <v>6</v>
      </c>
      <c r="M33" s="512"/>
      <c r="N33" s="84" t="s">
        <v>7</v>
      </c>
    </row>
    <row r="34" spans="1:14" ht="15.75" thickBot="1">
      <c r="A34" s="16" t="s">
        <v>119</v>
      </c>
      <c r="B34" s="88" t="s">
        <v>81</v>
      </c>
      <c r="C34" s="89" t="s">
        <v>354</v>
      </c>
      <c r="D34" s="90"/>
      <c r="E34" s="90"/>
      <c r="F34" s="90"/>
      <c r="G34" s="90"/>
      <c r="H34" s="90"/>
      <c r="I34" s="90"/>
      <c r="J34" s="91"/>
      <c r="K34" s="92"/>
      <c r="L34" s="93" t="s">
        <v>47</v>
      </c>
      <c r="M34" s="94"/>
      <c r="N34" s="88">
        <v>16</v>
      </c>
    </row>
    <row r="35" spans="1:14" ht="6"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220" t="s">
        <v>313</v>
      </c>
      <c r="B39" s="481" t="s">
        <v>314</v>
      </c>
      <c r="C39" s="482"/>
      <c r="D39" s="482"/>
      <c r="E39" s="482"/>
      <c r="F39" s="482"/>
      <c r="G39" s="482"/>
      <c r="H39" s="483"/>
      <c r="I39" s="107"/>
      <c r="J39" s="108"/>
      <c r="K39" s="109">
        <v>7499.9328982167144</v>
      </c>
      <c r="L39" s="110"/>
      <c r="M39" s="257">
        <v>3</v>
      </c>
      <c r="N39" s="112">
        <v>2499.977632738905</v>
      </c>
    </row>
    <row r="40" spans="1:14">
      <c r="A40" s="220"/>
      <c r="B40" s="481"/>
      <c r="C40" s="482"/>
      <c r="D40" s="482"/>
      <c r="E40" s="482"/>
      <c r="F40" s="482"/>
      <c r="G40" s="482"/>
      <c r="H40" s="483"/>
      <c r="I40" s="235"/>
      <c r="J40" s="236"/>
      <c r="K40" s="109"/>
      <c r="L40" s="256"/>
      <c r="M40" s="257"/>
      <c r="N40" s="112"/>
    </row>
    <row r="41" spans="1:14">
      <c r="A41" s="220"/>
      <c r="B41" s="481"/>
      <c r="C41" s="482"/>
      <c r="D41" s="482"/>
      <c r="E41" s="482"/>
      <c r="F41" s="482"/>
      <c r="G41" s="482"/>
      <c r="H41" s="483"/>
      <c r="I41" s="238"/>
      <c r="J41" s="239"/>
      <c r="K41" s="109"/>
      <c r="L41" s="258"/>
      <c r="M41" s="259"/>
      <c r="N41" s="112"/>
    </row>
    <row r="42" spans="1:14">
      <c r="B42" s="481"/>
      <c r="C42" s="482"/>
      <c r="D42" s="482"/>
      <c r="E42" s="482"/>
      <c r="F42" s="482"/>
      <c r="G42" s="482"/>
      <c r="H42" s="483"/>
      <c r="I42" s="115"/>
      <c r="J42" s="116"/>
      <c r="K42" s="109"/>
      <c r="L42" s="117"/>
      <c r="M42" s="257"/>
      <c r="N42" s="112"/>
    </row>
    <row r="43" spans="1:14">
      <c r="B43" s="227"/>
      <c r="C43" s="228"/>
      <c r="D43" s="228"/>
      <c r="E43" s="228"/>
      <c r="F43" s="242"/>
      <c r="G43" s="242"/>
      <c r="H43" s="243"/>
      <c r="I43" s="115"/>
      <c r="J43" s="116"/>
      <c r="K43" s="109"/>
      <c r="L43" s="117"/>
      <c r="M43" s="118"/>
      <c r="N43" s="114"/>
    </row>
    <row r="44" spans="1:14">
      <c r="B44" s="488" t="s">
        <v>131</v>
      </c>
      <c r="C44" s="489"/>
      <c r="D44" s="489"/>
      <c r="E44" s="120"/>
      <c r="F44" s="121"/>
      <c r="G44" s="121"/>
      <c r="H44" s="122"/>
      <c r="I44" s="115"/>
      <c r="J44" s="116"/>
      <c r="K44" s="123"/>
      <c r="L44" s="117"/>
      <c r="M44" s="224">
        <v>0.1</v>
      </c>
      <c r="N44" s="124">
        <v>425.56166666666672</v>
      </c>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221">
        <v>2925.5392994055719</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1:14" ht="15.75" thickBot="1">
      <c r="B49" s="132"/>
      <c r="C49" s="103"/>
      <c r="D49" s="103"/>
      <c r="E49" s="103"/>
      <c r="F49" s="103"/>
      <c r="G49" s="103"/>
      <c r="H49" s="103"/>
      <c r="I49" s="103"/>
      <c r="J49" s="102"/>
      <c r="K49" s="102"/>
      <c r="L49" s="102"/>
      <c r="M49" s="102"/>
      <c r="N49" s="104"/>
    </row>
    <row r="50" spans="1:14">
      <c r="B50" s="442" t="s">
        <v>117</v>
      </c>
      <c r="C50" s="443"/>
      <c r="D50" s="443"/>
      <c r="E50" s="443"/>
      <c r="F50" s="443"/>
      <c r="G50" s="443"/>
      <c r="H50" s="443"/>
      <c r="I50" s="479"/>
      <c r="J50" s="133" t="s">
        <v>6</v>
      </c>
      <c r="K50" s="134" t="s">
        <v>7</v>
      </c>
      <c r="L50" s="480" t="s">
        <v>134</v>
      </c>
      <c r="M50" s="479"/>
      <c r="N50" s="135" t="s">
        <v>124</v>
      </c>
    </row>
    <row r="51" spans="1:14">
      <c r="A51" s="218" t="s">
        <v>325</v>
      </c>
      <c r="B51" s="136" t="s">
        <v>326</v>
      </c>
      <c r="C51" s="137"/>
      <c r="D51" s="137"/>
      <c r="E51" s="137"/>
      <c r="F51" s="137"/>
      <c r="G51" s="137"/>
      <c r="H51" s="137"/>
      <c r="I51" s="108"/>
      <c r="J51" s="71" t="s">
        <v>47</v>
      </c>
      <c r="K51" s="138">
        <v>1.25</v>
      </c>
      <c r="L51" s="107"/>
      <c r="M51" s="225">
        <v>50804.494155634486</v>
      </c>
      <c r="N51" s="112">
        <v>63505.617694543107</v>
      </c>
    </row>
    <row r="52" spans="1:14">
      <c r="A52" s="218"/>
      <c r="B52" s="136"/>
      <c r="C52" s="245"/>
      <c r="D52" s="245"/>
      <c r="E52" s="245"/>
      <c r="F52" s="245"/>
      <c r="G52" s="245"/>
      <c r="H52" s="245"/>
      <c r="I52" s="245"/>
      <c r="J52" s="153"/>
      <c r="K52" s="246"/>
      <c r="L52" s="235"/>
      <c r="M52" s="225"/>
      <c r="N52" s="112"/>
    </row>
    <row r="53" spans="1:14">
      <c r="A53" s="218"/>
      <c r="B53" s="136"/>
      <c r="C53" s="245"/>
      <c r="D53" s="245"/>
      <c r="E53" s="245"/>
      <c r="F53" s="245"/>
      <c r="G53" s="245"/>
      <c r="H53" s="245"/>
      <c r="I53" s="245"/>
      <c r="J53" s="153"/>
      <c r="K53" s="246"/>
      <c r="L53" s="235"/>
      <c r="M53" s="225"/>
      <c r="N53" s="112"/>
    </row>
    <row r="54" spans="1:14">
      <c r="A54" s="218"/>
      <c r="B54" s="136"/>
      <c r="C54" s="245"/>
      <c r="D54" s="245"/>
      <c r="E54" s="245"/>
      <c r="F54" s="245"/>
      <c r="G54" s="245"/>
      <c r="H54" s="245"/>
      <c r="I54" s="245"/>
      <c r="J54" s="153"/>
      <c r="K54" s="246"/>
      <c r="L54" s="235"/>
      <c r="M54" s="225"/>
      <c r="N54" s="112"/>
    </row>
    <row r="55" spans="1:14">
      <c r="B55" s="227"/>
      <c r="C55" s="156"/>
      <c r="D55" s="156"/>
      <c r="E55" s="156"/>
      <c r="F55" s="156"/>
      <c r="G55" s="156"/>
      <c r="H55" s="156"/>
      <c r="I55" s="156"/>
      <c r="J55" s="157"/>
      <c r="K55" s="272"/>
      <c r="L55" s="180"/>
      <c r="M55" s="260"/>
      <c r="N55" s="114"/>
    </row>
    <row r="56" spans="1:14">
      <c r="B56" s="261"/>
      <c r="C56" s="141"/>
      <c r="D56" s="141"/>
      <c r="E56" s="141"/>
      <c r="F56" s="141"/>
      <c r="G56" s="141"/>
      <c r="H56" s="141"/>
      <c r="I56" s="141"/>
      <c r="J56" s="153"/>
      <c r="K56" s="142"/>
      <c r="L56" s="180"/>
      <c r="M56" s="260"/>
      <c r="N56" s="114"/>
    </row>
    <row r="57" spans="1:14" ht="15.75" thickBot="1">
      <c r="B57" s="273"/>
      <c r="C57" s="162"/>
      <c r="D57" s="162"/>
      <c r="E57" s="162"/>
      <c r="F57" s="162"/>
      <c r="G57" s="162"/>
      <c r="H57" s="162"/>
      <c r="I57" s="162"/>
      <c r="J57" s="247"/>
      <c r="K57" s="163"/>
      <c r="L57" s="248"/>
      <c r="M57" s="274"/>
      <c r="N57" s="275"/>
    </row>
    <row r="58" spans="1:14" ht="15.75" thickBot="1">
      <c r="B58" s="471" t="s">
        <v>132</v>
      </c>
      <c r="C58" s="458"/>
      <c r="D58" s="458"/>
      <c r="E58" s="458"/>
      <c r="F58" s="458"/>
      <c r="G58" s="458"/>
      <c r="H58" s="458"/>
      <c r="I58" s="458"/>
      <c r="J58" s="458"/>
      <c r="K58" s="458"/>
      <c r="L58" s="458"/>
      <c r="M58" s="459"/>
      <c r="N58" s="164">
        <v>63505.617694543107</v>
      </c>
    </row>
    <row r="59" spans="1:14">
      <c r="B59" s="81"/>
      <c r="C59" s="82"/>
      <c r="D59" s="82"/>
      <c r="E59" s="82"/>
      <c r="F59" s="82"/>
      <c r="G59" s="82"/>
      <c r="H59" s="82"/>
      <c r="I59" s="82"/>
      <c r="J59" s="82"/>
      <c r="K59" s="82"/>
      <c r="L59" s="82"/>
      <c r="M59" s="82"/>
      <c r="N59" s="83"/>
    </row>
    <row r="60" spans="1:14">
      <c r="B60" s="129" t="s">
        <v>135</v>
      </c>
      <c r="C60" s="130"/>
      <c r="D60" s="130"/>
      <c r="E60" s="130"/>
      <c r="F60" s="130"/>
      <c r="G60" s="130"/>
      <c r="H60" s="130"/>
      <c r="I60" s="130"/>
      <c r="J60" s="130"/>
      <c r="K60" s="130"/>
      <c r="L60" s="130"/>
      <c r="M60" s="130"/>
      <c r="N60" s="131"/>
    </row>
    <row r="61" spans="1:14" ht="15.75" thickBot="1">
      <c r="B61" s="145"/>
      <c r="C61" s="102"/>
      <c r="D61" s="102"/>
      <c r="E61" s="102"/>
      <c r="F61" s="102"/>
      <c r="G61" s="102"/>
      <c r="H61" s="102"/>
      <c r="I61" s="102"/>
      <c r="J61" s="102"/>
      <c r="K61" s="102"/>
      <c r="L61" s="102"/>
      <c r="M61" s="102"/>
      <c r="N61" s="104"/>
    </row>
    <row r="62" spans="1:14" ht="25.5">
      <c r="B62" s="146" t="s">
        <v>136</v>
      </c>
      <c r="C62" s="147"/>
      <c r="D62" s="147"/>
      <c r="E62" s="147"/>
      <c r="F62" s="147"/>
      <c r="G62" s="147"/>
      <c r="H62" s="148" t="s">
        <v>6</v>
      </c>
      <c r="I62" s="149" t="s">
        <v>137</v>
      </c>
      <c r="J62" s="150" t="s">
        <v>138</v>
      </c>
      <c r="K62" s="148" t="s">
        <v>139</v>
      </c>
      <c r="L62" s="465" t="s">
        <v>140</v>
      </c>
      <c r="M62" s="466"/>
      <c r="N62" s="151" t="s">
        <v>124</v>
      </c>
    </row>
    <row r="63" spans="1:14">
      <c r="A63" s="16" t="s">
        <v>327</v>
      </c>
      <c r="B63" s="152" t="s">
        <v>328</v>
      </c>
      <c r="C63" s="141"/>
      <c r="D63" s="141"/>
      <c r="E63" s="141"/>
      <c r="F63" s="141"/>
      <c r="G63" s="141"/>
      <c r="H63" s="153" t="s">
        <v>143</v>
      </c>
      <c r="I63" s="123">
        <v>1.25</v>
      </c>
      <c r="J63" s="332">
        <v>15</v>
      </c>
      <c r="K63" s="123">
        <v>18.75</v>
      </c>
      <c r="L63" s="467">
        <v>992</v>
      </c>
      <c r="M63" s="468"/>
      <c r="N63" s="155">
        <v>18600</v>
      </c>
    </row>
    <row r="64" spans="1:14">
      <c r="B64" s="152"/>
      <c r="C64" s="156"/>
      <c r="D64" s="156"/>
      <c r="E64" s="156"/>
      <c r="F64" s="156"/>
      <c r="G64" s="156"/>
      <c r="H64" s="153"/>
      <c r="I64" s="123"/>
      <c r="J64" s="154"/>
      <c r="K64" s="123"/>
      <c r="L64" s="467"/>
      <c r="M64" s="468"/>
      <c r="N64" s="155"/>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3"/>
      <c r="I66" s="123"/>
      <c r="J66" s="154"/>
      <c r="K66" s="123"/>
      <c r="L66" s="467"/>
      <c r="M66" s="468"/>
      <c r="N66" s="155"/>
    </row>
    <row r="67" spans="1:17">
      <c r="B67" s="152"/>
      <c r="C67" s="156"/>
      <c r="D67" s="156"/>
      <c r="E67" s="156"/>
      <c r="F67" s="156"/>
      <c r="G67" s="156"/>
      <c r="H67" s="157"/>
      <c r="I67" s="123"/>
      <c r="J67" s="123"/>
      <c r="K67" s="123"/>
      <c r="L67" s="158"/>
      <c r="M67" s="159"/>
      <c r="N67" s="160"/>
    </row>
    <row r="68" spans="1:17" ht="15.75" thickBot="1">
      <c r="B68" s="161"/>
      <c r="C68" s="162"/>
      <c r="D68" s="162"/>
      <c r="E68" s="162"/>
      <c r="F68" s="162"/>
      <c r="G68" s="162"/>
      <c r="H68" s="163"/>
      <c r="I68" s="163"/>
      <c r="J68" s="163"/>
      <c r="K68" s="163"/>
      <c r="L68" s="469"/>
      <c r="M68" s="470"/>
      <c r="N68" s="181"/>
    </row>
    <row r="69" spans="1:17" ht="15.75" thickBot="1">
      <c r="B69" s="471" t="s">
        <v>132</v>
      </c>
      <c r="C69" s="458"/>
      <c r="D69" s="458"/>
      <c r="E69" s="458"/>
      <c r="F69" s="458"/>
      <c r="G69" s="458"/>
      <c r="H69" s="458"/>
      <c r="I69" s="458"/>
      <c r="J69" s="458"/>
      <c r="K69" s="458"/>
      <c r="L69" s="458"/>
      <c r="M69" s="459"/>
      <c r="N69" s="164">
        <v>18600</v>
      </c>
    </row>
    <row r="70" spans="1:17">
      <c r="B70" s="81"/>
      <c r="C70" s="82"/>
      <c r="D70" s="82"/>
      <c r="E70" s="82"/>
      <c r="F70" s="82"/>
      <c r="G70" s="82"/>
      <c r="H70" s="82"/>
      <c r="I70" s="82"/>
      <c r="J70" s="82"/>
      <c r="K70" s="82"/>
      <c r="L70" s="82"/>
      <c r="M70" s="82"/>
      <c r="N70" s="83"/>
    </row>
    <row r="71" spans="1:17">
      <c r="B71" s="129" t="s">
        <v>144</v>
      </c>
      <c r="C71" s="130"/>
      <c r="D71" s="130"/>
      <c r="E71" s="130"/>
      <c r="F71" s="130"/>
      <c r="G71" s="130"/>
      <c r="H71" s="130"/>
      <c r="I71" s="130"/>
      <c r="J71" s="130"/>
      <c r="K71" s="130"/>
      <c r="L71" s="130"/>
      <c r="M71" s="130"/>
      <c r="N71" s="131"/>
    </row>
    <row r="72" spans="1:17" ht="15.75" thickBot="1">
      <c r="B72" s="145"/>
      <c r="C72" s="102"/>
      <c r="D72" s="102"/>
      <c r="E72" s="102"/>
      <c r="F72" s="102"/>
      <c r="G72" s="102"/>
      <c r="H72" s="102"/>
      <c r="I72" s="102"/>
      <c r="J72" s="102"/>
      <c r="K72" s="102"/>
      <c r="L72" s="102"/>
      <c r="M72" s="102"/>
      <c r="N72" s="104"/>
    </row>
    <row r="73" spans="1:17" ht="25.5">
      <c r="B73" s="472" t="s">
        <v>145</v>
      </c>
      <c r="C73" s="473"/>
      <c r="D73" s="473"/>
      <c r="E73" s="473"/>
      <c r="F73" s="473"/>
      <c r="G73" s="473"/>
      <c r="H73" s="473"/>
      <c r="I73" s="148" t="s">
        <v>146</v>
      </c>
      <c r="J73" s="150" t="s">
        <v>147</v>
      </c>
      <c r="K73" s="149" t="s">
        <v>148</v>
      </c>
      <c r="L73" s="474" t="s">
        <v>123</v>
      </c>
      <c r="M73" s="555"/>
      <c r="N73" s="165" t="s">
        <v>124</v>
      </c>
    </row>
    <row r="74" spans="1:17" ht="15.75">
      <c r="A74" s="251" t="s">
        <v>149</v>
      </c>
      <c r="B74" s="167" t="s">
        <v>150</v>
      </c>
      <c r="C74" s="156"/>
      <c r="D74" s="156"/>
      <c r="E74" s="156"/>
      <c r="F74" s="156"/>
      <c r="G74" s="156"/>
      <c r="H74" s="156"/>
      <c r="I74" s="168">
        <v>55208</v>
      </c>
      <c r="J74" s="169">
        <v>185</v>
      </c>
      <c r="K74" s="170">
        <v>102134.8</v>
      </c>
      <c r="L74" s="171"/>
      <c r="M74" s="271">
        <v>24</v>
      </c>
      <c r="N74" s="222">
        <v>4255.6166666666668</v>
      </c>
      <c r="O74" s="174"/>
      <c r="P74" s="166"/>
      <c r="Q74" s="166"/>
    </row>
    <row r="75" spans="1:17" ht="15.75">
      <c r="A75" s="251"/>
      <c r="B75" s="167"/>
      <c r="C75" s="156"/>
      <c r="D75" s="156"/>
      <c r="E75" s="156"/>
      <c r="F75" s="156"/>
      <c r="G75" s="156"/>
      <c r="H75" s="156"/>
      <c r="I75" s="168"/>
      <c r="J75" s="169"/>
      <c r="K75" s="170"/>
      <c r="L75" s="171"/>
      <c r="M75" s="271"/>
      <c r="N75" s="222"/>
      <c r="P75" s="175"/>
      <c r="Q75" s="175"/>
    </row>
    <row r="76" spans="1:17" ht="15.75">
      <c r="B76" s="167"/>
      <c r="C76" s="156"/>
      <c r="D76" s="156"/>
      <c r="E76" s="156"/>
      <c r="F76" s="156"/>
      <c r="G76" s="156"/>
      <c r="H76" s="156"/>
      <c r="I76" s="168"/>
      <c r="J76" s="169"/>
      <c r="K76" s="170"/>
      <c r="L76" s="171"/>
      <c r="M76" s="268"/>
      <c r="N76" s="222"/>
      <c r="P76" s="175"/>
      <c r="Q76" s="175"/>
    </row>
    <row r="77" spans="1:17">
      <c r="B77" s="167"/>
      <c r="C77" s="156"/>
      <c r="D77" s="156"/>
      <c r="E77" s="156"/>
      <c r="F77" s="156"/>
      <c r="G77" s="156"/>
      <c r="H77" s="156"/>
      <c r="I77" s="123"/>
      <c r="J77" s="177"/>
      <c r="K77" s="178"/>
      <c r="L77" s="180"/>
      <c r="M77" s="179"/>
      <c r="N77" s="173"/>
    </row>
    <row r="78" spans="1:17">
      <c r="B78" s="167"/>
      <c r="C78" s="156"/>
      <c r="D78" s="156"/>
      <c r="E78" s="156"/>
      <c r="F78" s="156"/>
      <c r="G78" s="156"/>
      <c r="H78" s="156"/>
      <c r="I78" s="123"/>
      <c r="J78" s="177"/>
      <c r="K78" s="178"/>
      <c r="L78" s="180"/>
      <c r="M78" s="179"/>
      <c r="N78" s="173"/>
    </row>
    <row r="79" spans="1:17" ht="15.75" thickBot="1">
      <c r="B79" s="476"/>
      <c r="C79" s="477"/>
      <c r="D79" s="477"/>
      <c r="E79" s="477"/>
      <c r="F79" s="477"/>
      <c r="G79" s="477"/>
      <c r="H79" s="477"/>
      <c r="I79" s="163"/>
      <c r="J79" s="163"/>
      <c r="K79" s="163"/>
      <c r="L79" s="478"/>
      <c r="M79" s="478"/>
      <c r="N79" s="143"/>
    </row>
    <row r="80" spans="1:17" ht="15.75" thickBot="1">
      <c r="B80" s="471" t="s">
        <v>132</v>
      </c>
      <c r="C80" s="458"/>
      <c r="D80" s="458"/>
      <c r="E80" s="458"/>
      <c r="F80" s="458"/>
      <c r="G80" s="458"/>
      <c r="H80" s="458"/>
      <c r="I80" s="458"/>
      <c r="J80" s="458"/>
      <c r="K80" s="458"/>
      <c r="L80" s="458"/>
      <c r="M80" s="459"/>
      <c r="N80" s="223">
        <v>4255.6166666666668</v>
      </c>
    </row>
    <row r="81" spans="1:14" ht="15.75" thickBot="1">
      <c r="B81" s="81"/>
      <c r="C81" s="82"/>
      <c r="D81" s="82"/>
      <c r="E81" s="82"/>
      <c r="F81" s="82"/>
      <c r="G81" s="82"/>
      <c r="H81" s="82"/>
      <c r="I81" s="82"/>
      <c r="J81" s="82"/>
      <c r="K81" s="82"/>
      <c r="L81" s="82"/>
      <c r="M81" s="82"/>
      <c r="N81" s="83"/>
    </row>
    <row r="82" spans="1:14" ht="15.75" thickBot="1">
      <c r="B82" s="439" t="s">
        <v>153</v>
      </c>
      <c r="C82" s="440"/>
      <c r="D82" s="440"/>
      <c r="E82" s="440"/>
      <c r="F82" s="440"/>
      <c r="G82" s="440"/>
      <c r="H82" s="440"/>
      <c r="I82" s="440"/>
      <c r="J82" s="440"/>
      <c r="K82" s="440"/>
      <c r="L82" s="440"/>
      <c r="M82" s="441"/>
      <c r="N82" s="127">
        <v>89286.773660615348</v>
      </c>
    </row>
    <row r="83" spans="1:14">
      <c r="B83" s="81"/>
      <c r="C83" s="82"/>
      <c r="D83" s="82"/>
      <c r="E83" s="82"/>
      <c r="F83" s="82"/>
      <c r="G83" s="82"/>
      <c r="H83" s="82"/>
      <c r="I83" s="82"/>
      <c r="J83" s="82"/>
      <c r="K83" s="82"/>
      <c r="L83" s="82"/>
      <c r="M83" s="82"/>
      <c r="N83" s="83"/>
    </row>
    <row r="84" spans="1:14">
      <c r="B84" s="129" t="s">
        <v>154</v>
      </c>
      <c r="C84" s="130"/>
      <c r="D84" s="130"/>
      <c r="E84" s="130"/>
      <c r="F84" s="130"/>
      <c r="G84" s="130"/>
      <c r="H84" s="130"/>
      <c r="I84" s="130"/>
      <c r="J84" s="130"/>
      <c r="K84" s="130"/>
      <c r="L84" s="130"/>
      <c r="M84" s="130"/>
      <c r="N84" s="131"/>
    </row>
    <row r="85" spans="1:14" ht="15.75" thickBot="1">
      <c r="B85" s="145"/>
      <c r="C85" s="102"/>
      <c r="D85" s="102"/>
      <c r="E85" s="102"/>
      <c r="F85" s="102"/>
      <c r="G85" s="102"/>
      <c r="H85" s="102"/>
      <c r="I85" s="102"/>
      <c r="J85" s="102"/>
      <c r="K85" s="102"/>
      <c r="L85" s="102"/>
      <c r="M85" s="102"/>
      <c r="N85" s="104"/>
    </row>
    <row r="86" spans="1:14">
      <c r="B86" s="442" t="s">
        <v>155</v>
      </c>
      <c r="C86" s="443"/>
      <c r="D86" s="443"/>
      <c r="E86" s="443"/>
      <c r="F86" s="443"/>
      <c r="G86" s="443"/>
      <c r="H86" s="443"/>
      <c r="I86" s="147"/>
      <c r="J86" s="183"/>
      <c r="K86" s="184" t="s">
        <v>156</v>
      </c>
      <c r="L86" s="444" t="s">
        <v>157</v>
      </c>
      <c r="M86" s="445"/>
      <c r="N86" s="185"/>
    </row>
    <row r="87" spans="1:14">
      <c r="B87" s="446" t="s">
        <v>31</v>
      </c>
      <c r="C87" s="447"/>
      <c r="D87" s="447"/>
      <c r="E87" s="447"/>
      <c r="F87" s="447"/>
      <c r="G87" s="447"/>
      <c r="H87" s="447"/>
      <c r="I87" s="186"/>
      <c r="J87" s="187"/>
      <c r="K87" s="188">
        <v>0.22</v>
      </c>
      <c r="L87" s="448">
        <v>19643.090205335378</v>
      </c>
      <c r="M87" s="449"/>
      <c r="N87" s="189"/>
    </row>
    <row r="88" spans="1:14">
      <c r="B88" s="190" t="s">
        <v>158</v>
      </c>
      <c r="C88" s="191"/>
      <c r="D88" s="191"/>
      <c r="E88" s="191"/>
      <c r="F88" s="191"/>
      <c r="G88" s="191"/>
      <c r="H88" s="191"/>
      <c r="I88" s="186"/>
      <c r="J88" s="187"/>
      <c r="K88" s="188">
        <v>0.05</v>
      </c>
      <c r="L88" s="448">
        <v>4464.3386830307672</v>
      </c>
      <c r="M88" s="449"/>
      <c r="N88" s="189"/>
    </row>
    <row r="89" spans="1:14" ht="15.75" thickBot="1">
      <c r="B89" s="192" t="s">
        <v>37</v>
      </c>
      <c r="C89" s="193"/>
      <c r="D89" s="193"/>
      <c r="E89" s="193"/>
      <c r="F89" s="193"/>
      <c r="G89" s="193"/>
      <c r="H89" s="193"/>
      <c r="I89" s="194"/>
      <c r="J89" s="195"/>
      <c r="K89" s="196">
        <v>0.05</v>
      </c>
      <c r="L89" s="450">
        <v>4464.3386830307672</v>
      </c>
      <c r="M89" s="451"/>
      <c r="N89" s="189"/>
    </row>
    <row r="90" spans="1:14" ht="15.75" thickBot="1">
      <c r="B90" s="439" t="s">
        <v>132</v>
      </c>
      <c r="C90" s="440"/>
      <c r="D90" s="440"/>
      <c r="E90" s="440"/>
      <c r="F90" s="440"/>
      <c r="G90" s="440"/>
      <c r="H90" s="440"/>
      <c r="I90" s="440"/>
      <c r="J90" s="440"/>
      <c r="K90" s="440"/>
      <c r="L90" s="440"/>
      <c r="M90" s="441"/>
      <c r="N90" s="197">
        <v>28571.767571396915</v>
      </c>
    </row>
    <row r="91" spans="1:14" ht="15.75" thickBot="1">
      <c r="B91" s="81"/>
      <c r="C91" s="82"/>
      <c r="D91" s="82"/>
      <c r="E91" s="82"/>
      <c r="F91" s="82"/>
      <c r="G91" s="82"/>
      <c r="H91" s="82"/>
      <c r="I91" s="82"/>
      <c r="J91" s="82"/>
      <c r="K91" s="82"/>
      <c r="L91" s="82"/>
      <c r="M91" s="82"/>
      <c r="N91" s="83"/>
    </row>
    <row r="92" spans="1:14" ht="15.75" thickBot="1">
      <c r="A92" s="16" t="s">
        <v>159</v>
      </c>
      <c r="B92" s="439" t="s">
        <v>160</v>
      </c>
      <c r="C92" s="440"/>
      <c r="D92" s="440"/>
      <c r="E92" s="440"/>
      <c r="F92" s="440"/>
      <c r="G92" s="440"/>
      <c r="H92" s="440"/>
      <c r="I92" s="440"/>
      <c r="J92" s="440"/>
      <c r="K92" s="440"/>
      <c r="L92" s="440"/>
      <c r="M92" s="441"/>
      <c r="N92" s="198">
        <v>117859</v>
      </c>
    </row>
    <row r="93" spans="1:14">
      <c r="B93" s="47"/>
      <c r="C93" s="48"/>
      <c r="D93" s="48"/>
      <c r="E93" s="48"/>
      <c r="F93" s="48"/>
      <c r="G93" s="48"/>
      <c r="H93" s="48"/>
      <c r="I93" s="48"/>
      <c r="J93" s="48"/>
      <c r="K93" s="48"/>
      <c r="L93" s="48"/>
      <c r="M93" s="48"/>
      <c r="N93" s="49"/>
    </row>
    <row r="94" spans="1:14">
      <c r="B94" s="80"/>
      <c r="C94" s="54"/>
      <c r="D94" s="54"/>
      <c r="E94" s="54"/>
      <c r="F94" s="54"/>
      <c r="G94" s="54"/>
      <c r="H94" s="54"/>
      <c r="I94" s="54"/>
      <c r="J94" s="54"/>
      <c r="K94" s="54"/>
      <c r="L94" s="54"/>
      <c r="M94" s="54"/>
      <c r="N94" s="56"/>
    </row>
    <row r="95" spans="1:14">
      <c r="B95" s="54"/>
      <c r="C95" s="54"/>
      <c r="D95" s="54"/>
      <c r="E95" s="54"/>
      <c r="F95" s="54"/>
      <c r="G95" s="54"/>
      <c r="H95" s="54"/>
      <c r="I95" s="54"/>
      <c r="J95" s="54"/>
      <c r="K95" s="54"/>
      <c r="L95" s="56"/>
      <c r="M95" s="54"/>
      <c r="N95" s="56"/>
    </row>
    <row r="96" spans="1:14">
      <c r="B96" s="54"/>
      <c r="C96" s="54"/>
      <c r="D96" s="54"/>
      <c r="E96" s="54"/>
      <c r="F96" s="54"/>
      <c r="G96" s="54"/>
      <c r="H96" s="54"/>
      <c r="I96" s="54"/>
      <c r="J96" s="54"/>
      <c r="K96" s="54"/>
      <c r="L96" s="56"/>
      <c r="M96" s="54"/>
      <c r="N96" s="56"/>
    </row>
    <row r="97" spans="2:14">
      <c r="B97" s="54"/>
      <c r="C97" s="54"/>
      <c r="D97" s="54"/>
      <c r="E97" s="54"/>
      <c r="F97" s="54"/>
      <c r="G97" s="54"/>
      <c r="H97" s="54"/>
      <c r="I97" s="54"/>
      <c r="J97" s="54"/>
      <c r="K97" s="54"/>
      <c r="L97" s="56"/>
      <c r="M97" s="54"/>
      <c r="N97" s="56"/>
    </row>
    <row r="98" spans="2:14">
      <c r="B98" s="54"/>
      <c r="C98" s="64" t="s">
        <v>161</v>
      </c>
      <c r="D98" s="64"/>
      <c r="E98" s="64"/>
      <c r="F98" s="64"/>
      <c r="G98" s="64"/>
      <c r="H98" s="64"/>
      <c r="I98" s="54"/>
      <c r="J98" s="54"/>
      <c r="K98" s="54"/>
      <c r="L98" s="56"/>
      <c r="M98" s="54"/>
      <c r="N98" s="56"/>
    </row>
    <row r="99" spans="2:14">
      <c r="B99" s="54"/>
      <c r="C99" s="54" t="s">
        <v>162</v>
      </c>
      <c r="D99" s="54" t="s">
        <v>388</v>
      </c>
      <c r="E99" s="54"/>
      <c r="F99" s="54"/>
      <c r="G99" s="54"/>
      <c r="H99" s="54"/>
      <c r="I99" s="54"/>
      <c r="J99" s="54"/>
      <c r="K99" s="54"/>
      <c r="L99" s="56"/>
      <c r="M99" s="54"/>
      <c r="N99" s="56"/>
    </row>
    <row r="100" spans="2:14">
      <c r="B100" s="54"/>
      <c r="C100" s="54" t="s">
        <v>163</v>
      </c>
      <c r="D100" s="54"/>
      <c r="E100" s="54"/>
      <c r="F100" s="54"/>
      <c r="G100" s="54"/>
      <c r="H100" s="54"/>
      <c r="I100" s="54"/>
      <c r="J100" s="54"/>
      <c r="K100" s="54"/>
      <c r="L100" s="56"/>
      <c r="M100" s="54"/>
      <c r="N100" s="56"/>
    </row>
    <row r="101" spans="2:14" ht="15.75" thickBot="1">
      <c r="B101" s="54"/>
      <c r="C101" s="54" t="s">
        <v>164</v>
      </c>
      <c r="D101" s="54"/>
      <c r="E101" s="54" t="s">
        <v>389</v>
      </c>
      <c r="F101" s="54"/>
      <c r="G101" s="54"/>
      <c r="H101" s="54"/>
      <c r="I101" s="54"/>
      <c r="J101" s="54"/>
      <c r="K101" s="54"/>
      <c r="L101" s="56"/>
      <c r="M101" s="54"/>
      <c r="N101" s="56"/>
    </row>
    <row r="102" spans="2:14">
      <c r="B102" s="199" t="s">
        <v>166</v>
      </c>
      <c r="C102" s="200"/>
      <c r="D102" s="200"/>
      <c r="E102" s="200"/>
      <c r="F102" s="200"/>
      <c r="G102" s="200"/>
      <c r="H102" s="200"/>
      <c r="I102" s="200"/>
      <c r="J102" s="200"/>
      <c r="K102" s="200"/>
      <c r="L102" s="200"/>
      <c r="M102" s="200"/>
      <c r="N102" s="201"/>
    </row>
    <row r="103" spans="2:14">
      <c r="B103" s="202"/>
      <c r="C103" s="203"/>
      <c r="D103" s="203"/>
      <c r="E103" s="203"/>
      <c r="F103" s="203"/>
      <c r="G103" s="203"/>
      <c r="H103" s="203"/>
      <c r="I103" s="203"/>
      <c r="J103" s="203"/>
      <c r="K103" s="203"/>
      <c r="L103" s="203"/>
      <c r="M103" s="203"/>
      <c r="N103" s="204"/>
    </row>
    <row r="104" spans="2:14">
      <c r="B104" s="202"/>
      <c r="C104" s="203"/>
      <c r="D104" s="203"/>
      <c r="E104" s="203"/>
      <c r="F104" s="203"/>
      <c r="G104" s="203"/>
      <c r="H104" s="203"/>
      <c r="I104" s="203"/>
      <c r="J104" s="203"/>
      <c r="K104" s="203"/>
      <c r="L104" s="203"/>
      <c r="M104" s="203"/>
      <c r="N104" s="204"/>
    </row>
    <row r="105" spans="2:14">
      <c r="B105" s="202"/>
      <c r="C105" s="203"/>
      <c r="D105" s="203"/>
      <c r="E105" s="203"/>
      <c r="F105" s="203"/>
      <c r="G105" s="203"/>
      <c r="H105" s="203"/>
      <c r="I105" s="203"/>
      <c r="J105" s="203"/>
      <c r="K105" s="203"/>
      <c r="L105" s="203"/>
      <c r="M105" s="203"/>
      <c r="N105" s="204"/>
    </row>
    <row r="106" spans="2:14" ht="15.75" thickBot="1">
      <c r="B106" s="205"/>
      <c r="C106" s="206"/>
      <c r="D106" s="206"/>
      <c r="E106" s="206"/>
      <c r="F106" s="206"/>
      <c r="G106" s="206"/>
      <c r="H106" s="206"/>
      <c r="I106" s="206"/>
      <c r="J106" s="206"/>
      <c r="K106" s="206"/>
      <c r="L106" s="206"/>
      <c r="M106" s="206"/>
      <c r="N106" s="207"/>
    </row>
    <row r="107" spans="2:14">
      <c r="B107" s="80"/>
      <c r="C107" s="54"/>
      <c r="D107" s="54"/>
      <c r="E107" s="54"/>
      <c r="F107" s="54"/>
      <c r="G107" s="54"/>
      <c r="H107" s="54"/>
      <c r="I107" s="54"/>
      <c r="J107" s="54"/>
      <c r="K107" s="54"/>
      <c r="L107" s="54"/>
      <c r="M107" s="54"/>
      <c r="N107" s="56"/>
    </row>
    <row r="108" spans="2:14">
      <c r="B108" s="208" t="s">
        <v>167</v>
      </c>
      <c r="C108" s="68"/>
      <c r="D108" s="68"/>
      <c r="E108" s="68"/>
      <c r="F108" s="68"/>
      <c r="G108" s="68"/>
      <c r="H108" s="68"/>
      <c r="I108" s="68"/>
      <c r="J108" s="68"/>
      <c r="K108" s="68"/>
      <c r="L108" s="68"/>
      <c r="M108" s="68"/>
      <c r="N108" s="69"/>
    </row>
    <row r="109" spans="2:14" ht="15" customHeight="1">
      <c r="B109" s="452" t="s">
        <v>168</v>
      </c>
      <c r="C109" s="453"/>
      <c r="D109" s="453"/>
      <c r="E109" s="453"/>
      <c r="F109" s="453"/>
      <c r="G109" s="453"/>
      <c r="H109" s="453"/>
      <c r="I109" s="453"/>
      <c r="J109" s="453"/>
      <c r="K109" s="453"/>
      <c r="L109" s="453"/>
      <c r="M109" s="453"/>
      <c r="N109" s="454"/>
    </row>
    <row r="110" spans="2:14" ht="15" customHeight="1">
      <c r="B110" s="452"/>
      <c r="C110" s="453"/>
      <c r="D110" s="453"/>
      <c r="E110" s="453"/>
      <c r="F110" s="453"/>
      <c r="G110" s="453"/>
      <c r="H110" s="453"/>
      <c r="I110" s="453"/>
      <c r="J110" s="453"/>
      <c r="K110" s="453"/>
      <c r="L110" s="453"/>
      <c r="M110" s="453"/>
      <c r="N110" s="454"/>
    </row>
    <row r="111" spans="2:14" ht="30" customHeight="1">
      <c r="B111" s="455" t="s">
        <v>169</v>
      </c>
      <c r="C111" s="456"/>
      <c r="D111" s="456"/>
      <c r="E111" s="456"/>
      <c r="F111" s="456"/>
      <c r="G111" s="456"/>
      <c r="H111" s="456"/>
      <c r="I111" s="456"/>
      <c r="J111" s="456"/>
      <c r="K111" s="456"/>
      <c r="L111" s="456"/>
      <c r="M111" s="456"/>
      <c r="N111" s="457"/>
    </row>
    <row r="112" spans="2:14">
      <c r="B112" s="455"/>
      <c r="C112" s="456"/>
      <c r="D112" s="456"/>
      <c r="E112" s="456"/>
      <c r="F112" s="456"/>
      <c r="G112" s="456"/>
      <c r="H112" s="456"/>
      <c r="I112" s="456"/>
      <c r="J112" s="456"/>
      <c r="K112" s="456"/>
      <c r="L112" s="456"/>
      <c r="M112" s="456"/>
      <c r="N112" s="457"/>
    </row>
    <row r="113" spans="2:14">
      <c r="B113" s="209"/>
      <c r="C113" s="210"/>
      <c r="D113" s="210"/>
      <c r="E113" s="210"/>
      <c r="F113" s="210"/>
      <c r="G113" s="210"/>
      <c r="H113" s="210"/>
      <c r="I113" s="210"/>
      <c r="J113" s="210"/>
      <c r="K113" s="210"/>
      <c r="L113" s="210"/>
      <c r="M113" s="210"/>
      <c r="N113" s="211"/>
    </row>
    <row r="114" spans="2:14">
      <c r="B114" s="209"/>
      <c r="C114" s="210"/>
      <c r="D114" s="210"/>
      <c r="E114" s="210"/>
      <c r="F114" s="210"/>
      <c r="G114" s="210"/>
      <c r="H114" s="210"/>
      <c r="I114" s="210"/>
      <c r="J114" s="210"/>
      <c r="K114" s="210"/>
      <c r="L114" s="210"/>
      <c r="M114" s="210"/>
      <c r="N114" s="211"/>
    </row>
    <row r="115" spans="2:14">
      <c r="B115" s="209"/>
      <c r="C115" s="210"/>
      <c r="D115" s="210"/>
      <c r="E115" s="210"/>
      <c r="F115" s="210"/>
      <c r="G115" s="210"/>
      <c r="H115" s="210"/>
      <c r="I115" s="210"/>
      <c r="J115" s="210"/>
      <c r="K115" s="210"/>
      <c r="L115" s="210"/>
      <c r="M115" s="210"/>
      <c r="N115" s="211"/>
    </row>
    <row r="116" spans="2:14">
      <c r="B116" s="208"/>
      <c r="C116" s="68"/>
      <c r="D116" s="68"/>
      <c r="E116" s="68"/>
      <c r="F116" s="68"/>
      <c r="G116" s="68"/>
      <c r="H116" s="68"/>
      <c r="I116" s="68"/>
      <c r="J116" s="68"/>
      <c r="K116" s="68"/>
      <c r="L116" s="68"/>
      <c r="M116" s="68"/>
      <c r="N116" s="69"/>
    </row>
    <row r="117" spans="2:14">
      <c r="B117" s="80"/>
      <c r="C117" s="54"/>
      <c r="D117" s="54"/>
      <c r="E117" s="54" t="s">
        <v>161</v>
      </c>
      <c r="F117" s="64"/>
      <c r="G117" s="64"/>
      <c r="H117" s="54"/>
      <c r="I117" s="54"/>
      <c r="J117" s="54"/>
      <c r="K117" s="54"/>
      <c r="L117" s="54"/>
      <c r="M117" s="54"/>
      <c r="N117" s="56"/>
    </row>
    <row r="118" spans="2:14">
      <c r="B118" s="80"/>
      <c r="C118" s="54"/>
      <c r="D118" s="54"/>
      <c r="E118" s="212" t="s">
        <v>162</v>
      </c>
      <c r="F118" s="54"/>
      <c r="G118" s="54"/>
      <c r="H118" s="212"/>
      <c r="I118" s="212"/>
      <c r="J118" s="212"/>
      <c r="K118" s="54"/>
      <c r="L118" s="54"/>
      <c r="M118" s="54"/>
      <c r="N118" s="56"/>
    </row>
    <row r="119" spans="2:14">
      <c r="B119" s="80"/>
      <c r="C119" s="54"/>
      <c r="D119" s="54"/>
      <c r="E119" s="213" t="s">
        <v>170</v>
      </c>
      <c r="F119" s="54"/>
      <c r="G119" s="54"/>
      <c r="H119" s="213"/>
      <c r="I119" s="213"/>
      <c r="J119" s="213"/>
      <c r="K119" s="54"/>
      <c r="L119" s="54"/>
      <c r="M119" s="54"/>
      <c r="N119" s="56"/>
    </row>
    <row r="120" spans="2:14">
      <c r="B120" s="214"/>
      <c r="C120" s="68"/>
      <c r="D120" s="68"/>
      <c r="E120" s="54" t="s">
        <v>164</v>
      </c>
      <c r="F120" s="54"/>
      <c r="G120" s="54"/>
      <c r="H120" s="54"/>
      <c r="I120" s="54"/>
      <c r="J120" s="54"/>
      <c r="K120" s="68"/>
      <c r="L120" s="68"/>
      <c r="M120" s="68"/>
      <c r="N120" s="69"/>
    </row>
    <row r="121" spans="2:14">
      <c r="B121" s="214"/>
      <c r="C121" s="68"/>
      <c r="D121" s="68"/>
      <c r="E121" s="68"/>
      <c r="F121" s="54"/>
      <c r="G121" s="54"/>
      <c r="H121" s="54"/>
      <c r="I121" s="54"/>
      <c r="J121" s="54"/>
      <c r="K121" s="68"/>
      <c r="L121" s="68"/>
      <c r="M121" s="68"/>
      <c r="N121" s="69"/>
    </row>
    <row r="122" spans="2:14">
      <c r="B122" s="214" t="s">
        <v>171</v>
      </c>
      <c r="C122" s="213"/>
      <c r="D122" s="213"/>
      <c r="E122" s="54"/>
      <c r="F122" s="54"/>
      <c r="G122" s="54"/>
      <c r="H122" s="54"/>
      <c r="I122" s="54"/>
      <c r="J122" s="435"/>
      <c r="K122" s="435"/>
      <c r="L122" s="435"/>
      <c r="M122" s="435"/>
      <c r="N122" s="436"/>
    </row>
    <row r="123" spans="2:14" ht="15.75" thickBot="1">
      <c r="B123" s="215" t="s">
        <v>172</v>
      </c>
      <c r="C123" s="216"/>
      <c r="D123" s="216"/>
      <c r="E123" s="217"/>
      <c r="F123" s="217"/>
      <c r="G123" s="217"/>
      <c r="H123" s="217"/>
      <c r="I123" s="217"/>
      <c r="J123" s="437"/>
      <c r="K123" s="437"/>
      <c r="L123" s="437"/>
      <c r="M123" s="437"/>
      <c r="N123"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9:H39"/>
    <mergeCell ref="D11:E11"/>
    <mergeCell ref="L12:N12"/>
    <mergeCell ref="F25:H25"/>
    <mergeCell ref="B30:N30"/>
    <mergeCell ref="C32:I32"/>
    <mergeCell ref="L32:M32"/>
    <mergeCell ref="C33:I33"/>
    <mergeCell ref="L33:M33"/>
    <mergeCell ref="B38:H38"/>
    <mergeCell ref="I38:J38"/>
    <mergeCell ref="L38:M38"/>
    <mergeCell ref="B40:H40"/>
    <mergeCell ref="B41:H41"/>
    <mergeCell ref="B42:H42"/>
    <mergeCell ref="B44:D44"/>
    <mergeCell ref="B45:H45"/>
    <mergeCell ref="B69:M69"/>
    <mergeCell ref="L45:M45"/>
    <mergeCell ref="B46:M46"/>
    <mergeCell ref="B50:I50"/>
    <mergeCell ref="L50:M50"/>
    <mergeCell ref="B58:M58"/>
    <mergeCell ref="L62:M62"/>
    <mergeCell ref="I45:J45"/>
    <mergeCell ref="L63:M63"/>
    <mergeCell ref="L64:M64"/>
    <mergeCell ref="L65:M65"/>
    <mergeCell ref="L66:M66"/>
    <mergeCell ref="L68:M68"/>
    <mergeCell ref="L89:M89"/>
    <mergeCell ref="B73:H73"/>
    <mergeCell ref="L73:M73"/>
    <mergeCell ref="B79:H79"/>
    <mergeCell ref="L79:M79"/>
    <mergeCell ref="B80:M80"/>
    <mergeCell ref="B82:M82"/>
    <mergeCell ref="B86:H86"/>
    <mergeCell ref="L86:M86"/>
    <mergeCell ref="B87:H87"/>
    <mergeCell ref="L87:M87"/>
    <mergeCell ref="L88:M88"/>
    <mergeCell ref="B90:M90"/>
    <mergeCell ref="B92:M92"/>
    <mergeCell ref="B109:N110"/>
    <mergeCell ref="B111:N112"/>
    <mergeCell ref="J122:N12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23553"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4"/>
  <sheetViews>
    <sheetView topLeftCell="A86" zoomScale="70" zoomScaleNormal="70" workbookViewId="0">
      <selection activeCell="B96" sqref="B96:L102"/>
    </sheetView>
  </sheetViews>
  <sheetFormatPr baseColWidth="10" defaultColWidth="11.42578125" defaultRowHeight="15"/>
  <cols>
    <col min="1" max="1" width="10.42578125" style="16" bestFit="1" customWidth="1"/>
    <col min="2" max="2" width="16.5703125" style="16" customWidth="1"/>
    <col min="3" max="5" width="11.42578125" style="16"/>
    <col min="6" max="6" width="16.42578125" style="16" customWidth="1"/>
    <col min="7" max="8" width="11.42578125" style="16"/>
    <col min="9" max="9" width="13.140625" style="16" bestFit="1" customWidth="1"/>
    <col min="10" max="10" width="15.5703125" style="16" customWidth="1"/>
    <col min="11" max="11" width="18.5703125" style="16" customWidth="1"/>
    <col min="12" max="12" width="11.42578125" style="16"/>
    <col min="13" max="13" width="13.42578125" style="16" customWidth="1"/>
    <col min="14" max="14" width="17.42578125" style="16" customWidth="1"/>
    <col min="15" max="15" width="5" style="16" customWidth="1"/>
    <col min="16" max="16384" width="11.42578125" style="16"/>
  </cols>
  <sheetData>
    <row r="1" spans="2:14" ht="24.7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57"/>
      <c r="C25" s="58"/>
      <c r="D25" s="68"/>
      <c r="E25" s="68"/>
      <c r="F25" s="73"/>
      <c r="G25" s="73"/>
      <c r="H25" s="54"/>
      <c r="I25" s="68"/>
      <c r="J25" s="68"/>
      <c r="K25" s="54"/>
      <c r="L25" s="68"/>
      <c r="M25" s="68"/>
      <c r="N25" s="69"/>
    </row>
    <row r="26" spans="2:14">
      <c r="B26" s="75"/>
      <c r="C26" s="76"/>
      <c r="D26" s="77"/>
      <c r="E26" s="77"/>
      <c r="F26" s="504" t="s">
        <v>114</v>
      </c>
      <c r="G26" s="505"/>
      <c r="H26" s="505"/>
      <c r="I26" s="77" t="s">
        <v>99</v>
      </c>
      <c r="J26" s="77" t="s">
        <v>100</v>
      </c>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75"/>
      <c r="C29" s="76"/>
      <c r="D29" s="77"/>
      <c r="E29" s="77"/>
      <c r="F29" s="77"/>
      <c r="G29" s="77"/>
      <c r="H29" s="77"/>
      <c r="I29" s="77"/>
      <c r="J29" s="77"/>
      <c r="K29" s="78"/>
      <c r="L29" s="77"/>
      <c r="M29" s="77"/>
      <c r="N29" s="79"/>
    </row>
    <row r="30" spans="2:14" ht="15.75" customHeight="1">
      <c r="B30" s="80"/>
      <c r="C30" s="55"/>
      <c r="D30" s="55"/>
      <c r="E30" s="55"/>
      <c r="F30" s="55"/>
      <c r="G30" s="55"/>
      <c r="H30" s="55"/>
      <c r="I30" s="55"/>
      <c r="J30" s="55"/>
      <c r="K30" s="55"/>
      <c r="L30" s="55"/>
      <c r="M30" s="55"/>
      <c r="N30" s="56"/>
    </row>
    <row r="31" spans="2:14">
      <c r="B31" s="506" t="s">
        <v>115</v>
      </c>
      <c r="C31" s="507"/>
      <c r="D31" s="507"/>
      <c r="E31" s="507"/>
      <c r="F31" s="507"/>
      <c r="G31" s="507"/>
      <c r="H31" s="507"/>
      <c r="I31" s="507"/>
      <c r="J31" s="507"/>
      <c r="K31" s="507"/>
      <c r="L31" s="507"/>
      <c r="M31" s="507"/>
      <c r="N31" s="508"/>
    </row>
    <row r="32" spans="2:14" ht="15.75" thickBot="1">
      <c r="B32" s="81"/>
      <c r="C32" s="82"/>
      <c r="D32" s="82"/>
      <c r="E32" s="82"/>
      <c r="F32" s="82"/>
      <c r="G32" s="82"/>
      <c r="H32" s="82"/>
      <c r="I32" s="82"/>
      <c r="J32" s="82"/>
      <c r="K32" s="82"/>
      <c r="L32" s="82"/>
      <c r="M32" s="82"/>
      <c r="N32" s="83"/>
    </row>
    <row r="33" spans="1:14" ht="30" customHeight="1" thickBot="1">
      <c r="B33" s="84" t="s">
        <v>116</v>
      </c>
      <c r="C33" s="509" t="s">
        <v>117</v>
      </c>
      <c r="D33" s="510"/>
      <c r="E33" s="510"/>
      <c r="F33" s="510"/>
      <c r="G33" s="510"/>
      <c r="H33" s="510"/>
      <c r="I33" s="510"/>
      <c r="J33" s="85"/>
      <c r="K33" s="86" t="s">
        <v>118</v>
      </c>
      <c r="L33" s="511" t="s">
        <v>6</v>
      </c>
      <c r="M33" s="512"/>
      <c r="N33" s="84" t="s">
        <v>7</v>
      </c>
    </row>
    <row r="34" spans="1:14" ht="17.25" hidden="1" customHeight="1">
      <c r="B34" s="84" t="s">
        <v>116</v>
      </c>
      <c r="C34" s="509" t="s">
        <v>117</v>
      </c>
      <c r="D34" s="510"/>
      <c r="E34" s="510"/>
      <c r="F34" s="510"/>
      <c r="G34" s="510"/>
      <c r="H34" s="510"/>
      <c r="I34" s="510"/>
      <c r="J34" s="85"/>
      <c r="K34" s="87"/>
      <c r="L34" s="511" t="s">
        <v>6</v>
      </c>
      <c r="M34" s="512"/>
      <c r="N34" s="84" t="s">
        <v>7</v>
      </c>
    </row>
    <row r="35" spans="1:14" ht="15.75" thickBot="1">
      <c r="A35" s="16" t="s">
        <v>119</v>
      </c>
      <c r="B35" s="88" t="s">
        <v>82</v>
      </c>
      <c r="C35" s="89" t="s">
        <v>355</v>
      </c>
      <c r="D35" s="90"/>
      <c r="E35" s="90"/>
      <c r="F35" s="90"/>
      <c r="G35" s="90"/>
      <c r="H35" s="90"/>
      <c r="I35" s="90"/>
      <c r="J35" s="91"/>
      <c r="K35" s="92"/>
      <c r="L35" s="93" t="s">
        <v>50</v>
      </c>
      <c r="M35" s="94"/>
      <c r="N35" s="88">
        <v>7450</v>
      </c>
    </row>
    <row r="36" spans="1:14" ht="6" customHeight="1">
      <c r="B36" s="95"/>
      <c r="C36" s="96"/>
      <c r="D36" s="96"/>
      <c r="E36" s="96"/>
      <c r="F36" s="96"/>
      <c r="G36" s="96"/>
      <c r="H36" s="96"/>
      <c r="I36" s="96"/>
      <c r="J36" s="96"/>
      <c r="K36" s="96"/>
      <c r="L36" s="96"/>
      <c r="M36" s="96"/>
      <c r="N36" s="97"/>
    </row>
    <row r="37" spans="1:14">
      <c r="B37" s="98" t="s">
        <v>120</v>
      </c>
      <c r="C37" s="99"/>
      <c r="D37" s="99"/>
      <c r="E37" s="99"/>
      <c r="F37" s="99"/>
      <c r="G37" s="99"/>
      <c r="H37" s="99"/>
      <c r="I37" s="99"/>
      <c r="J37" s="99"/>
      <c r="K37" s="99"/>
      <c r="L37" s="99"/>
      <c r="M37" s="99"/>
      <c r="N37" s="100"/>
    </row>
    <row r="38" spans="1:14" ht="15.75" thickBot="1">
      <c r="B38" s="101"/>
      <c r="C38" s="102"/>
      <c r="D38" s="102"/>
      <c r="E38" s="102"/>
      <c r="F38" s="102"/>
      <c r="G38" s="102"/>
      <c r="H38" s="102"/>
      <c r="I38" s="103"/>
      <c r="J38" s="103"/>
      <c r="K38" s="102"/>
      <c r="L38" s="102"/>
      <c r="M38" s="102"/>
      <c r="N38" s="104"/>
    </row>
    <row r="39" spans="1:14">
      <c r="B39" s="513" t="s">
        <v>117</v>
      </c>
      <c r="C39" s="514"/>
      <c r="D39" s="514"/>
      <c r="E39" s="514"/>
      <c r="F39" s="514"/>
      <c r="G39" s="514"/>
      <c r="H39" s="515"/>
      <c r="I39" s="516" t="s">
        <v>121</v>
      </c>
      <c r="J39" s="517"/>
      <c r="K39" s="105" t="s">
        <v>122</v>
      </c>
      <c r="L39" s="518" t="s">
        <v>123</v>
      </c>
      <c r="M39" s="515"/>
      <c r="N39" s="106" t="s">
        <v>124</v>
      </c>
    </row>
    <row r="40" spans="1:14">
      <c r="A40" s="220" t="s">
        <v>329</v>
      </c>
      <c r="B40" s="481" t="s">
        <v>330</v>
      </c>
      <c r="C40" s="482"/>
      <c r="D40" s="482"/>
      <c r="E40" s="482"/>
      <c r="F40" s="482"/>
      <c r="G40" s="482"/>
      <c r="H40" s="483"/>
      <c r="I40" s="107"/>
      <c r="J40" s="108"/>
      <c r="K40" s="109">
        <v>50358.306188925075</v>
      </c>
      <c r="L40" s="110"/>
      <c r="M40" s="257">
        <v>1500</v>
      </c>
      <c r="N40" s="112">
        <v>33.572204125950051</v>
      </c>
    </row>
    <row r="41" spans="1:14">
      <c r="A41" s="220" t="s">
        <v>331</v>
      </c>
      <c r="B41" s="481" t="s">
        <v>332</v>
      </c>
      <c r="C41" s="482"/>
      <c r="D41" s="482"/>
      <c r="E41" s="482"/>
      <c r="F41" s="482"/>
      <c r="G41" s="482"/>
      <c r="H41" s="483"/>
      <c r="I41" s="235"/>
      <c r="J41" s="236"/>
      <c r="K41" s="109">
        <v>116579.47882736154</v>
      </c>
      <c r="L41" s="256"/>
      <c r="M41" s="257">
        <v>1500</v>
      </c>
      <c r="N41" s="112">
        <v>77.719652551574356</v>
      </c>
    </row>
    <row r="42" spans="1:14">
      <c r="A42" s="220"/>
      <c r="B42" s="481"/>
      <c r="C42" s="482"/>
      <c r="D42" s="482"/>
      <c r="E42" s="482"/>
      <c r="F42" s="482"/>
      <c r="G42" s="482"/>
      <c r="H42" s="483"/>
      <c r="I42" s="238"/>
      <c r="J42" s="239"/>
      <c r="K42" s="109"/>
      <c r="L42" s="258"/>
      <c r="M42" s="259"/>
      <c r="N42" s="112"/>
    </row>
    <row r="43" spans="1:14">
      <c r="B43" s="481"/>
      <c r="C43" s="482"/>
      <c r="D43" s="482"/>
      <c r="E43" s="482"/>
      <c r="F43" s="482"/>
      <c r="G43" s="482"/>
      <c r="H43" s="483"/>
      <c r="I43" s="115"/>
      <c r="J43" s="116"/>
      <c r="K43" s="109"/>
      <c r="L43" s="117"/>
      <c r="M43" s="257"/>
      <c r="N43" s="112"/>
    </row>
    <row r="44" spans="1:14">
      <c r="B44" s="227"/>
      <c r="C44" s="228"/>
      <c r="D44" s="228"/>
      <c r="E44" s="228"/>
      <c r="F44" s="242"/>
      <c r="G44" s="242"/>
      <c r="H44" s="243"/>
      <c r="I44" s="115"/>
      <c r="J44" s="116"/>
      <c r="K44" s="109"/>
      <c r="L44" s="117"/>
      <c r="M44" s="118"/>
      <c r="N44" s="114"/>
    </row>
    <row r="45" spans="1:14">
      <c r="B45" s="488" t="s">
        <v>131</v>
      </c>
      <c r="C45" s="489"/>
      <c r="D45" s="489"/>
      <c r="E45" s="120"/>
      <c r="F45" s="121"/>
      <c r="G45" s="121"/>
      <c r="H45" s="122"/>
      <c r="I45" s="115"/>
      <c r="J45" s="116"/>
      <c r="K45" s="123"/>
      <c r="L45" s="117"/>
      <c r="M45" s="224">
        <v>0.01</v>
      </c>
      <c r="N45" s="124">
        <v>0.21278083333333336</v>
      </c>
    </row>
    <row r="46" spans="1:14" ht="15.75" thickBot="1">
      <c r="B46" s="481"/>
      <c r="C46" s="482"/>
      <c r="D46" s="482"/>
      <c r="E46" s="482"/>
      <c r="F46" s="482"/>
      <c r="G46" s="482"/>
      <c r="H46" s="483"/>
      <c r="I46" s="490"/>
      <c r="J46" s="491"/>
      <c r="K46" s="125"/>
      <c r="L46" s="492"/>
      <c r="M46" s="493"/>
      <c r="N46" s="126"/>
    </row>
    <row r="47" spans="1:14" ht="15.75" thickBot="1">
      <c r="B47" s="439" t="s">
        <v>132</v>
      </c>
      <c r="C47" s="440"/>
      <c r="D47" s="440"/>
      <c r="E47" s="440"/>
      <c r="F47" s="440"/>
      <c r="G47" s="440"/>
      <c r="H47" s="440"/>
      <c r="I47" s="440"/>
      <c r="J47" s="440"/>
      <c r="K47" s="440"/>
      <c r="L47" s="440"/>
      <c r="M47" s="441"/>
      <c r="N47" s="221">
        <v>111.50463751085773</v>
      </c>
    </row>
    <row r="48" spans="1:14">
      <c r="B48" s="128"/>
      <c r="C48" s="82"/>
      <c r="D48" s="82"/>
      <c r="E48" s="82"/>
      <c r="F48" s="82"/>
      <c r="G48" s="82"/>
      <c r="H48" s="82"/>
      <c r="I48" s="82"/>
      <c r="J48" s="82"/>
      <c r="K48" s="82"/>
      <c r="L48" s="82"/>
      <c r="M48" s="82"/>
      <c r="N48" s="83"/>
    </row>
    <row r="49" spans="1:14">
      <c r="B49" s="129" t="s">
        <v>133</v>
      </c>
      <c r="C49" s="130"/>
      <c r="D49" s="130"/>
      <c r="E49" s="130"/>
      <c r="F49" s="130"/>
      <c r="G49" s="130"/>
      <c r="H49" s="130"/>
      <c r="I49" s="130"/>
      <c r="J49" s="130"/>
      <c r="K49" s="130"/>
      <c r="L49" s="130"/>
      <c r="M49" s="130"/>
      <c r="N49" s="131"/>
    </row>
    <row r="50" spans="1:14" ht="15.75" thickBot="1">
      <c r="B50" s="132"/>
      <c r="C50" s="103"/>
      <c r="D50" s="103"/>
      <c r="E50" s="103"/>
      <c r="F50" s="103"/>
      <c r="G50" s="103"/>
      <c r="H50" s="103"/>
      <c r="I50" s="103"/>
      <c r="J50" s="102"/>
      <c r="K50" s="102"/>
      <c r="L50" s="102"/>
      <c r="M50" s="102"/>
      <c r="N50" s="104"/>
    </row>
    <row r="51" spans="1:14">
      <c r="B51" s="442" t="s">
        <v>117</v>
      </c>
      <c r="C51" s="443"/>
      <c r="D51" s="443"/>
      <c r="E51" s="443"/>
      <c r="F51" s="443"/>
      <c r="G51" s="443"/>
      <c r="H51" s="443"/>
      <c r="I51" s="479"/>
      <c r="J51" s="133" t="s">
        <v>6</v>
      </c>
      <c r="K51" s="134" t="s">
        <v>7</v>
      </c>
      <c r="L51" s="480" t="s">
        <v>134</v>
      </c>
      <c r="M51" s="479"/>
      <c r="N51" s="135" t="s">
        <v>124</v>
      </c>
    </row>
    <row r="52" spans="1:14">
      <c r="A52" s="218" t="s">
        <v>333</v>
      </c>
      <c r="B52" s="136" t="s">
        <v>334</v>
      </c>
      <c r="C52" s="137"/>
      <c r="D52" s="137"/>
      <c r="E52" s="137"/>
      <c r="F52" s="137"/>
      <c r="G52" s="137"/>
      <c r="H52" s="137"/>
      <c r="I52" s="137"/>
      <c r="J52" s="153" t="s">
        <v>260</v>
      </c>
      <c r="K52" s="138">
        <v>4.5999999999999999E-2</v>
      </c>
      <c r="L52" s="107"/>
      <c r="M52" s="225">
        <v>4929.7546012269941</v>
      </c>
      <c r="N52" s="112">
        <v>226.76871165644172</v>
      </c>
    </row>
    <row r="53" spans="1:14">
      <c r="A53" s="218" t="s">
        <v>335</v>
      </c>
      <c r="B53" s="136" t="s">
        <v>336</v>
      </c>
      <c r="C53" s="245"/>
      <c r="D53" s="245"/>
      <c r="E53" s="245"/>
      <c r="F53" s="245"/>
      <c r="G53" s="245"/>
      <c r="H53" s="245"/>
      <c r="I53" s="245"/>
      <c r="J53" s="269" t="s">
        <v>337</v>
      </c>
      <c r="K53" s="246">
        <v>1.4E-2</v>
      </c>
      <c r="L53" s="235"/>
      <c r="M53" s="225">
        <v>82819.877300613502</v>
      </c>
      <c r="N53" s="112">
        <v>1159.478282208589</v>
      </c>
    </row>
    <row r="54" spans="1:14">
      <c r="A54" s="218" t="s">
        <v>338</v>
      </c>
      <c r="B54" s="136" t="s">
        <v>339</v>
      </c>
      <c r="C54" s="245"/>
      <c r="D54" s="245"/>
      <c r="E54" s="245"/>
      <c r="F54" s="245"/>
      <c r="G54" s="245"/>
      <c r="H54" s="245"/>
      <c r="I54" s="245"/>
      <c r="J54" s="269" t="s">
        <v>337</v>
      </c>
      <c r="K54" s="276">
        <v>4.2999999999999999E-4</v>
      </c>
      <c r="L54" s="235"/>
      <c r="M54" s="225">
        <v>32847.733290280921</v>
      </c>
      <c r="N54" s="112">
        <v>14.124525314820795</v>
      </c>
    </row>
    <row r="55" spans="1:14">
      <c r="A55" s="218"/>
      <c r="B55" s="136"/>
      <c r="C55" s="245"/>
      <c r="D55" s="245"/>
      <c r="E55" s="245"/>
      <c r="F55" s="245"/>
      <c r="G55" s="245"/>
      <c r="H55" s="245"/>
      <c r="I55" s="245"/>
      <c r="J55" s="153"/>
      <c r="K55" s="246"/>
      <c r="L55" s="235"/>
      <c r="M55" s="225"/>
      <c r="N55" s="112"/>
    </row>
    <row r="56" spans="1:14">
      <c r="B56" s="227"/>
      <c r="C56" s="156"/>
      <c r="D56" s="156"/>
      <c r="E56" s="156"/>
      <c r="F56" s="156"/>
      <c r="G56" s="156"/>
      <c r="H56" s="156"/>
      <c r="I56" s="156"/>
      <c r="J56" s="157"/>
      <c r="K56" s="272"/>
      <c r="L56" s="180"/>
      <c r="M56" s="260"/>
      <c r="N56" s="114"/>
    </row>
    <row r="57" spans="1:14">
      <c r="B57" s="261"/>
      <c r="C57" s="141"/>
      <c r="D57" s="141"/>
      <c r="E57" s="141"/>
      <c r="F57" s="141"/>
      <c r="G57" s="141"/>
      <c r="H57" s="141"/>
      <c r="I57" s="141"/>
      <c r="J57" s="153"/>
      <c r="K57" s="142"/>
      <c r="L57" s="180"/>
      <c r="M57" s="260"/>
      <c r="N57" s="114"/>
    </row>
    <row r="58" spans="1:14" ht="15.75" thickBot="1">
      <c r="B58" s="277"/>
      <c r="C58" s="156"/>
      <c r="D58" s="156"/>
      <c r="E58" s="156"/>
      <c r="F58" s="156"/>
      <c r="G58" s="156"/>
      <c r="H58" s="156"/>
      <c r="I58" s="156"/>
      <c r="J58" s="157"/>
      <c r="K58" s="272"/>
      <c r="L58" s="278"/>
      <c r="M58" s="279"/>
      <c r="N58" s="280"/>
    </row>
    <row r="59" spans="1:14" ht="15.75" thickBot="1">
      <c r="B59" s="439" t="s">
        <v>132</v>
      </c>
      <c r="C59" s="440"/>
      <c r="D59" s="440"/>
      <c r="E59" s="440"/>
      <c r="F59" s="440"/>
      <c r="G59" s="440"/>
      <c r="H59" s="440"/>
      <c r="I59" s="440"/>
      <c r="J59" s="440"/>
      <c r="K59" s="440"/>
      <c r="L59" s="440"/>
      <c r="M59" s="441"/>
      <c r="N59" s="221">
        <v>1400.3715191798515</v>
      </c>
    </row>
    <row r="60" spans="1:14">
      <c r="B60" s="81"/>
      <c r="C60" s="82"/>
      <c r="D60" s="82"/>
      <c r="E60" s="82"/>
      <c r="F60" s="82"/>
      <c r="G60" s="82"/>
      <c r="H60" s="82"/>
      <c r="I60" s="82"/>
      <c r="J60" s="82"/>
      <c r="K60" s="82"/>
      <c r="L60" s="82"/>
      <c r="M60" s="82"/>
      <c r="N60" s="83"/>
    </row>
    <row r="61" spans="1:14">
      <c r="B61" s="129" t="s">
        <v>135</v>
      </c>
      <c r="C61" s="130"/>
      <c r="D61" s="130"/>
      <c r="E61" s="130"/>
      <c r="F61" s="130"/>
      <c r="G61" s="130"/>
      <c r="H61" s="130"/>
      <c r="I61" s="130"/>
      <c r="J61" s="130"/>
      <c r="K61" s="130"/>
      <c r="L61" s="130"/>
      <c r="M61" s="130"/>
      <c r="N61" s="131"/>
    </row>
    <row r="62" spans="1:14" ht="15.75" thickBot="1">
      <c r="B62" s="145"/>
      <c r="C62" s="102"/>
      <c r="D62" s="102"/>
      <c r="E62" s="102"/>
      <c r="F62" s="102"/>
      <c r="G62" s="102"/>
      <c r="H62" s="102"/>
      <c r="I62" s="102"/>
      <c r="J62" s="102"/>
      <c r="K62" s="102"/>
      <c r="L62" s="102"/>
      <c r="M62" s="102"/>
      <c r="N62" s="104"/>
    </row>
    <row r="63" spans="1:14" ht="25.5">
      <c r="B63" s="146" t="s">
        <v>136</v>
      </c>
      <c r="C63" s="147"/>
      <c r="D63" s="147"/>
      <c r="E63" s="147"/>
      <c r="F63" s="147"/>
      <c r="G63" s="147"/>
      <c r="H63" s="148" t="s">
        <v>6</v>
      </c>
      <c r="I63" s="149" t="s">
        <v>137</v>
      </c>
      <c r="J63" s="150" t="s">
        <v>138</v>
      </c>
      <c r="K63" s="148" t="s">
        <v>139</v>
      </c>
      <c r="L63" s="465" t="s">
        <v>140</v>
      </c>
      <c r="M63" s="466"/>
      <c r="N63" s="151" t="s">
        <v>124</v>
      </c>
    </row>
    <row r="64" spans="1:14">
      <c r="B64" s="152"/>
      <c r="C64" s="141"/>
      <c r="D64" s="141"/>
      <c r="E64" s="141"/>
      <c r="F64" s="141"/>
      <c r="G64" s="141"/>
      <c r="H64" s="153"/>
      <c r="I64" s="123"/>
      <c r="J64" s="154"/>
      <c r="K64" s="123"/>
      <c r="L64" s="467"/>
      <c r="M64" s="468"/>
      <c r="N64" s="155"/>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3"/>
      <c r="I66" s="123"/>
      <c r="J66" s="154"/>
      <c r="K66" s="123"/>
      <c r="L66" s="467"/>
      <c r="M66" s="468"/>
      <c r="N66" s="155"/>
    </row>
    <row r="67" spans="1:17">
      <c r="B67" s="152"/>
      <c r="C67" s="156"/>
      <c r="D67" s="156"/>
      <c r="E67" s="156"/>
      <c r="F67" s="156"/>
      <c r="G67" s="156"/>
      <c r="H67" s="153"/>
      <c r="I67" s="123"/>
      <c r="J67" s="154"/>
      <c r="K67" s="123"/>
      <c r="L67" s="467"/>
      <c r="M67" s="468"/>
      <c r="N67" s="155"/>
    </row>
    <row r="68" spans="1:17">
      <c r="B68" s="152"/>
      <c r="C68" s="156"/>
      <c r="D68" s="156"/>
      <c r="E68" s="156"/>
      <c r="F68" s="156"/>
      <c r="G68" s="156"/>
      <c r="H68" s="157"/>
      <c r="I68" s="123"/>
      <c r="J68" s="123"/>
      <c r="K68" s="123"/>
      <c r="L68" s="158"/>
      <c r="M68" s="159"/>
      <c r="N68" s="160"/>
    </row>
    <row r="69" spans="1:17" ht="15.75" thickBot="1">
      <c r="B69" s="167"/>
      <c r="C69" s="156"/>
      <c r="D69" s="156"/>
      <c r="E69" s="156"/>
      <c r="F69" s="156"/>
      <c r="G69" s="156"/>
      <c r="H69" s="272"/>
      <c r="I69" s="272"/>
      <c r="J69" s="272"/>
      <c r="K69" s="272"/>
      <c r="L69" s="578"/>
      <c r="M69" s="579"/>
      <c r="N69" s="281"/>
    </row>
    <row r="70" spans="1:17" ht="15.75" thickBot="1">
      <c r="B70" s="439" t="s">
        <v>132</v>
      </c>
      <c r="C70" s="440"/>
      <c r="D70" s="440"/>
      <c r="E70" s="440"/>
      <c r="F70" s="440"/>
      <c r="G70" s="440"/>
      <c r="H70" s="440"/>
      <c r="I70" s="440"/>
      <c r="J70" s="440"/>
      <c r="K70" s="440"/>
      <c r="L70" s="440"/>
      <c r="M70" s="441"/>
      <c r="N70" s="221"/>
    </row>
    <row r="71" spans="1:17">
      <c r="B71" s="81"/>
      <c r="C71" s="82"/>
      <c r="D71" s="82"/>
      <c r="E71" s="82"/>
      <c r="F71" s="82"/>
      <c r="G71" s="82"/>
      <c r="H71" s="82"/>
      <c r="I71" s="82"/>
      <c r="J71" s="82"/>
      <c r="K71" s="82"/>
      <c r="L71" s="82"/>
      <c r="M71" s="82"/>
      <c r="N71" s="83"/>
    </row>
    <row r="72" spans="1:17">
      <c r="B72" s="129" t="s">
        <v>144</v>
      </c>
      <c r="C72" s="130"/>
      <c r="D72" s="130"/>
      <c r="E72" s="130"/>
      <c r="F72" s="130"/>
      <c r="G72" s="130"/>
      <c r="H72" s="130"/>
      <c r="I72" s="130"/>
      <c r="J72" s="130"/>
      <c r="K72" s="130"/>
      <c r="L72" s="130"/>
      <c r="M72" s="130"/>
      <c r="N72" s="131"/>
    </row>
    <row r="73" spans="1:17" ht="15.75" thickBot="1">
      <c r="B73" s="145"/>
      <c r="C73" s="102"/>
      <c r="D73" s="102"/>
      <c r="E73" s="102"/>
      <c r="F73" s="102"/>
      <c r="G73" s="102"/>
      <c r="H73" s="102"/>
      <c r="I73" s="102"/>
      <c r="J73" s="102"/>
      <c r="K73" s="102"/>
      <c r="L73" s="102"/>
      <c r="M73" s="102"/>
      <c r="N73" s="104"/>
    </row>
    <row r="74" spans="1:17" ht="25.5">
      <c r="B74" s="472" t="s">
        <v>145</v>
      </c>
      <c r="C74" s="473"/>
      <c r="D74" s="473"/>
      <c r="E74" s="473"/>
      <c r="F74" s="473"/>
      <c r="G74" s="473"/>
      <c r="H74" s="473"/>
      <c r="I74" s="148" t="s">
        <v>146</v>
      </c>
      <c r="J74" s="150" t="s">
        <v>147</v>
      </c>
      <c r="K74" s="149" t="s">
        <v>148</v>
      </c>
      <c r="L74" s="474" t="s">
        <v>123</v>
      </c>
      <c r="M74" s="555"/>
      <c r="N74" s="165" t="s">
        <v>124</v>
      </c>
    </row>
    <row r="75" spans="1:17" ht="15.75">
      <c r="A75" s="251" t="s">
        <v>278</v>
      </c>
      <c r="B75" s="167" t="s">
        <v>279</v>
      </c>
      <c r="C75" s="156"/>
      <c r="D75" s="156"/>
      <c r="E75" s="156"/>
      <c r="F75" s="156"/>
      <c r="G75" s="156"/>
      <c r="H75" s="156"/>
      <c r="I75" s="168">
        <v>82812</v>
      </c>
      <c r="J75" s="169">
        <v>185</v>
      </c>
      <c r="K75" s="170">
        <v>153202.20000000001</v>
      </c>
      <c r="L75" s="171"/>
      <c r="M75" s="271">
        <v>12000</v>
      </c>
      <c r="N75" s="222">
        <v>12.766850000000002</v>
      </c>
      <c r="O75" s="174"/>
      <c r="P75" s="166"/>
      <c r="Q75" s="166"/>
    </row>
    <row r="76" spans="1:17" ht="15.75">
      <c r="A76" s="251" t="s">
        <v>151</v>
      </c>
      <c r="B76" s="167" t="s">
        <v>152</v>
      </c>
      <c r="C76" s="156"/>
      <c r="D76" s="156"/>
      <c r="E76" s="156"/>
      <c r="F76" s="156"/>
      <c r="G76" s="156"/>
      <c r="H76" s="156"/>
      <c r="I76" s="168">
        <v>55208</v>
      </c>
      <c r="J76" s="169">
        <v>185</v>
      </c>
      <c r="K76" s="170">
        <v>102134.8</v>
      </c>
      <c r="L76" s="171"/>
      <c r="M76" s="271">
        <v>12000</v>
      </c>
      <c r="N76" s="222">
        <v>8.5112333333333332</v>
      </c>
      <c r="P76" s="175"/>
      <c r="Q76" s="175"/>
    </row>
    <row r="77" spans="1:17" ht="15.75">
      <c r="B77" s="167"/>
      <c r="C77" s="156"/>
      <c r="D77" s="156"/>
      <c r="E77" s="156"/>
      <c r="F77" s="156"/>
      <c r="G77" s="156"/>
      <c r="H77" s="156"/>
      <c r="I77" s="168"/>
      <c r="J77" s="169"/>
      <c r="K77" s="170"/>
      <c r="L77" s="171"/>
      <c r="M77" s="268"/>
      <c r="N77" s="222"/>
      <c r="P77" s="175"/>
      <c r="Q77" s="175"/>
    </row>
    <row r="78" spans="1:17">
      <c r="B78" s="167"/>
      <c r="C78" s="156"/>
      <c r="D78" s="156"/>
      <c r="E78" s="156"/>
      <c r="F78" s="156"/>
      <c r="G78" s="156"/>
      <c r="H78" s="156"/>
      <c r="I78" s="123"/>
      <c r="J78" s="177"/>
      <c r="K78" s="178"/>
      <c r="L78" s="180"/>
      <c r="M78" s="179"/>
      <c r="N78" s="173"/>
    </row>
    <row r="79" spans="1:17">
      <c r="B79" s="167"/>
      <c r="C79" s="156"/>
      <c r="D79" s="156"/>
      <c r="E79" s="156"/>
      <c r="F79" s="156"/>
      <c r="G79" s="156"/>
      <c r="H79" s="156"/>
      <c r="I79" s="123"/>
      <c r="J79" s="177"/>
      <c r="K79" s="178"/>
      <c r="L79" s="180"/>
      <c r="M79" s="179"/>
      <c r="N79" s="173"/>
    </row>
    <row r="80" spans="1:17" ht="15.75" thickBot="1">
      <c r="B80" s="574"/>
      <c r="C80" s="575"/>
      <c r="D80" s="575"/>
      <c r="E80" s="575"/>
      <c r="F80" s="575"/>
      <c r="G80" s="575"/>
      <c r="H80" s="575"/>
      <c r="I80" s="272"/>
      <c r="J80" s="272"/>
      <c r="K80" s="272"/>
      <c r="L80" s="576"/>
      <c r="M80" s="577"/>
      <c r="N80" s="281"/>
    </row>
    <row r="81" spans="1:14" ht="15.75" thickBot="1">
      <c r="B81" s="439" t="s">
        <v>132</v>
      </c>
      <c r="C81" s="440"/>
      <c r="D81" s="440"/>
      <c r="E81" s="440"/>
      <c r="F81" s="440"/>
      <c r="G81" s="440"/>
      <c r="H81" s="440"/>
      <c r="I81" s="440"/>
      <c r="J81" s="440"/>
      <c r="K81" s="440"/>
      <c r="L81" s="440"/>
      <c r="M81" s="441"/>
      <c r="N81" s="223">
        <v>21.278083333333335</v>
      </c>
    </row>
    <row r="82" spans="1:14" ht="15.75" thickBot="1">
      <c r="B82" s="81"/>
      <c r="C82" s="82"/>
      <c r="D82" s="82"/>
      <c r="E82" s="82"/>
      <c r="F82" s="82"/>
      <c r="G82" s="82"/>
      <c r="H82" s="82"/>
      <c r="I82" s="82"/>
      <c r="J82" s="82"/>
      <c r="K82" s="82"/>
      <c r="L82" s="82"/>
      <c r="M82" s="82"/>
      <c r="N82" s="83"/>
    </row>
    <row r="83" spans="1:14" ht="15.75" thickBot="1">
      <c r="B83" s="439" t="s">
        <v>153</v>
      </c>
      <c r="C83" s="440"/>
      <c r="D83" s="440"/>
      <c r="E83" s="440"/>
      <c r="F83" s="440"/>
      <c r="G83" s="440"/>
      <c r="H83" s="440"/>
      <c r="I83" s="440"/>
      <c r="J83" s="440"/>
      <c r="K83" s="440"/>
      <c r="L83" s="440"/>
      <c r="M83" s="441"/>
      <c r="N83" s="127">
        <v>1533.1542400240426</v>
      </c>
    </row>
    <row r="84" spans="1:14">
      <c r="B84" s="81"/>
      <c r="C84" s="82"/>
      <c r="D84" s="82"/>
      <c r="E84" s="82"/>
      <c r="F84" s="82"/>
      <c r="G84" s="82"/>
      <c r="H84" s="82"/>
      <c r="I84" s="82"/>
      <c r="J84" s="82"/>
      <c r="K84" s="82"/>
      <c r="L84" s="82"/>
      <c r="M84" s="82"/>
      <c r="N84" s="83"/>
    </row>
    <row r="85" spans="1:14">
      <c r="B85" s="129" t="s">
        <v>154</v>
      </c>
      <c r="C85" s="130"/>
      <c r="D85" s="130"/>
      <c r="E85" s="130"/>
      <c r="F85" s="130"/>
      <c r="G85" s="130"/>
      <c r="H85" s="130"/>
      <c r="I85" s="130"/>
      <c r="J85" s="130"/>
      <c r="K85" s="130"/>
      <c r="L85" s="130"/>
      <c r="M85" s="130"/>
      <c r="N85" s="131"/>
    </row>
    <row r="86" spans="1:14" ht="15.75" thickBot="1">
      <c r="B86" s="145"/>
      <c r="C86" s="102"/>
      <c r="D86" s="102"/>
      <c r="E86" s="102"/>
      <c r="F86" s="102"/>
      <c r="G86" s="102"/>
      <c r="H86" s="102"/>
      <c r="I86" s="102"/>
      <c r="J86" s="102"/>
      <c r="K86" s="102"/>
      <c r="L86" s="102"/>
      <c r="M86" s="102"/>
      <c r="N86" s="104"/>
    </row>
    <row r="87" spans="1:14">
      <c r="B87" s="442" t="s">
        <v>155</v>
      </c>
      <c r="C87" s="443"/>
      <c r="D87" s="443"/>
      <c r="E87" s="443"/>
      <c r="F87" s="443"/>
      <c r="G87" s="443"/>
      <c r="H87" s="443"/>
      <c r="I87" s="147"/>
      <c r="J87" s="183"/>
      <c r="K87" s="184" t="s">
        <v>156</v>
      </c>
      <c r="L87" s="444" t="s">
        <v>157</v>
      </c>
      <c r="M87" s="445"/>
      <c r="N87" s="185"/>
    </row>
    <row r="88" spans="1:14">
      <c r="B88" s="446" t="s">
        <v>31</v>
      </c>
      <c r="C88" s="447"/>
      <c r="D88" s="447"/>
      <c r="E88" s="447"/>
      <c r="F88" s="447"/>
      <c r="G88" s="447"/>
      <c r="H88" s="447"/>
      <c r="I88" s="186"/>
      <c r="J88" s="187"/>
      <c r="K88" s="188">
        <v>0.22</v>
      </c>
      <c r="L88" s="448">
        <v>337.29393280528939</v>
      </c>
      <c r="M88" s="449"/>
      <c r="N88" s="189"/>
    </row>
    <row r="89" spans="1:14">
      <c r="B89" s="190" t="s">
        <v>158</v>
      </c>
      <c r="C89" s="191"/>
      <c r="D89" s="191"/>
      <c r="E89" s="191"/>
      <c r="F89" s="191"/>
      <c r="G89" s="191"/>
      <c r="H89" s="191"/>
      <c r="I89" s="186"/>
      <c r="J89" s="187"/>
      <c r="K89" s="188">
        <v>0.05</v>
      </c>
      <c r="L89" s="448">
        <v>76.657712001202128</v>
      </c>
      <c r="M89" s="449"/>
      <c r="N89" s="189"/>
    </row>
    <row r="90" spans="1:14" ht="15.75" thickBot="1">
      <c r="B90" s="192" t="s">
        <v>37</v>
      </c>
      <c r="C90" s="193"/>
      <c r="D90" s="193"/>
      <c r="E90" s="193"/>
      <c r="F90" s="193"/>
      <c r="G90" s="193"/>
      <c r="H90" s="193"/>
      <c r="I90" s="194"/>
      <c r="J90" s="195"/>
      <c r="K90" s="196">
        <v>0.05</v>
      </c>
      <c r="L90" s="450">
        <v>76.657712001202128</v>
      </c>
      <c r="M90" s="451"/>
      <c r="N90" s="189"/>
    </row>
    <row r="91" spans="1:14" ht="15.75" thickBot="1">
      <c r="B91" s="439" t="s">
        <v>132</v>
      </c>
      <c r="C91" s="440"/>
      <c r="D91" s="440"/>
      <c r="E91" s="440"/>
      <c r="F91" s="440"/>
      <c r="G91" s="440"/>
      <c r="H91" s="440"/>
      <c r="I91" s="440"/>
      <c r="J91" s="440"/>
      <c r="K91" s="440"/>
      <c r="L91" s="440"/>
      <c r="M91" s="441"/>
      <c r="N91" s="197">
        <v>490.60935680769364</v>
      </c>
    </row>
    <row r="92" spans="1:14" ht="15.75" thickBot="1">
      <c r="B92" s="81"/>
      <c r="C92" s="82"/>
      <c r="D92" s="82"/>
      <c r="E92" s="82"/>
      <c r="F92" s="82"/>
      <c r="G92" s="82"/>
      <c r="H92" s="82"/>
      <c r="I92" s="82"/>
      <c r="J92" s="82"/>
      <c r="K92" s="82"/>
      <c r="L92" s="82"/>
      <c r="M92" s="82"/>
      <c r="N92" s="83"/>
    </row>
    <row r="93" spans="1:14" ht="15.75" thickBot="1">
      <c r="A93" s="16" t="s">
        <v>159</v>
      </c>
      <c r="B93" s="439" t="s">
        <v>160</v>
      </c>
      <c r="C93" s="440"/>
      <c r="D93" s="440"/>
      <c r="E93" s="440"/>
      <c r="F93" s="440"/>
      <c r="G93" s="440"/>
      <c r="H93" s="440"/>
      <c r="I93" s="440"/>
      <c r="J93" s="440"/>
      <c r="K93" s="440"/>
      <c r="L93" s="440"/>
      <c r="M93" s="441"/>
      <c r="N93" s="198">
        <v>2024</v>
      </c>
    </row>
    <row r="94" spans="1:14">
      <c r="B94" s="47"/>
      <c r="C94" s="48"/>
      <c r="D94" s="48"/>
      <c r="E94" s="48"/>
      <c r="F94" s="48"/>
      <c r="G94" s="48"/>
      <c r="H94" s="48"/>
      <c r="I94" s="48"/>
      <c r="J94" s="48"/>
      <c r="K94" s="48"/>
      <c r="L94" s="48"/>
      <c r="M94" s="48"/>
      <c r="N94" s="49"/>
    </row>
    <row r="95" spans="1:14">
      <c r="B95" s="80"/>
      <c r="C95" s="54"/>
      <c r="D95" s="54"/>
      <c r="E95" s="54"/>
      <c r="F95" s="54"/>
      <c r="G95" s="54"/>
      <c r="H95" s="54"/>
      <c r="I95" s="54"/>
      <c r="J95" s="54"/>
      <c r="K95" s="54"/>
      <c r="L95" s="54"/>
      <c r="M95" s="54"/>
      <c r="N95" s="56"/>
    </row>
    <row r="96" spans="1:14">
      <c r="B96" s="54"/>
      <c r="C96" s="54"/>
      <c r="D96" s="54"/>
      <c r="E96" s="54"/>
      <c r="F96" s="54"/>
      <c r="G96" s="54"/>
      <c r="H96" s="54"/>
      <c r="I96" s="54"/>
      <c r="J96" s="54"/>
      <c r="K96" s="54"/>
      <c r="L96" s="56"/>
      <c r="M96" s="54"/>
      <c r="N96" s="56"/>
    </row>
    <row r="97" spans="2:14">
      <c r="B97" s="54"/>
      <c r="C97" s="54"/>
      <c r="D97" s="54"/>
      <c r="E97" s="54"/>
      <c r="F97" s="54"/>
      <c r="G97" s="54"/>
      <c r="H97" s="54"/>
      <c r="I97" s="54"/>
      <c r="J97" s="54"/>
      <c r="K97" s="54"/>
      <c r="L97" s="56"/>
      <c r="M97" s="54"/>
      <c r="N97" s="56"/>
    </row>
    <row r="98" spans="2:14">
      <c r="B98" s="54"/>
      <c r="C98" s="54"/>
      <c r="D98" s="54"/>
      <c r="E98" s="54"/>
      <c r="F98" s="54"/>
      <c r="G98" s="54"/>
      <c r="H98" s="54"/>
      <c r="I98" s="54"/>
      <c r="J98" s="54"/>
      <c r="K98" s="54"/>
      <c r="L98" s="56"/>
      <c r="M98" s="54"/>
      <c r="N98" s="56"/>
    </row>
    <row r="99" spans="2:14">
      <c r="B99" s="54"/>
      <c r="C99" s="64" t="s">
        <v>161</v>
      </c>
      <c r="D99" s="64"/>
      <c r="E99" s="64"/>
      <c r="F99" s="64"/>
      <c r="G99" s="64"/>
      <c r="H99" s="64"/>
      <c r="I99" s="54"/>
      <c r="J99" s="54"/>
      <c r="K99" s="54"/>
      <c r="L99" s="56"/>
      <c r="M99" s="54"/>
      <c r="N99" s="56"/>
    </row>
    <row r="100" spans="2:14">
      <c r="B100" s="54"/>
      <c r="C100" s="54" t="s">
        <v>162</v>
      </c>
      <c r="D100" s="54" t="s">
        <v>388</v>
      </c>
      <c r="E100" s="54"/>
      <c r="F100" s="54"/>
      <c r="G100" s="54"/>
      <c r="H100" s="54"/>
      <c r="I100" s="54"/>
      <c r="J100" s="54"/>
      <c r="K100" s="54"/>
      <c r="L100" s="56"/>
      <c r="M100" s="54"/>
      <c r="N100" s="56"/>
    </row>
    <row r="101" spans="2:14">
      <c r="B101" s="54"/>
      <c r="C101" s="54" t="s">
        <v>163</v>
      </c>
      <c r="D101" s="54"/>
      <c r="E101" s="54"/>
      <c r="F101" s="54"/>
      <c r="G101" s="54"/>
      <c r="H101" s="54"/>
      <c r="I101" s="54"/>
      <c r="J101" s="54"/>
      <c r="K101" s="54"/>
      <c r="L101" s="56"/>
      <c r="M101" s="54"/>
      <c r="N101" s="56"/>
    </row>
    <row r="102" spans="2:14" ht="15.75" thickBot="1">
      <c r="B102" s="54"/>
      <c r="C102" s="54" t="s">
        <v>164</v>
      </c>
      <c r="D102" s="54"/>
      <c r="E102" s="54" t="s">
        <v>389</v>
      </c>
      <c r="F102" s="54"/>
      <c r="G102" s="54"/>
      <c r="H102" s="54"/>
      <c r="I102" s="54"/>
      <c r="J102" s="54"/>
      <c r="K102" s="54"/>
      <c r="L102" s="56"/>
      <c r="M102" s="54"/>
      <c r="N102" s="56"/>
    </row>
    <row r="103" spans="2:14">
      <c r="B103" s="199" t="s">
        <v>166</v>
      </c>
      <c r="C103" s="200"/>
      <c r="D103" s="200"/>
      <c r="E103" s="200"/>
      <c r="F103" s="200"/>
      <c r="G103" s="200"/>
      <c r="H103" s="200"/>
      <c r="I103" s="200"/>
      <c r="J103" s="200"/>
      <c r="K103" s="200"/>
      <c r="L103" s="200"/>
      <c r="M103" s="200"/>
      <c r="N103" s="201"/>
    </row>
    <row r="104" spans="2:14">
      <c r="B104" s="202"/>
      <c r="C104" s="203"/>
      <c r="D104" s="203"/>
      <c r="E104" s="203"/>
      <c r="F104" s="203"/>
      <c r="G104" s="203"/>
      <c r="H104" s="203"/>
      <c r="I104" s="203"/>
      <c r="J104" s="203"/>
      <c r="K104" s="203"/>
      <c r="L104" s="203"/>
      <c r="M104" s="203"/>
      <c r="N104" s="204"/>
    </row>
    <row r="105" spans="2:14">
      <c r="B105" s="202"/>
      <c r="C105" s="203"/>
      <c r="D105" s="203"/>
      <c r="E105" s="203"/>
      <c r="F105" s="203"/>
      <c r="G105" s="203"/>
      <c r="H105" s="203"/>
      <c r="I105" s="203"/>
      <c r="J105" s="203"/>
      <c r="K105" s="203"/>
      <c r="L105" s="203"/>
      <c r="M105" s="203"/>
      <c r="N105" s="204"/>
    </row>
    <row r="106" spans="2:14">
      <c r="B106" s="202"/>
      <c r="C106" s="203"/>
      <c r="D106" s="203"/>
      <c r="E106" s="203"/>
      <c r="F106" s="203"/>
      <c r="G106" s="203"/>
      <c r="H106" s="203"/>
      <c r="I106" s="203"/>
      <c r="J106" s="203"/>
      <c r="K106" s="203"/>
      <c r="L106" s="203"/>
      <c r="M106" s="203"/>
      <c r="N106" s="204"/>
    </row>
    <row r="107" spans="2:14" ht="15.75" thickBot="1">
      <c r="B107" s="205"/>
      <c r="C107" s="206"/>
      <c r="D107" s="206"/>
      <c r="E107" s="206"/>
      <c r="F107" s="206"/>
      <c r="G107" s="206"/>
      <c r="H107" s="206"/>
      <c r="I107" s="206"/>
      <c r="J107" s="206"/>
      <c r="K107" s="206"/>
      <c r="L107" s="206"/>
      <c r="M107" s="206"/>
      <c r="N107" s="207"/>
    </row>
    <row r="108" spans="2:14">
      <c r="B108" s="80"/>
      <c r="C108" s="54"/>
      <c r="D108" s="54"/>
      <c r="E108" s="54"/>
      <c r="F108" s="54"/>
      <c r="G108" s="54"/>
      <c r="H108" s="54"/>
      <c r="I108" s="54"/>
      <c r="J108" s="54"/>
      <c r="K108" s="54"/>
      <c r="L108" s="54"/>
      <c r="M108" s="54"/>
      <c r="N108" s="56"/>
    </row>
    <row r="109" spans="2:14">
      <c r="B109" s="208" t="s">
        <v>167</v>
      </c>
      <c r="C109" s="68"/>
      <c r="D109" s="68"/>
      <c r="E109" s="68"/>
      <c r="F109" s="68"/>
      <c r="G109" s="68"/>
      <c r="H109" s="68"/>
      <c r="I109" s="68"/>
      <c r="J109" s="68"/>
      <c r="K109" s="68"/>
      <c r="L109" s="68"/>
      <c r="M109" s="68"/>
      <c r="N109" s="69"/>
    </row>
    <row r="110" spans="2:14" ht="15" customHeight="1">
      <c r="B110" s="452" t="s">
        <v>168</v>
      </c>
      <c r="C110" s="453"/>
      <c r="D110" s="453"/>
      <c r="E110" s="453"/>
      <c r="F110" s="453"/>
      <c r="G110" s="453"/>
      <c r="H110" s="453"/>
      <c r="I110" s="453"/>
      <c r="J110" s="453"/>
      <c r="K110" s="453"/>
      <c r="L110" s="453"/>
      <c r="M110" s="453"/>
      <c r="N110" s="454"/>
    </row>
    <row r="111" spans="2:14" ht="15" customHeight="1">
      <c r="B111" s="452"/>
      <c r="C111" s="453"/>
      <c r="D111" s="453"/>
      <c r="E111" s="453"/>
      <c r="F111" s="453"/>
      <c r="G111" s="453"/>
      <c r="H111" s="453"/>
      <c r="I111" s="453"/>
      <c r="J111" s="453"/>
      <c r="K111" s="453"/>
      <c r="L111" s="453"/>
      <c r="M111" s="453"/>
      <c r="N111" s="454"/>
    </row>
    <row r="112" spans="2:14" ht="30" customHeight="1">
      <c r="B112" s="455" t="s">
        <v>169</v>
      </c>
      <c r="C112" s="456"/>
      <c r="D112" s="456"/>
      <c r="E112" s="456"/>
      <c r="F112" s="456"/>
      <c r="G112" s="456"/>
      <c r="H112" s="456"/>
      <c r="I112" s="456"/>
      <c r="J112" s="456"/>
      <c r="K112" s="456"/>
      <c r="L112" s="456"/>
      <c r="M112" s="456"/>
      <c r="N112" s="457"/>
    </row>
    <row r="113" spans="2:14">
      <c r="B113" s="455"/>
      <c r="C113" s="456"/>
      <c r="D113" s="456"/>
      <c r="E113" s="456"/>
      <c r="F113" s="456"/>
      <c r="G113" s="456"/>
      <c r="H113" s="456"/>
      <c r="I113" s="456"/>
      <c r="J113" s="456"/>
      <c r="K113" s="456"/>
      <c r="L113" s="456"/>
      <c r="M113" s="456"/>
      <c r="N113" s="457"/>
    </row>
    <row r="114" spans="2:14">
      <c r="B114" s="209"/>
      <c r="C114" s="210"/>
      <c r="D114" s="210"/>
      <c r="E114" s="210"/>
      <c r="F114" s="210"/>
      <c r="G114" s="210"/>
      <c r="H114" s="210"/>
      <c r="I114" s="210"/>
      <c r="J114" s="210"/>
      <c r="K114" s="210"/>
      <c r="L114" s="210"/>
      <c r="M114" s="210"/>
      <c r="N114" s="211"/>
    </row>
    <row r="115" spans="2:14">
      <c r="B115" s="209"/>
      <c r="C115" s="210"/>
      <c r="D115" s="210"/>
      <c r="E115" s="210"/>
      <c r="F115" s="210"/>
      <c r="G115" s="210"/>
      <c r="H115" s="210"/>
      <c r="I115" s="210"/>
      <c r="J115" s="210"/>
      <c r="K115" s="210"/>
      <c r="L115" s="210"/>
      <c r="M115" s="210"/>
      <c r="N115" s="211"/>
    </row>
    <row r="116" spans="2:14">
      <c r="B116" s="209"/>
      <c r="C116" s="210"/>
      <c r="D116" s="210"/>
      <c r="E116" s="210"/>
      <c r="F116" s="210"/>
      <c r="G116" s="210"/>
      <c r="H116" s="210"/>
      <c r="I116" s="210"/>
      <c r="J116" s="210"/>
      <c r="K116" s="210"/>
      <c r="L116" s="210"/>
      <c r="M116" s="210"/>
      <c r="N116" s="211"/>
    </row>
    <row r="117" spans="2:14">
      <c r="B117" s="208"/>
      <c r="C117" s="68"/>
      <c r="D117" s="68"/>
      <c r="E117" s="68"/>
      <c r="F117" s="68"/>
      <c r="G117" s="68"/>
      <c r="H117" s="68"/>
      <c r="I117" s="68"/>
      <c r="J117" s="68"/>
      <c r="K117" s="68"/>
      <c r="L117" s="68"/>
      <c r="M117" s="68"/>
      <c r="N117" s="69"/>
    </row>
    <row r="118" spans="2:14">
      <c r="B118" s="80"/>
      <c r="C118" s="54"/>
      <c r="D118" s="54"/>
      <c r="E118" s="54" t="s">
        <v>161</v>
      </c>
      <c r="F118" s="64"/>
      <c r="G118" s="64"/>
      <c r="H118" s="54"/>
      <c r="I118" s="54"/>
      <c r="J118" s="54"/>
      <c r="K118" s="54"/>
      <c r="L118" s="54"/>
      <c r="M118" s="54"/>
      <c r="N118" s="56"/>
    </row>
    <row r="119" spans="2:14">
      <c r="B119" s="80"/>
      <c r="C119" s="54"/>
      <c r="D119" s="54"/>
      <c r="E119" s="212" t="s">
        <v>162</v>
      </c>
      <c r="F119" s="54"/>
      <c r="G119" s="54"/>
      <c r="H119" s="212"/>
      <c r="I119" s="212"/>
      <c r="J119" s="212"/>
      <c r="K119" s="54"/>
      <c r="L119" s="54"/>
      <c r="M119" s="54"/>
      <c r="N119" s="56"/>
    </row>
    <row r="120" spans="2:14">
      <c r="B120" s="80"/>
      <c r="C120" s="54"/>
      <c r="D120" s="54"/>
      <c r="E120" s="213" t="s">
        <v>170</v>
      </c>
      <c r="F120" s="54"/>
      <c r="G120" s="54"/>
      <c r="H120" s="213"/>
      <c r="I120" s="213"/>
      <c r="J120" s="213"/>
      <c r="K120" s="54"/>
      <c r="L120" s="54"/>
      <c r="M120" s="54"/>
      <c r="N120" s="56"/>
    </row>
    <row r="121" spans="2:14">
      <c r="B121" s="214"/>
      <c r="C121" s="68"/>
      <c r="D121" s="68"/>
      <c r="E121" s="54" t="s">
        <v>164</v>
      </c>
      <c r="F121" s="54"/>
      <c r="G121" s="54"/>
      <c r="H121" s="54"/>
      <c r="I121" s="54"/>
      <c r="J121" s="54"/>
      <c r="K121" s="68"/>
      <c r="L121" s="68"/>
      <c r="M121" s="68"/>
      <c r="N121" s="69"/>
    </row>
    <row r="122" spans="2:14">
      <c r="B122" s="214"/>
      <c r="C122" s="68"/>
      <c r="D122" s="68"/>
      <c r="E122" s="68"/>
      <c r="F122" s="54"/>
      <c r="G122" s="54"/>
      <c r="H122" s="54"/>
      <c r="I122" s="54"/>
      <c r="J122" s="54"/>
      <c r="K122" s="68"/>
      <c r="L122" s="68"/>
      <c r="M122" s="68"/>
      <c r="N122" s="69"/>
    </row>
    <row r="123" spans="2:14">
      <c r="B123" s="214" t="s">
        <v>171</v>
      </c>
      <c r="C123" s="213"/>
      <c r="D123" s="213"/>
      <c r="E123" s="54"/>
      <c r="F123" s="54"/>
      <c r="G123" s="54"/>
      <c r="H123" s="54"/>
      <c r="I123" s="54"/>
      <c r="J123" s="435"/>
      <c r="K123" s="435"/>
      <c r="L123" s="435"/>
      <c r="M123" s="435"/>
      <c r="N123" s="436"/>
    </row>
    <row r="124" spans="2:14" ht="15.75" thickBot="1">
      <c r="B124" s="215" t="s">
        <v>172</v>
      </c>
      <c r="C124" s="216"/>
      <c r="D124" s="216"/>
      <c r="E124" s="217"/>
      <c r="F124" s="217"/>
      <c r="G124" s="217"/>
      <c r="H124" s="217"/>
      <c r="I124" s="217"/>
      <c r="J124" s="437"/>
      <c r="K124" s="437"/>
      <c r="L124" s="437"/>
      <c r="M124" s="437"/>
      <c r="N124"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40:H40"/>
    <mergeCell ref="D11:E11"/>
    <mergeCell ref="L12:N12"/>
    <mergeCell ref="F26:H26"/>
    <mergeCell ref="B31:N31"/>
    <mergeCell ref="C33:I33"/>
    <mergeCell ref="L33:M33"/>
    <mergeCell ref="C34:I34"/>
    <mergeCell ref="L34:M34"/>
    <mergeCell ref="B39:H39"/>
    <mergeCell ref="I39:J39"/>
    <mergeCell ref="L39:M39"/>
    <mergeCell ref="B41:H41"/>
    <mergeCell ref="B42:H42"/>
    <mergeCell ref="B43:H43"/>
    <mergeCell ref="B45:D45"/>
    <mergeCell ref="B46:H46"/>
    <mergeCell ref="B70:M70"/>
    <mergeCell ref="L46:M46"/>
    <mergeCell ref="B47:M47"/>
    <mergeCell ref="B51:I51"/>
    <mergeCell ref="L51:M51"/>
    <mergeCell ref="B59:M59"/>
    <mergeCell ref="L63:M63"/>
    <mergeCell ref="I46:J46"/>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25601"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Q124"/>
  <sheetViews>
    <sheetView topLeftCell="A86" zoomScale="70" zoomScaleNormal="70" workbookViewId="0">
      <selection activeCell="B96" sqref="B96:L102"/>
    </sheetView>
  </sheetViews>
  <sheetFormatPr baseColWidth="10" defaultColWidth="11.42578125" defaultRowHeight="15"/>
  <cols>
    <col min="1" max="1" width="10.140625" style="16" bestFit="1" customWidth="1"/>
    <col min="2" max="2" width="16.28515625" style="16" customWidth="1"/>
    <col min="3" max="8" width="11.42578125" style="16"/>
    <col min="9" max="9" width="12.7109375" style="16" bestFit="1" customWidth="1"/>
    <col min="10" max="10" width="15.5703125" style="16" customWidth="1"/>
    <col min="11" max="11" width="18.7109375" style="16" customWidth="1"/>
    <col min="12" max="12" width="11.42578125" style="16"/>
    <col min="13" max="13" width="13.42578125" style="16" customWidth="1"/>
    <col min="14" max="14" width="17.42578125" style="16" customWidth="1"/>
    <col min="15" max="15" width="5.7109375" style="16" customWidth="1"/>
    <col min="16" max="16384" width="11.42578125" style="16"/>
  </cols>
  <sheetData>
    <row r="1" spans="2:14" ht="22.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ht="19.5" customHeight="1">
      <c r="B28" s="75"/>
      <c r="C28" s="76"/>
      <c r="D28" s="77"/>
      <c r="E28" s="77"/>
      <c r="F28" s="77"/>
      <c r="G28" s="77"/>
      <c r="H28" s="77"/>
      <c r="I28" s="77"/>
      <c r="J28" s="77"/>
      <c r="K28" s="78"/>
      <c r="L28" s="77"/>
      <c r="M28" s="77"/>
      <c r="N28" s="79"/>
    </row>
    <row r="29" spans="2:14" ht="19.5" customHeight="1">
      <c r="B29" s="75"/>
      <c r="C29" s="76"/>
      <c r="D29" s="77"/>
      <c r="E29" s="77"/>
      <c r="F29" s="77"/>
      <c r="G29" s="77"/>
      <c r="H29" s="77"/>
      <c r="I29" s="77"/>
      <c r="J29" s="77"/>
      <c r="K29" s="78"/>
      <c r="L29" s="77"/>
      <c r="M29" s="77"/>
      <c r="N29" s="79"/>
    </row>
    <row r="30" spans="2:14">
      <c r="B30" s="80"/>
      <c r="C30" s="55"/>
      <c r="D30" s="55"/>
      <c r="E30" s="55"/>
      <c r="F30" s="55"/>
      <c r="G30" s="55"/>
      <c r="H30" s="55"/>
      <c r="I30" s="55"/>
      <c r="J30" s="55"/>
      <c r="K30" s="55"/>
      <c r="L30" s="55"/>
      <c r="M30" s="55"/>
      <c r="N30" s="56"/>
    </row>
    <row r="31" spans="2:14">
      <c r="B31" s="506" t="s">
        <v>115</v>
      </c>
      <c r="C31" s="507"/>
      <c r="D31" s="507"/>
      <c r="E31" s="507"/>
      <c r="F31" s="507"/>
      <c r="G31" s="507"/>
      <c r="H31" s="507"/>
      <c r="I31" s="507"/>
      <c r="J31" s="507"/>
      <c r="K31" s="507"/>
      <c r="L31" s="507"/>
      <c r="M31" s="507"/>
      <c r="N31" s="508"/>
    </row>
    <row r="32" spans="2:14" ht="15.75" thickBot="1">
      <c r="B32" s="81"/>
      <c r="C32" s="82"/>
      <c r="D32" s="82"/>
      <c r="E32" s="82"/>
      <c r="F32" s="82"/>
      <c r="G32" s="82"/>
      <c r="H32" s="82"/>
      <c r="I32" s="82"/>
      <c r="J32" s="82"/>
      <c r="K32" s="82"/>
      <c r="L32" s="82"/>
      <c r="M32" s="82"/>
      <c r="N32" s="83"/>
    </row>
    <row r="33" spans="1:14" ht="30" customHeight="1" thickBot="1">
      <c r="B33" s="84" t="s">
        <v>116</v>
      </c>
      <c r="C33" s="509" t="s">
        <v>117</v>
      </c>
      <c r="D33" s="510"/>
      <c r="E33" s="510"/>
      <c r="F33" s="510"/>
      <c r="G33" s="510"/>
      <c r="H33" s="510"/>
      <c r="I33" s="510"/>
      <c r="J33" s="85"/>
      <c r="K33" s="86" t="s">
        <v>118</v>
      </c>
      <c r="L33" s="511" t="s">
        <v>6</v>
      </c>
      <c r="M33" s="512"/>
      <c r="N33" s="84" t="s">
        <v>7</v>
      </c>
    </row>
    <row r="34" spans="1:14" ht="17.25" hidden="1" customHeight="1">
      <c r="B34" s="84" t="s">
        <v>116</v>
      </c>
      <c r="C34" s="509" t="s">
        <v>117</v>
      </c>
      <c r="D34" s="510"/>
      <c r="E34" s="510"/>
      <c r="F34" s="510"/>
      <c r="G34" s="510"/>
      <c r="H34" s="510"/>
      <c r="I34" s="510"/>
      <c r="J34" s="85"/>
      <c r="K34" s="87"/>
      <c r="L34" s="511" t="s">
        <v>6</v>
      </c>
      <c r="M34" s="512"/>
      <c r="N34" s="84" t="s">
        <v>7</v>
      </c>
    </row>
    <row r="35" spans="1:14" ht="15.75" thickBot="1">
      <c r="A35" s="16" t="s">
        <v>119</v>
      </c>
      <c r="B35" s="88" t="s">
        <v>84</v>
      </c>
      <c r="C35" s="89" t="s">
        <v>356</v>
      </c>
      <c r="D35" s="90"/>
      <c r="E35" s="90"/>
      <c r="F35" s="90"/>
      <c r="G35" s="90"/>
      <c r="H35" s="90"/>
      <c r="I35" s="90"/>
      <c r="J35" s="91"/>
      <c r="K35" s="92"/>
      <c r="L35" s="93" t="s">
        <v>85</v>
      </c>
      <c r="M35" s="94"/>
      <c r="N35" s="88">
        <v>600</v>
      </c>
    </row>
    <row r="36" spans="1:14" ht="6" customHeight="1">
      <c r="B36" s="95"/>
      <c r="C36" s="96"/>
      <c r="D36" s="96"/>
      <c r="E36" s="96"/>
      <c r="F36" s="96"/>
      <c r="G36" s="96"/>
      <c r="H36" s="96"/>
      <c r="I36" s="96"/>
      <c r="J36" s="96"/>
      <c r="K36" s="96"/>
      <c r="L36" s="96"/>
      <c r="M36" s="96"/>
      <c r="N36" s="97"/>
    </row>
    <row r="37" spans="1:14">
      <c r="B37" s="98" t="s">
        <v>120</v>
      </c>
      <c r="C37" s="99"/>
      <c r="D37" s="99"/>
      <c r="E37" s="99"/>
      <c r="F37" s="99"/>
      <c r="G37" s="99"/>
      <c r="H37" s="99"/>
      <c r="I37" s="99"/>
      <c r="J37" s="99"/>
      <c r="K37" s="99"/>
      <c r="L37" s="99"/>
      <c r="M37" s="99"/>
      <c r="N37" s="100"/>
    </row>
    <row r="38" spans="1:14" ht="15.75" thickBot="1">
      <c r="B38" s="101"/>
      <c r="C38" s="102"/>
      <c r="D38" s="102"/>
      <c r="E38" s="102"/>
      <c r="F38" s="102"/>
      <c r="G38" s="102"/>
      <c r="H38" s="102"/>
      <c r="I38" s="103"/>
      <c r="J38" s="103"/>
      <c r="K38" s="102"/>
      <c r="L38" s="102"/>
      <c r="M38" s="102"/>
      <c r="N38" s="104"/>
    </row>
    <row r="39" spans="1:14">
      <c r="B39" s="513" t="s">
        <v>117</v>
      </c>
      <c r="C39" s="514"/>
      <c r="D39" s="514"/>
      <c r="E39" s="514"/>
      <c r="F39" s="514"/>
      <c r="G39" s="514"/>
      <c r="H39" s="515"/>
      <c r="I39" s="516" t="s">
        <v>121</v>
      </c>
      <c r="J39" s="517"/>
      <c r="K39" s="105" t="s">
        <v>122</v>
      </c>
      <c r="L39" s="518" t="s">
        <v>123</v>
      </c>
      <c r="M39" s="515"/>
      <c r="N39" s="106" t="s">
        <v>124</v>
      </c>
    </row>
    <row r="40" spans="1:14">
      <c r="A40" s="220" t="s">
        <v>329</v>
      </c>
      <c r="B40" s="481" t="s">
        <v>330</v>
      </c>
      <c r="C40" s="482"/>
      <c r="D40" s="482"/>
      <c r="E40" s="482"/>
      <c r="F40" s="482"/>
      <c r="G40" s="482"/>
      <c r="H40" s="483"/>
      <c r="I40" s="107"/>
      <c r="J40" s="108"/>
      <c r="K40" s="109">
        <v>50358.306188925075</v>
      </c>
      <c r="L40" s="110"/>
      <c r="M40" s="319">
        <v>250</v>
      </c>
      <c r="N40" s="112">
        <v>201.43322475570031</v>
      </c>
    </row>
    <row r="41" spans="1:14">
      <c r="A41" s="220" t="s">
        <v>340</v>
      </c>
      <c r="B41" s="481" t="s">
        <v>341</v>
      </c>
      <c r="C41" s="482"/>
      <c r="D41" s="482"/>
      <c r="E41" s="482"/>
      <c r="F41" s="482"/>
      <c r="G41" s="482"/>
      <c r="H41" s="483"/>
      <c r="I41" s="235"/>
      <c r="J41" s="236"/>
      <c r="K41" s="109">
        <v>17464.260586319215</v>
      </c>
      <c r="L41" s="256"/>
      <c r="M41" s="319">
        <v>250</v>
      </c>
      <c r="N41" s="112">
        <v>69.857042345276852</v>
      </c>
    </row>
    <row r="42" spans="1:14">
      <c r="A42" s="220"/>
      <c r="B42" s="481"/>
      <c r="C42" s="482"/>
      <c r="D42" s="482"/>
      <c r="E42" s="482"/>
      <c r="F42" s="482"/>
      <c r="G42" s="482"/>
      <c r="H42" s="483"/>
      <c r="I42" s="238"/>
      <c r="J42" s="239"/>
      <c r="K42" s="109"/>
      <c r="L42" s="258"/>
      <c r="M42" s="259"/>
      <c r="N42" s="112"/>
    </row>
    <row r="43" spans="1:14">
      <c r="B43" s="481"/>
      <c r="C43" s="482"/>
      <c r="D43" s="482"/>
      <c r="E43" s="482"/>
      <c r="F43" s="482"/>
      <c r="G43" s="482"/>
      <c r="H43" s="483"/>
      <c r="I43" s="115"/>
      <c r="J43" s="116"/>
      <c r="K43" s="109"/>
      <c r="L43" s="117"/>
      <c r="M43" s="257"/>
      <c r="N43" s="112"/>
    </row>
    <row r="44" spans="1:14">
      <c r="B44" s="227"/>
      <c r="C44" s="228"/>
      <c r="D44" s="228"/>
      <c r="E44" s="228"/>
      <c r="F44" s="242"/>
      <c r="G44" s="242"/>
      <c r="H44" s="243"/>
      <c r="I44" s="115"/>
      <c r="J44" s="116"/>
      <c r="K44" s="109"/>
      <c r="L44" s="117"/>
      <c r="M44" s="118"/>
      <c r="N44" s="114"/>
    </row>
    <row r="45" spans="1:14">
      <c r="B45" s="488" t="s">
        <v>131</v>
      </c>
      <c r="C45" s="489"/>
      <c r="D45" s="489"/>
      <c r="E45" s="120"/>
      <c r="F45" s="121"/>
      <c r="G45" s="121"/>
      <c r="H45" s="122"/>
      <c r="I45" s="115"/>
      <c r="J45" s="116"/>
      <c r="K45" s="123"/>
      <c r="L45" s="117"/>
      <c r="M45" s="224">
        <v>0.01</v>
      </c>
      <c r="N45" s="124">
        <v>1.0213479999999999</v>
      </c>
    </row>
    <row r="46" spans="1:14" ht="15.75" thickBot="1">
      <c r="B46" s="481"/>
      <c r="C46" s="482"/>
      <c r="D46" s="482"/>
      <c r="E46" s="482"/>
      <c r="F46" s="482"/>
      <c r="G46" s="482"/>
      <c r="H46" s="483"/>
      <c r="I46" s="490"/>
      <c r="J46" s="491"/>
      <c r="K46" s="125"/>
      <c r="L46" s="492"/>
      <c r="M46" s="493"/>
      <c r="N46" s="126"/>
    </row>
    <row r="47" spans="1:14" ht="15.75" thickBot="1">
      <c r="B47" s="439" t="s">
        <v>132</v>
      </c>
      <c r="C47" s="440"/>
      <c r="D47" s="440"/>
      <c r="E47" s="440"/>
      <c r="F47" s="440"/>
      <c r="G47" s="440"/>
      <c r="H47" s="440"/>
      <c r="I47" s="440"/>
      <c r="J47" s="440"/>
      <c r="K47" s="440"/>
      <c r="L47" s="440"/>
      <c r="M47" s="441"/>
      <c r="N47" s="221">
        <v>272.31161510097718</v>
      </c>
    </row>
    <row r="48" spans="1:14">
      <c r="B48" s="128"/>
      <c r="C48" s="82"/>
      <c r="D48" s="82"/>
      <c r="E48" s="82"/>
      <c r="F48" s="82"/>
      <c r="G48" s="82"/>
      <c r="H48" s="82"/>
      <c r="I48" s="82"/>
      <c r="J48" s="82"/>
      <c r="K48" s="82"/>
      <c r="L48" s="82"/>
      <c r="M48" s="82"/>
      <c r="N48" s="83"/>
    </row>
    <row r="49" spans="1:14">
      <c r="B49" s="129" t="s">
        <v>133</v>
      </c>
      <c r="C49" s="130"/>
      <c r="D49" s="130"/>
      <c r="E49" s="130"/>
      <c r="F49" s="130"/>
      <c r="G49" s="130"/>
      <c r="H49" s="130"/>
      <c r="I49" s="130"/>
      <c r="J49" s="130"/>
      <c r="K49" s="130"/>
      <c r="L49" s="130"/>
      <c r="M49" s="130"/>
      <c r="N49" s="131"/>
    </row>
    <row r="50" spans="1:14" ht="15.75" thickBot="1">
      <c r="B50" s="132"/>
      <c r="C50" s="103"/>
      <c r="D50" s="103"/>
      <c r="E50" s="103"/>
      <c r="F50" s="103"/>
      <c r="G50" s="103"/>
      <c r="H50" s="103"/>
      <c r="I50" s="103"/>
      <c r="J50" s="102"/>
      <c r="K50" s="102"/>
      <c r="L50" s="102"/>
      <c r="M50" s="102"/>
      <c r="N50" s="104"/>
    </row>
    <row r="51" spans="1:14">
      <c r="B51" s="442" t="s">
        <v>117</v>
      </c>
      <c r="C51" s="443"/>
      <c r="D51" s="443"/>
      <c r="E51" s="443"/>
      <c r="F51" s="443"/>
      <c r="G51" s="443"/>
      <c r="H51" s="443"/>
      <c r="I51" s="479"/>
      <c r="J51" s="133" t="s">
        <v>6</v>
      </c>
      <c r="K51" s="134" t="s">
        <v>7</v>
      </c>
      <c r="L51" s="480" t="s">
        <v>134</v>
      </c>
      <c r="M51" s="479"/>
      <c r="N51" s="135" t="s">
        <v>124</v>
      </c>
    </row>
    <row r="52" spans="1:14">
      <c r="A52" s="218" t="s">
        <v>342</v>
      </c>
      <c r="B52" s="136" t="s">
        <v>343</v>
      </c>
      <c r="C52" s="137"/>
      <c r="D52" s="137"/>
      <c r="E52" s="137"/>
      <c r="F52" s="137"/>
      <c r="G52" s="137"/>
      <c r="H52" s="137"/>
      <c r="I52" s="108"/>
      <c r="J52" s="71" t="s">
        <v>260</v>
      </c>
      <c r="K52" s="138">
        <v>0.08</v>
      </c>
      <c r="L52" s="107"/>
      <c r="M52" s="350">
        <v>12023</v>
      </c>
      <c r="N52" s="112">
        <v>961.84</v>
      </c>
    </row>
    <row r="53" spans="1:14">
      <c r="A53" s="218" t="s">
        <v>344</v>
      </c>
      <c r="B53" s="136" t="s">
        <v>345</v>
      </c>
      <c r="C53" s="245"/>
      <c r="D53" s="245"/>
      <c r="E53" s="245"/>
      <c r="F53" s="245"/>
      <c r="G53" s="245"/>
      <c r="H53" s="245"/>
      <c r="I53" s="236"/>
      <c r="J53" s="71" t="s">
        <v>85</v>
      </c>
      <c r="K53" s="246">
        <v>1</v>
      </c>
      <c r="L53" s="235"/>
      <c r="M53" s="225">
        <v>5085</v>
      </c>
      <c r="N53" s="112">
        <v>5085</v>
      </c>
    </row>
    <row r="54" spans="1:14">
      <c r="A54" s="218"/>
      <c r="B54" s="136"/>
      <c r="C54" s="245"/>
      <c r="D54" s="245"/>
      <c r="E54" s="245"/>
      <c r="F54" s="245"/>
      <c r="G54" s="245"/>
      <c r="H54" s="245"/>
      <c r="I54" s="245"/>
      <c r="J54" s="153"/>
      <c r="K54" s="246"/>
      <c r="L54" s="235"/>
      <c r="M54" s="225"/>
      <c r="N54" s="112"/>
    </row>
    <row r="55" spans="1:14">
      <c r="A55" s="218"/>
      <c r="B55" s="136"/>
      <c r="C55" s="245"/>
      <c r="D55" s="245"/>
      <c r="E55" s="245"/>
      <c r="F55" s="245"/>
      <c r="G55" s="245"/>
      <c r="H55" s="245"/>
      <c r="I55" s="245"/>
      <c r="J55" s="153"/>
      <c r="K55" s="246"/>
      <c r="L55" s="235"/>
      <c r="M55" s="225"/>
      <c r="N55" s="112"/>
    </row>
    <row r="56" spans="1:14">
      <c r="B56" s="227"/>
      <c r="C56" s="156"/>
      <c r="D56" s="156"/>
      <c r="E56" s="156"/>
      <c r="F56" s="156"/>
      <c r="G56" s="156"/>
      <c r="H56" s="156"/>
      <c r="I56" s="156"/>
      <c r="J56" s="157"/>
      <c r="K56" s="272"/>
      <c r="L56" s="180"/>
      <c r="M56" s="260"/>
      <c r="N56" s="114"/>
    </row>
    <row r="57" spans="1:14">
      <c r="B57" s="261"/>
      <c r="C57" s="141"/>
      <c r="D57" s="141"/>
      <c r="E57" s="141"/>
      <c r="F57" s="141"/>
      <c r="G57" s="141"/>
      <c r="H57" s="141"/>
      <c r="I57" s="141"/>
      <c r="J57" s="153"/>
      <c r="K57" s="142"/>
      <c r="L57" s="180"/>
      <c r="M57" s="260"/>
      <c r="N57" s="114"/>
    </row>
    <row r="58" spans="1:14" ht="15.75" thickBot="1">
      <c r="B58" s="277"/>
      <c r="C58" s="156"/>
      <c r="D58" s="156"/>
      <c r="E58" s="156"/>
      <c r="F58" s="156"/>
      <c r="G58" s="156"/>
      <c r="H58" s="156"/>
      <c r="I58" s="156"/>
      <c r="J58" s="157"/>
      <c r="K58" s="272"/>
      <c r="L58" s="278"/>
      <c r="M58" s="279"/>
      <c r="N58" s="280"/>
    </row>
    <row r="59" spans="1:14" ht="15.75" thickBot="1">
      <c r="B59" s="439" t="s">
        <v>132</v>
      </c>
      <c r="C59" s="440"/>
      <c r="D59" s="440"/>
      <c r="E59" s="440"/>
      <c r="F59" s="440"/>
      <c r="G59" s="440"/>
      <c r="H59" s="440"/>
      <c r="I59" s="440"/>
      <c r="J59" s="440"/>
      <c r="K59" s="440"/>
      <c r="L59" s="440"/>
      <c r="M59" s="441"/>
      <c r="N59" s="221">
        <v>6046.84</v>
      </c>
    </row>
    <row r="60" spans="1:14">
      <c r="B60" s="81"/>
      <c r="C60" s="82"/>
      <c r="D60" s="82"/>
      <c r="E60" s="82"/>
      <c r="F60" s="82"/>
      <c r="G60" s="82"/>
      <c r="H60" s="82"/>
      <c r="I60" s="82"/>
      <c r="J60" s="82"/>
      <c r="K60" s="82"/>
      <c r="L60" s="82"/>
      <c r="M60" s="82"/>
      <c r="N60" s="83"/>
    </row>
    <row r="61" spans="1:14">
      <c r="B61" s="129" t="s">
        <v>135</v>
      </c>
      <c r="C61" s="130"/>
      <c r="D61" s="130"/>
      <c r="E61" s="130"/>
      <c r="F61" s="130"/>
      <c r="G61" s="130"/>
      <c r="H61" s="130"/>
      <c r="I61" s="130"/>
      <c r="J61" s="130"/>
      <c r="K61" s="130"/>
      <c r="L61" s="130"/>
      <c r="M61" s="130"/>
      <c r="N61" s="131"/>
    </row>
    <row r="62" spans="1:14" ht="15.75" thickBot="1">
      <c r="B62" s="145"/>
      <c r="C62" s="102"/>
      <c r="D62" s="102"/>
      <c r="E62" s="102"/>
      <c r="F62" s="102"/>
      <c r="G62" s="102"/>
      <c r="H62" s="102"/>
      <c r="I62" s="102"/>
      <c r="J62" s="102"/>
      <c r="K62" s="102"/>
      <c r="L62" s="102"/>
      <c r="M62" s="102"/>
      <c r="N62" s="104"/>
    </row>
    <row r="63" spans="1:14" ht="25.5">
      <c r="B63" s="146" t="s">
        <v>136</v>
      </c>
      <c r="C63" s="147"/>
      <c r="D63" s="147"/>
      <c r="E63" s="147"/>
      <c r="F63" s="147"/>
      <c r="G63" s="147"/>
      <c r="H63" s="148" t="s">
        <v>6</v>
      </c>
      <c r="I63" s="149" t="s">
        <v>137</v>
      </c>
      <c r="J63" s="150" t="s">
        <v>138</v>
      </c>
      <c r="K63" s="148" t="s">
        <v>139</v>
      </c>
      <c r="L63" s="465" t="s">
        <v>140</v>
      </c>
      <c r="M63" s="466"/>
      <c r="N63" s="151" t="s">
        <v>124</v>
      </c>
    </row>
    <row r="64" spans="1:14">
      <c r="B64" s="152"/>
      <c r="C64" s="141"/>
      <c r="D64" s="141"/>
      <c r="E64" s="141"/>
      <c r="F64" s="141"/>
      <c r="G64" s="141"/>
      <c r="H64" s="153"/>
      <c r="I64" s="123"/>
      <c r="J64" s="154"/>
      <c r="K64" s="123"/>
      <c r="L64" s="467"/>
      <c r="M64" s="468"/>
      <c r="N64" s="155"/>
    </row>
    <row r="65" spans="1:17">
      <c r="B65" s="152"/>
      <c r="C65" s="156"/>
      <c r="D65" s="156"/>
      <c r="E65" s="156"/>
      <c r="F65" s="156"/>
      <c r="G65" s="156"/>
      <c r="H65" s="153"/>
      <c r="I65" s="123"/>
      <c r="J65" s="154"/>
      <c r="K65" s="123"/>
      <c r="L65" s="467"/>
      <c r="M65" s="468"/>
      <c r="N65" s="155"/>
    </row>
    <row r="66" spans="1:17">
      <c r="B66" s="152"/>
      <c r="C66" s="156"/>
      <c r="D66" s="156"/>
      <c r="E66" s="156"/>
      <c r="F66" s="156"/>
      <c r="G66" s="156"/>
      <c r="H66" s="153"/>
      <c r="I66" s="123"/>
      <c r="J66" s="154"/>
      <c r="K66" s="123"/>
      <c r="L66" s="467"/>
      <c r="M66" s="468"/>
      <c r="N66" s="155"/>
    </row>
    <row r="67" spans="1:17">
      <c r="B67" s="152"/>
      <c r="C67" s="156"/>
      <c r="D67" s="156"/>
      <c r="E67" s="156"/>
      <c r="F67" s="156"/>
      <c r="G67" s="156"/>
      <c r="H67" s="153"/>
      <c r="I67" s="123"/>
      <c r="J67" s="154"/>
      <c r="K67" s="123"/>
      <c r="L67" s="467"/>
      <c r="M67" s="468"/>
      <c r="N67" s="155"/>
    </row>
    <row r="68" spans="1:17">
      <c r="B68" s="152"/>
      <c r="C68" s="156"/>
      <c r="D68" s="156"/>
      <c r="E68" s="156"/>
      <c r="F68" s="156"/>
      <c r="G68" s="156"/>
      <c r="H68" s="157"/>
      <c r="I68" s="123"/>
      <c r="J68" s="123"/>
      <c r="K68" s="123"/>
      <c r="L68" s="158"/>
      <c r="M68" s="159"/>
      <c r="N68" s="160"/>
    </row>
    <row r="69" spans="1:17" ht="15.75" thickBot="1">
      <c r="B69" s="167"/>
      <c r="C69" s="156"/>
      <c r="D69" s="156"/>
      <c r="E69" s="156"/>
      <c r="F69" s="156"/>
      <c r="G69" s="156"/>
      <c r="H69" s="272"/>
      <c r="I69" s="272"/>
      <c r="J69" s="272"/>
      <c r="K69" s="272"/>
      <c r="L69" s="578"/>
      <c r="M69" s="579"/>
      <c r="N69" s="281"/>
    </row>
    <row r="70" spans="1:17" ht="15.75" thickBot="1">
      <c r="B70" s="439" t="s">
        <v>132</v>
      </c>
      <c r="C70" s="440"/>
      <c r="D70" s="440"/>
      <c r="E70" s="440"/>
      <c r="F70" s="440"/>
      <c r="G70" s="440"/>
      <c r="H70" s="440"/>
      <c r="I70" s="440"/>
      <c r="J70" s="440"/>
      <c r="K70" s="440"/>
      <c r="L70" s="440"/>
      <c r="M70" s="441"/>
      <c r="N70" s="221"/>
    </row>
    <row r="71" spans="1:17">
      <c r="B71" s="81"/>
      <c r="C71" s="82"/>
      <c r="D71" s="82"/>
      <c r="E71" s="82"/>
      <c r="F71" s="82"/>
      <c r="G71" s="82"/>
      <c r="H71" s="82"/>
      <c r="I71" s="82"/>
      <c r="J71" s="82"/>
      <c r="K71" s="82"/>
      <c r="L71" s="82"/>
      <c r="M71" s="82"/>
      <c r="N71" s="83"/>
    </row>
    <row r="72" spans="1:17">
      <c r="B72" s="129" t="s">
        <v>144</v>
      </c>
      <c r="C72" s="130"/>
      <c r="D72" s="130"/>
      <c r="E72" s="130"/>
      <c r="F72" s="130"/>
      <c r="G72" s="130"/>
      <c r="H72" s="130"/>
      <c r="I72" s="130"/>
      <c r="J72" s="130"/>
      <c r="K72" s="130"/>
      <c r="L72" s="130"/>
      <c r="M72" s="130"/>
      <c r="N72" s="131"/>
    </row>
    <row r="73" spans="1:17" ht="15.75" thickBot="1">
      <c r="B73" s="145"/>
      <c r="C73" s="102"/>
      <c r="D73" s="102"/>
      <c r="E73" s="102"/>
      <c r="F73" s="102"/>
      <c r="G73" s="102"/>
      <c r="H73" s="102"/>
      <c r="I73" s="102"/>
      <c r="J73" s="102"/>
      <c r="K73" s="102"/>
      <c r="L73" s="102"/>
      <c r="M73" s="102"/>
      <c r="N73" s="104"/>
    </row>
    <row r="74" spans="1:17" ht="25.5">
      <c r="B74" s="472" t="s">
        <v>145</v>
      </c>
      <c r="C74" s="473"/>
      <c r="D74" s="473"/>
      <c r="E74" s="473"/>
      <c r="F74" s="473"/>
      <c r="G74" s="473"/>
      <c r="H74" s="473"/>
      <c r="I74" s="148" t="s">
        <v>146</v>
      </c>
      <c r="J74" s="150" t="s">
        <v>147</v>
      </c>
      <c r="K74" s="149" t="s">
        <v>148</v>
      </c>
      <c r="L74" s="474" t="s">
        <v>123</v>
      </c>
      <c r="M74" s="555"/>
      <c r="N74" s="165" t="s">
        <v>124</v>
      </c>
    </row>
    <row r="75" spans="1:17" ht="15.75">
      <c r="A75" s="251" t="s">
        <v>149</v>
      </c>
      <c r="B75" s="167" t="s">
        <v>150</v>
      </c>
      <c r="C75" s="156"/>
      <c r="D75" s="156"/>
      <c r="E75" s="156"/>
      <c r="F75" s="156"/>
      <c r="G75" s="156"/>
      <c r="H75" s="156"/>
      <c r="I75" s="168">
        <v>55208</v>
      </c>
      <c r="J75" s="169">
        <v>185</v>
      </c>
      <c r="K75" s="170">
        <v>102134.8</v>
      </c>
      <c r="L75" s="171"/>
      <c r="M75" s="271">
        <v>2000</v>
      </c>
      <c r="N75" s="222">
        <v>51.067399999999999</v>
      </c>
      <c r="O75" s="174"/>
      <c r="P75" s="166"/>
      <c r="Q75" s="166"/>
    </row>
    <row r="76" spans="1:17" ht="15.75">
      <c r="A76" s="251" t="s">
        <v>151</v>
      </c>
      <c r="B76" s="167" t="s">
        <v>152</v>
      </c>
      <c r="C76" s="156"/>
      <c r="D76" s="156"/>
      <c r="E76" s="156"/>
      <c r="F76" s="156"/>
      <c r="G76" s="156"/>
      <c r="H76" s="156"/>
      <c r="I76" s="168">
        <v>55208</v>
      </c>
      <c r="J76" s="169">
        <v>185</v>
      </c>
      <c r="K76" s="170">
        <v>102134.8</v>
      </c>
      <c r="L76" s="171"/>
      <c r="M76" s="271">
        <v>2000</v>
      </c>
      <c r="N76" s="222">
        <v>51.067399999999999</v>
      </c>
      <c r="P76" s="175"/>
      <c r="Q76" s="175"/>
    </row>
    <row r="77" spans="1:17" ht="15.75">
      <c r="B77" s="167"/>
      <c r="C77" s="156"/>
      <c r="D77" s="156"/>
      <c r="E77" s="156"/>
      <c r="F77" s="156"/>
      <c r="G77" s="156"/>
      <c r="H77" s="156"/>
      <c r="I77" s="168"/>
      <c r="J77" s="169"/>
      <c r="K77" s="170"/>
      <c r="L77" s="171"/>
      <c r="M77" s="268"/>
      <c r="N77" s="222"/>
      <c r="P77" s="175"/>
      <c r="Q77" s="175"/>
    </row>
    <row r="78" spans="1:17">
      <c r="B78" s="167"/>
      <c r="C78" s="156"/>
      <c r="D78" s="156"/>
      <c r="E78" s="156"/>
      <c r="F78" s="156"/>
      <c r="G78" s="156"/>
      <c r="H78" s="156"/>
      <c r="I78" s="123"/>
      <c r="J78" s="177"/>
      <c r="K78" s="178"/>
      <c r="L78" s="180"/>
      <c r="M78" s="179"/>
      <c r="N78" s="173"/>
    </row>
    <row r="79" spans="1:17">
      <c r="B79" s="167"/>
      <c r="C79" s="156"/>
      <c r="D79" s="156"/>
      <c r="E79" s="156"/>
      <c r="F79" s="156"/>
      <c r="G79" s="156"/>
      <c r="H79" s="156"/>
      <c r="I79" s="123"/>
      <c r="J79" s="177"/>
      <c r="K79" s="178"/>
      <c r="L79" s="180"/>
      <c r="M79" s="179"/>
      <c r="N79" s="173"/>
    </row>
    <row r="80" spans="1:17" ht="15.75" thickBot="1">
      <c r="B80" s="574"/>
      <c r="C80" s="575"/>
      <c r="D80" s="575"/>
      <c r="E80" s="575"/>
      <c r="F80" s="575"/>
      <c r="G80" s="575"/>
      <c r="H80" s="575"/>
      <c r="I80" s="272"/>
      <c r="J80" s="272"/>
      <c r="K80" s="272"/>
      <c r="L80" s="576"/>
      <c r="M80" s="577"/>
      <c r="N80" s="281"/>
    </row>
    <row r="81" spans="1:14" ht="15.75" thickBot="1">
      <c r="B81" s="439" t="s">
        <v>132</v>
      </c>
      <c r="C81" s="440"/>
      <c r="D81" s="440"/>
      <c r="E81" s="440"/>
      <c r="F81" s="440"/>
      <c r="G81" s="440"/>
      <c r="H81" s="440"/>
      <c r="I81" s="440"/>
      <c r="J81" s="440"/>
      <c r="K81" s="440"/>
      <c r="L81" s="440"/>
      <c r="M81" s="441"/>
      <c r="N81" s="223">
        <v>102.1348</v>
      </c>
    </row>
    <row r="82" spans="1:14" ht="15.75" thickBot="1">
      <c r="B82" s="81"/>
      <c r="C82" s="82"/>
      <c r="D82" s="82"/>
      <c r="E82" s="82"/>
      <c r="F82" s="82"/>
      <c r="G82" s="82"/>
      <c r="H82" s="82"/>
      <c r="I82" s="82"/>
      <c r="J82" s="82"/>
      <c r="K82" s="82"/>
      <c r="L82" s="82"/>
      <c r="M82" s="82"/>
      <c r="N82" s="83"/>
    </row>
    <row r="83" spans="1:14" ht="15.75" thickBot="1">
      <c r="B83" s="439" t="s">
        <v>153</v>
      </c>
      <c r="C83" s="440"/>
      <c r="D83" s="440"/>
      <c r="E83" s="440"/>
      <c r="F83" s="440"/>
      <c r="G83" s="440"/>
      <c r="H83" s="440"/>
      <c r="I83" s="440"/>
      <c r="J83" s="440"/>
      <c r="K83" s="440"/>
      <c r="L83" s="440"/>
      <c r="M83" s="441"/>
      <c r="N83" s="127">
        <v>6421.2864151009771</v>
      </c>
    </row>
    <row r="84" spans="1:14">
      <c r="B84" s="81"/>
      <c r="C84" s="82"/>
      <c r="D84" s="82"/>
      <c r="E84" s="82"/>
      <c r="F84" s="82"/>
      <c r="G84" s="82"/>
      <c r="H84" s="82"/>
      <c r="I84" s="82"/>
      <c r="J84" s="82"/>
      <c r="K84" s="82"/>
      <c r="L84" s="82"/>
      <c r="M84" s="82"/>
      <c r="N84" s="83"/>
    </row>
    <row r="85" spans="1:14">
      <c r="B85" s="129" t="s">
        <v>154</v>
      </c>
      <c r="C85" s="130"/>
      <c r="D85" s="130"/>
      <c r="E85" s="130"/>
      <c r="F85" s="130"/>
      <c r="G85" s="130"/>
      <c r="H85" s="130"/>
      <c r="I85" s="130"/>
      <c r="J85" s="130"/>
      <c r="K85" s="130"/>
      <c r="L85" s="130"/>
      <c r="M85" s="130"/>
      <c r="N85" s="131"/>
    </row>
    <row r="86" spans="1:14" ht="15.75" thickBot="1">
      <c r="B86" s="145"/>
      <c r="C86" s="102"/>
      <c r="D86" s="102"/>
      <c r="E86" s="102"/>
      <c r="F86" s="102"/>
      <c r="G86" s="102"/>
      <c r="H86" s="102"/>
      <c r="I86" s="102"/>
      <c r="J86" s="102"/>
      <c r="K86" s="102"/>
      <c r="L86" s="102"/>
      <c r="M86" s="102"/>
      <c r="N86" s="104"/>
    </row>
    <row r="87" spans="1:14">
      <c r="B87" s="442" t="s">
        <v>155</v>
      </c>
      <c r="C87" s="443"/>
      <c r="D87" s="443"/>
      <c r="E87" s="443"/>
      <c r="F87" s="443"/>
      <c r="G87" s="443"/>
      <c r="H87" s="443"/>
      <c r="I87" s="147"/>
      <c r="J87" s="183"/>
      <c r="K87" s="184" t="s">
        <v>156</v>
      </c>
      <c r="L87" s="444" t="s">
        <v>157</v>
      </c>
      <c r="M87" s="445"/>
      <c r="N87" s="185"/>
    </row>
    <row r="88" spans="1:14">
      <c r="B88" s="446" t="s">
        <v>31</v>
      </c>
      <c r="C88" s="447"/>
      <c r="D88" s="447"/>
      <c r="E88" s="447"/>
      <c r="F88" s="447"/>
      <c r="G88" s="447"/>
      <c r="H88" s="447"/>
      <c r="I88" s="186"/>
      <c r="J88" s="187"/>
      <c r="K88" s="188">
        <v>0.22</v>
      </c>
      <c r="L88" s="448">
        <v>1412.683011322215</v>
      </c>
      <c r="M88" s="449"/>
      <c r="N88" s="189"/>
    </row>
    <row r="89" spans="1:14">
      <c r="B89" s="190" t="s">
        <v>158</v>
      </c>
      <c r="C89" s="191"/>
      <c r="D89" s="191"/>
      <c r="E89" s="191"/>
      <c r="F89" s="191"/>
      <c r="G89" s="191"/>
      <c r="H89" s="191"/>
      <c r="I89" s="186"/>
      <c r="J89" s="187"/>
      <c r="K89" s="188">
        <v>0.05</v>
      </c>
      <c r="L89" s="448">
        <v>321.06432075504887</v>
      </c>
      <c r="M89" s="449"/>
      <c r="N89" s="189"/>
    </row>
    <row r="90" spans="1:14" ht="15.75" thickBot="1">
      <c r="B90" s="192" t="s">
        <v>37</v>
      </c>
      <c r="C90" s="193"/>
      <c r="D90" s="193"/>
      <c r="E90" s="193"/>
      <c r="F90" s="193"/>
      <c r="G90" s="193"/>
      <c r="H90" s="193"/>
      <c r="I90" s="194"/>
      <c r="J90" s="195"/>
      <c r="K90" s="196">
        <v>0.05</v>
      </c>
      <c r="L90" s="450">
        <v>321.06432075504887</v>
      </c>
      <c r="M90" s="451"/>
      <c r="N90" s="189"/>
    </row>
    <row r="91" spans="1:14" ht="15.75" thickBot="1">
      <c r="B91" s="439" t="s">
        <v>132</v>
      </c>
      <c r="C91" s="440"/>
      <c r="D91" s="440"/>
      <c r="E91" s="440"/>
      <c r="F91" s="440"/>
      <c r="G91" s="440"/>
      <c r="H91" s="440"/>
      <c r="I91" s="440"/>
      <c r="J91" s="440"/>
      <c r="K91" s="440"/>
      <c r="L91" s="440"/>
      <c r="M91" s="441"/>
      <c r="N91" s="197">
        <v>2054.8116528323126</v>
      </c>
    </row>
    <row r="92" spans="1:14" ht="15.75" thickBot="1">
      <c r="B92" s="81"/>
      <c r="C92" s="82"/>
      <c r="D92" s="82"/>
      <c r="E92" s="82"/>
      <c r="F92" s="82"/>
      <c r="G92" s="82"/>
      <c r="H92" s="82"/>
      <c r="I92" s="82"/>
      <c r="J92" s="82"/>
      <c r="K92" s="82"/>
      <c r="L92" s="82"/>
      <c r="M92" s="82"/>
      <c r="N92" s="83"/>
    </row>
    <row r="93" spans="1:14" ht="15.75" thickBot="1">
      <c r="A93" s="16" t="s">
        <v>159</v>
      </c>
      <c r="B93" s="439" t="s">
        <v>160</v>
      </c>
      <c r="C93" s="440"/>
      <c r="D93" s="440"/>
      <c r="E93" s="440"/>
      <c r="F93" s="440"/>
      <c r="G93" s="440"/>
      <c r="H93" s="440"/>
      <c r="I93" s="440"/>
      <c r="J93" s="440"/>
      <c r="K93" s="440"/>
      <c r="L93" s="440"/>
      <c r="M93" s="441"/>
      <c r="N93" s="198">
        <v>8476</v>
      </c>
    </row>
    <row r="94" spans="1:14">
      <c r="B94" s="47"/>
      <c r="C94" s="48"/>
      <c r="D94" s="48"/>
      <c r="E94" s="48"/>
      <c r="F94" s="48"/>
      <c r="G94" s="48"/>
      <c r="H94" s="48"/>
      <c r="I94" s="48"/>
      <c r="J94" s="48"/>
      <c r="K94" s="48"/>
      <c r="L94" s="48"/>
      <c r="M94" s="48"/>
      <c r="N94" s="49"/>
    </row>
    <row r="95" spans="1:14">
      <c r="B95" s="80"/>
      <c r="C95" s="54"/>
      <c r="D95" s="54"/>
      <c r="E95" s="54"/>
      <c r="F95" s="54"/>
      <c r="G95" s="54"/>
      <c r="H95" s="54"/>
      <c r="I95" s="54"/>
      <c r="J95" s="54"/>
      <c r="K95" s="54"/>
      <c r="L95" s="54"/>
      <c r="M95" s="54"/>
      <c r="N95" s="56"/>
    </row>
    <row r="96" spans="1:14">
      <c r="B96" s="54"/>
      <c r="C96" s="54"/>
      <c r="D96" s="54"/>
      <c r="E96" s="54"/>
      <c r="F96" s="54"/>
      <c r="G96" s="54"/>
      <c r="H96" s="54"/>
      <c r="I96" s="54"/>
      <c r="J96" s="54"/>
      <c r="K96" s="54"/>
      <c r="L96" s="56"/>
      <c r="M96" s="54"/>
      <c r="N96" s="56"/>
    </row>
    <row r="97" spans="2:14">
      <c r="B97" s="54"/>
      <c r="C97" s="54"/>
      <c r="D97" s="54"/>
      <c r="E97" s="54"/>
      <c r="F97" s="54"/>
      <c r="G97" s="54"/>
      <c r="H97" s="54"/>
      <c r="I97" s="54"/>
      <c r="J97" s="54"/>
      <c r="K97" s="54"/>
      <c r="L97" s="56"/>
      <c r="M97" s="54"/>
      <c r="N97" s="56"/>
    </row>
    <row r="98" spans="2:14">
      <c r="B98" s="54"/>
      <c r="C98" s="54"/>
      <c r="D98" s="54"/>
      <c r="E98" s="54"/>
      <c r="F98" s="54"/>
      <c r="G98" s="54"/>
      <c r="H98" s="54"/>
      <c r="I98" s="54"/>
      <c r="J98" s="54"/>
      <c r="K98" s="54"/>
      <c r="L98" s="56"/>
      <c r="M98" s="54"/>
      <c r="N98" s="56"/>
    </row>
    <row r="99" spans="2:14">
      <c r="B99" s="54"/>
      <c r="C99" s="64" t="s">
        <v>161</v>
      </c>
      <c r="D99" s="64"/>
      <c r="E99" s="64"/>
      <c r="F99" s="64"/>
      <c r="G99" s="64"/>
      <c r="H99" s="64"/>
      <c r="I99" s="54"/>
      <c r="J99" s="54"/>
      <c r="K99" s="54"/>
      <c r="L99" s="56"/>
      <c r="M99" s="54"/>
      <c r="N99" s="56"/>
    </row>
    <row r="100" spans="2:14">
      <c r="B100" s="54"/>
      <c r="C100" s="54" t="s">
        <v>162</v>
      </c>
      <c r="D100" s="54" t="s">
        <v>388</v>
      </c>
      <c r="E100" s="54"/>
      <c r="F100" s="54"/>
      <c r="G100" s="54"/>
      <c r="H100" s="54"/>
      <c r="I100" s="54"/>
      <c r="J100" s="54"/>
      <c r="K100" s="54"/>
      <c r="L100" s="56"/>
      <c r="M100" s="54"/>
      <c r="N100" s="56"/>
    </row>
    <row r="101" spans="2:14">
      <c r="B101" s="54"/>
      <c r="C101" s="54" t="s">
        <v>163</v>
      </c>
      <c r="D101" s="54"/>
      <c r="E101" s="54"/>
      <c r="F101" s="54"/>
      <c r="G101" s="54"/>
      <c r="H101" s="54"/>
      <c r="I101" s="54"/>
      <c r="J101" s="54"/>
      <c r="K101" s="54"/>
      <c r="L101" s="56"/>
      <c r="M101" s="54"/>
      <c r="N101" s="56"/>
    </row>
    <row r="102" spans="2:14" ht="15.75" thickBot="1">
      <c r="B102" s="54"/>
      <c r="C102" s="54" t="s">
        <v>164</v>
      </c>
      <c r="D102" s="54"/>
      <c r="E102" s="54" t="s">
        <v>389</v>
      </c>
      <c r="F102" s="54"/>
      <c r="G102" s="54"/>
      <c r="H102" s="54"/>
      <c r="I102" s="54"/>
      <c r="J102" s="54"/>
      <c r="K102" s="54"/>
      <c r="L102" s="56"/>
      <c r="M102" s="54"/>
      <c r="N102" s="56"/>
    </row>
    <row r="103" spans="2:14">
      <c r="B103" s="199" t="s">
        <v>166</v>
      </c>
      <c r="C103" s="200"/>
      <c r="D103" s="200"/>
      <c r="E103" s="200"/>
      <c r="F103" s="200"/>
      <c r="G103" s="200"/>
      <c r="H103" s="200"/>
      <c r="I103" s="200"/>
      <c r="J103" s="200"/>
      <c r="K103" s="200"/>
      <c r="L103" s="200"/>
      <c r="M103" s="200"/>
      <c r="N103" s="201"/>
    </row>
    <row r="104" spans="2:14">
      <c r="B104" s="202"/>
      <c r="C104" s="203"/>
      <c r="D104" s="203"/>
      <c r="E104" s="203"/>
      <c r="F104" s="203"/>
      <c r="G104" s="203"/>
      <c r="H104" s="203"/>
      <c r="I104" s="203"/>
      <c r="J104" s="203"/>
      <c r="K104" s="203"/>
      <c r="L104" s="203"/>
      <c r="M104" s="203"/>
      <c r="N104" s="204"/>
    </row>
    <row r="105" spans="2:14">
      <c r="B105" s="202"/>
      <c r="C105" s="203"/>
      <c r="D105" s="203"/>
      <c r="E105" s="203"/>
      <c r="F105" s="203"/>
      <c r="G105" s="203"/>
      <c r="H105" s="203"/>
      <c r="I105" s="203"/>
      <c r="J105" s="203"/>
      <c r="K105" s="203"/>
      <c r="L105" s="203"/>
      <c r="M105" s="203"/>
      <c r="N105" s="204"/>
    </row>
    <row r="106" spans="2:14">
      <c r="B106" s="202"/>
      <c r="C106" s="203"/>
      <c r="D106" s="203"/>
      <c r="E106" s="203"/>
      <c r="F106" s="203"/>
      <c r="G106" s="203"/>
      <c r="H106" s="203"/>
      <c r="I106" s="203"/>
      <c r="J106" s="203"/>
      <c r="K106" s="203"/>
      <c r="L106" s="203"/>
      <c r="M106" s="203"/>
      <c r="N106" s="204"/>
    </row>
    <row r="107" spans="2:14" ht="15.75" thickBot="1">
      <c r="B107" s="205"/>
      <c r="C107" s="206"/>
      <c r="D107" s="206"/>
      <c r="E107" s="206"/>
      <c r="F107" s="206"/>
      <c r="G107" s="206"/>
      <c r="H107" s="206"/>
      <c r="I107" s="206"/>
      <c r="J107" s="206"/>
      <c r="K107" s="206"/>
      <c r="L107" s="206"/>
      <c r="M107" s="206"/>
      <c r="N107" s="207"/>
    </row>
    <row r="108" spans="2:14">
      <c r="B108" s="80"/>
      <c r="C108" s="54"/>
      <c r="D108" s="54"/>
      <c r="E108" s="54"/>
      <c r="F108" s="54"/>
      <c r="G108" s="54"/>
      <c r="H108" s="54"/>
      <c r="I108" s="54"/>
      <c r="J108" s="54"/>
      <c r="K108" s="54"/>
      <c r="L108" s="54"/>
      <c r="M108" s="54"/>
      <c r="N108" s="56"/>
    </row>
    <row r="109" spans="2:14">
      <c r="B109" s="208" t="s">
        <v>167</v>
      </c>
      <c r="C109" s="68"/>
      <c r="D109" s="68"/>
      <c r="E109" s="68"/>
      <c r="F109" s="68"/>
      <c r="G109" s="68"/>
      <c r="H109" s="68"/>
      <c r="I109" s="68"/>
      <c r="J109" s="68"/>
      <c r="K109" s="68"/>
      <c r="L109" s="68"/>
      <c r="M109" s="68"/>
      <c r="N109" s="69"/>
    </row>
    <row r="110" spans="2:14" ht="15" customHeight="1">
      <c r="B110" s="452" t="s">
        <v>168</v>
      </c>
      <c r="C110" s="453"/>
      <c r="D110" s="453"/>
      <c r="E110" s="453"/>
      <c r="F110" s="453"/>
      <c r="G110" s="453"/>
      <c r="H110" s="453"/>
      <c r="I110" s="453"/>
      <c r="J110" s="453"/>
      <c r="K110" s="453"/>
      <c r="L110" s="453"/>
      <c r="M110" s="453"/>
      <c r="N110" s="454"/>
    </row>
    <row r="111" spans="2:14" ht="15" customHeight="1">
      <c r="B111" s="452"/>
      <c r="C111" s="453"/>
      <c r="D111" s="453"/>
      <c r="E111" s="453"/>
      <c r="F111" s="453"/>
      <c r="G111" s="453"/>
      <c r="H111" s="453"/>
      <c r="I111" s="453"/>
      <c r="J111" s="453"/>
      <c r="K111" s="453"/>
      <c r="L111" s="453"/>
      <c r="M111" s="453"/>
      <c r="N111" s="454"/>
    </row>
    <row r="112" spans="2:14" ht="30" customHeight="1">
      <c r="B112" s="455" t="s">
        <v>169</v>
      </c>
      <c r="C112" s="456"/>
      <c r="D112" s="456"/>
      <c r="E112" s="456"/>
      <c r="F112" s="456"/>
      <c r="G112" s="456"/>
      <c r="H112" s="456"/>
      <c r="I112" s="456"/>
      <c r="J112" s="456"/>
      <c r="K112" s="456"/>
      <c r="L112" s="456"/>
      <c r="M112" s="456"/>
      <c r="N112" s="457"/>
    </row>
    <row r="113" spans="2:14">
      <c r="B113" s="455"/>
      <c r="C113" s="456"/>
      <c r="D113" s="456"/>
      <c r="E113" s="456"/>
      <c r="F113" s="456"/>
      <c r="G113" s="456"/>
      <c r="H113" s="456"/>
      <c r="I113" s="456"/>
      <c r="J113" s="456"/>
      <c r="K113" s="456"/>
      <c r="L113" s="456"/>
      <c r="M113" s="456"/>
      <c r="N113" s="457"/>
    </row>
    <row r="114" spans="2:14">
      <c r="B114" s="209"/>
      <c r="C114" s="210"/>
      <c r="D114" s="210"/>
      <c r="E114" s="210"/>
      <c r="F114" s="210"/>
      <c r="G114" s="210"/>
      <c r="H114" s="210"/>
      <c r="I114" s="210"/>
      <c r="J114" s="210"/>
      <c r="K114" s="210"/>
      <c r="L114" s="210"/>
      <c r="M114" s="210"/>
      <c r="N114" s="211"/>
    </row>
    <row r="115" spans="2:14">
      <c r="B115" s="209"/>
      <c r="C115" s="210"/>
      <c r="D115" s="210"/>
      <c r="E115" s="210"/>
      <c r="F115" s="210"/>
      <c r="G115" s="210"/>
      <c r="H115" s="210"/>
      <c r="I115" s="210"/>
      <c r="J115" s="210"/>
      <c r="K115" s="210"/>
      <c r="L115" s="210"/>
      <c r="M115" s="210"/>
      <c r="N115" s="211"/>
    </row>
    <row r="116" spans="2:14">
      <c r="B116" s="209"/>
      <c r="C116" s="210"/>
      <c r="D116" s="210"/>
      <c r="E116" s="210"/>
      <c r="F116" s="210"/>
      <c r="G116" s="210"/>
      <c r="H116" s="210"/>
      <c r="I116" s="210"/>
      <c r="J116" s="210"/>
      <c r="K116" s="210"/>
      <c r="L116" s="210"/>
      <c r="M116" s="210"/>
      <c r="N116" s="211"/>
    </row>
    <row r="117" spans="2:14">
      <c r="B117" s="208"/>
      <c r="C117" s="68"/>
      <c r="D117" s="68"/>
      <c r="E117" s="68"/>
      <c r="F117" s="68"/>
      <c r="G117" s="68"/>
      <c r="H117" s="68"/>
      <c r="I117" s="68"/>
      <c r="J117" s="68"/>
      <c r="K117" s="68"/>
      <c r="L117" s="68"/>
      <c r="M117" s="68"/>
      <c r="N117" s="69"/>
    </row>
    <row r="118" spans="2:14">
      <c r="B118" s="80"/>
      <c r="C118" s="54"/>
      <c r="D118" s="54"/>
      <c r="E118" s="54" t="s">
        <v>161</v>
      </c>
      <c r="F118" s="64"/>
      <c r="G118" s="64"/>
      <c r="H118" s="54"/>
      <c r="I118" s="54"/>
      <c r="J118" s="54"/>
      <c r="K118" s="54"/>
      <c r="L118" s="54"/>
      <c r="M118" s="54"/>
      <c r="N118" s="56"/>
    </row>
    <row r="119" spans="2:14">
      <c r="B119" s="80"/>
      <c r="C119" s="54"/>
      <c r="D119" s="54"/>
      <c r="E119" s="212" t="s">
        <v>162</v>
      </c>
      <c r="F119" s="54"/>
      <c r="G119" s="54"/>
      <c r="H119" s="212"/>
      <c r="I119" s="212"/>
      <c r="J119" s="212"/>
      <c r="K119" s="54"/>
      <c r="L119" s="54"/>
      <c r="M119" s="54"/>
      <c r="N119" s="56"/>
    </row>
    <row r="120" spans="2:14">
      <c r="B120" s="80"/>
      <c r="C120" s="54"/>
      <c r="D120" s="54"/>
      <c r="E120" s="213" t="s">
        <v>170</v>
      </c>
      <c r="F120" s="54"/>
      <c r="G120" s="54"/>
      <c r="H120" s="213"/>
      <c r="I120" s="213"/>
      <c r="J120" s="213"/>
      <c r="K120" s="54"/>
      <c r="L120" s="54"/>
      <c r="M120" s="54"/>
      <c r="N120" s="56"/>
    </row>
    <row r="121" spans="2:14">
      <c r="B121" s="214"/>
      <c r="C121" s="68"/>
      <c r="D121" s="68"/>
      <c r="E121" s="54" t="s">
        <v>164</v>
      </c>
      <c r="F121" s="54"/>
      <c r="G121" s="54"/>
      <c r="H121" s="54"/>
      <c r="I121" s="54"/>
      <c r="J121" s="54"/>
      <c r="K121" s="68"/>
      <c r="L121" s="68"/>
      <c r="M121" s="68"/>
      <c r="N121" s="69"/>
    </row>
    <row r="122" spans="2:14">
      <c r="B122" s="214"/>
      <c r="C122" s="68"/>
      <c r="D122" s="68"/>
      <c r="E122" s="68"/>
      <c r="F122" s="54"/>
      <c r="G122" s="54"/>
      <c r="H122" s="54"/>
      <c r="I122" s="54"/>
      <c r="J122" s="54"/>
      <c r="K122" s="68"/>
      <c r="L122" s="68"/>
      <c r="M122" s="68"/>
      <c r="N122" s="69"/>
    </row>
    <row r="123" spans="2:14">
      <c r="B123" s="214" t="s">
        <v>171</v>
      </c>
      <c r="C123" s="213"/>
      <c r="D123" s="213"/>
      <c r="E123" s="54"/>
      <c r="F123" s="54"/>
      <c r="G123" s="54"/>
      <c r="H123" s="54"/>
      <c r="I123" s="54"/>
      <c r="J123" s="435"/>
      <c r="K123" s="435"/>
      <c r="L123" s="435"/>
      <c r="M123" s="435"/>
      <c r="N123" s="436"/>
    </row>
    <row r="124" spans="2:14" ht="15.75" thickBot="1">
      <c r="B124" s="215" t="s">
        <v>172</v>
      </c>
      <c r="C124" s="216"/>
      <c r="D124" s="216"/>
      <c r="E124" s="217"/>
      <c r="F124" s="217"/>
      <c r="G124" s="217"/>
      <c r="H124" s="217"/>
      <c r="I124" s="217"/>
      <c r="J124" s="437"/>
      <c r="K124" s="437"/>
      <c r="L124" s="437"/>
      <c r="M124" s="437"/>
      <c r="N124" s="438"/>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40:H40"/>
    <mergeCell ref="D11:E11"/>
    <mergeCell ref="L12:N12"/>
    <mergeCell ref="F25:H25"/>
    <mergeCell ref="B31:N31"/>
    <mergeCell ref="C33:I33"/>
    <mergeCell ref="L33:M33"/>
    <mergeCell ref="C34:I34"/>
    <mergeCell ref="L34:M34"/>
    <mergeCell ref="B39:H39"/>
    <mergeCell ref="I39:J39"/>
    <mergeCell ref="L39:M39"/>
    <mergeCell ref="B41:H41"/>
    <mergeCell ref="B42:H42"/>
    <mergeCell ref="B43:H43"/>
    <mergeCell ref="B45:D45"/>
    <mergeCell ref="B46:H46"/>
    <mergeCell ref="B70:M70"/>
    <mergeCell ref="L46:M46"/>
    <mergeCell ref="B47:M47"/>
    <mergeCell ref="B51:I51"/>
    <mergeCell ref="L51:M51"/>
    <mergeCell ref="B59:M59"/>
    <mergeCell ref="L63:M63"/>
    <mergeCell ref="I46:J46"/>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66675</xdr:rowOff>
              </from>
              <to>
                <xdr:col>1</xdr:col>
                <xdr:colOff>857250</xdr:colOff>
                <xdr:row>5</xdr:row>
                <xdr:rowOff>9525</xdr:rowOff>
              </to>
            </anchor>
          </objectPr>
        </oleObject>
      </mc:Choice>
      <mc:Fallback>
        <oleObject progId="PBrush" shapeId="27649"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O120"/>
  <sheetViews>
    <sheetView topLeftCell="A88" zoomScale="76" zoomScaleNormal="76" workbookViewId="0">
      <selection activeCell="B91" sqref="B91:L97"/>
    </sheetView>
  </sheetViews>
  <sheetFormatPr baseColWidth="10" defaultColWidth="11.5703125" defaultRowHeight="15"/>
  <cols>
    <col min="1" max="1" width="10.28515625" style="16" bestFit="1" customWidth="1"/>
    <col min="2" max="2" width="16.28515625" style="16" customWidth="1"/>
    <col min="3" max="5" width="11.5703125" style="16"/>
    <col min="6" max="6" width="13.7109375" style="16" customWidth="1"/>
    <col min="7" max="8" width="11.5703125" style="16"/>
    <col min="9" max="9" width="12.85546875" style="16" bestFit="1" customWidth="1"/>
    <col min="10" max="10" width="15.5703125" style="16" customWidth="1"/>
    <col min="11" max="11" width="18.85546875" style="16" customWidth="1"/>
    <col min="12" max="12" width="11.5703125" style="16"/>
    <col min="13" max="13" width="14" style="16" bestFit="1" customWidth="1"/>
    <col min="14" max="14" width="17.42578125" style="16" customWidth="1"/>
    <col min="15" max="15" width="12" style="16" bestFit="1" customWidth="1"/>
    <col min="16" max="16384" width="11.5703125" style="16"/>
  </cols>
  <sheetData>
    <row r="1" spans="2:14" ht="24.75" customHeight="1">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1:14">
      <c r="B17" s="57"/>
      <c r="C17" s="58"/>
      <c r="D17" s="62"/>
      <c r="E17" s="62"/>
      <c r="F17" s="62"/>
      <c r="G17" s="62"/>
      <c r="H17" s="62"/>
      <c r="I17" s="62"/>
      <c r="J17" s="62"/>
      <c r="K17" s="62"/>
      <c r="L17" s="62"/>
      <c r="M17" s="62"/>
      <c r="N17" s="63"/>
    </row>
    <row r="18" spans="1:14">
      <c r="B18" s="57" t="s">
        <v>108</v>
      </c>
      <c r="C18" s="60"/>
      <c r="D18" s="59"/>
      <c r="E18" s="59"/>
      <c r="F18" s="59"/>
      <c r="G18" s="59"/>
      <c r="H18" s="59"/>
      <c r="I18" s="64"/>
      <c r="J18" s="52" t="s">
        <v>109</v>
      </c>
      <c r="K18" s="59"/>
      <c r="L18" s="59"/>
      <c r="M18" s="59"/>
      <c r="N18" s="65"/>
    </row>
    <row r="19" spans="1:14">
      <c r="B19" s="57"/>
      <c r="C19" s="58"/>
      <c r="D19" s="62"/>
      <c r="E19" s="62"/>
      <c r="F19" s="62"/>
      <c r="G19" s="62"/>
      <c r="H19" s="62"/>
      <c r="I19" s="62"/>
      <c r="J19" s="62"/>
      <c r="K19" s="62"/>
      <c r="L19" s="62"/>
      <c r="M19" s="62"/>
      <c r="N19" s="63"/>
    </row>
    <row r="20" spans="1:14">
      <c r="B20" s="57" t="s">
        <v>110</v>
      </c>
      <c r="C20" s="60"/>
      <c r="D20" s="66"/>
      <c r="E20" s="66"/>
      <c r="F20" s="66"/>
      <c r="G20" s="66"/>
      <c r="H20" s="66"/>
      <c r="I20" s="66"/>
      <c r="J20" s="66"/>
      <c r="K20" s="66"/>
      <c r="L20" s="66"/>
      <c r="M20" s="66"/>
      <c r="N20" s="67"/>
    </row>
    <row r="21" spans="1:14">
      <c r="B21" s="57"/>
      <c r="C21" s="58"/>
      <c r="D21" s="68"/>
      <c r="E21" s="68"/>
      <c r="F21" s="68"/>
      <c r="G21" s="68"/>
      <c r="H21" s="68"/>
      <c r="I21" s="68"/>
      <c r="J21" s="68"/>
      <c r="K21" s="68"/>
      <c r="L21" s="68"/>
      <c r="M21" s="68"/>
      <c r="N21" s="69"/>
    </row>
    <row r="22" spans="1:14">
      <c r="B22" s="57" t="s">
        <v>111</v>
      </c>
      <c r="C22" s="60"/>
      <c r="D22" s="66"/>
      <c r="E22" s="66"/>
      <c r="F22" s="66"/>
      <c r="G22" s="66"/>
      <c r="H22" s="66"/>
      <c r="I22" s="66"/>
      <c r="J22" s="66"/>
      <c r="K22" s="70" t="s">
        <v>112</v>
      </c>
      <c r="L22" s="71"/>
      <c r="M22" s="70" t="s">
        <v>96</v>
      </c>
      <c r="N22" s="72"/>
    </row>
    <row r="23" spans="1:14">
      <c r="B23" s="57"/>
      <c r="C23" s="58"/>
      <c r="D23" s="68"/>
      <c r="E23" s="68"/>
      <c r="F23" s="68"/>
      <c r="G23" s="68"/>
      <c r="H23" s="68"/>
      <c r="I23" s="68"/>
      <c r="J23" s="68"/>
      <c r="K23" s="68"/>
      <c r="L23" s="68"/>
      <c r="M23" s="68"/>
      <c r="N23" s="69"/>
    </row>
    <row r="24" spans="1:14">
      <c r="B24" s="57" t="s">
        <v>113</v>
      </c>
      <c r="C24" s="58"/>
      <c r="D24" s="68"/>
      <c r="E24" s="68"/>
      <c r="F24" s="73"/>
      <c r="G24" s="74"/>
      <c r="H24" s="64"/>
      <c r="I24" s="66"/>
      <c r="J24" s="66"/>
      <c r="K24" s="54"/>
      <c r="L24" s="68"/>
      <c r="M24" s="68"/>
      <c r="N24" s="69"/>
    </row>
    <row r="25" spans="1:14">
      <c r="B25" s="75"/>
      <c r="C25" s="76"/>
      <c r="D25" s="77"/>
      <c r="E25" s="77"/>
      <c r="F25" s="504" t="s">
        <v>114</v>
      </c>
      <c r="G25" s="505"/>
      <c r="H25" s="505"/>
      <c r="I25" s="77" t="s">
        <v>99</v>
      </c>
      <c r="J25" s="77" t="s">
        <v>100</v>
      </c>
      <c r="K25" s="78"/>
      <c r="L25" s="77"/>
      <c r="M25" s="77"/>
      <c r="N25" s="79"/>
    </row>
    <row r="26" spans="1:14">
      <c r="B26" s="80"/>
      <c r="C26" s="55"/>
      <c r="D26" s="55"/>
      <c r="E26" s="55"/>
      <c r="F26" s="55"/>
      <c r="G26" s="55"/>
      <c r="H26" s="55"/>
      <c r="I26" s="55"/>
      <c r="J26" s="55"/>
      <c r="K26" s="55"/>
      <c r="L26" s="55"/>
      <c r="M26" s="55"/>
      <c r="N26" s="56"/>
    </row>
    <row r="27" spans="1:14">
      <c r="B27" s="506" t="s">
        <v>115</v>
      </c>
      <c r="C27" s="507"/>
      <c r="D27" s="507"/>
      <c r="E27" s="507"/>
      <c r="F27" s="507"/>
      <c r="G27" s="507"/>
      <c r="H27" s="507"/>
      <c r="I27" s="507"/>
      <c r="J27" s="507"/>
      <c r="K27" s="507"/>
      <c r="L27" s="507"/>
      <c r="M27" s="507"/>
      <c r="N27" s="508"/>
    </row>
    <row r="28" spans="1:14" ht="15.75" thickBot="1">
      <c r="B28" s="81"/>
      <c r="C28" s="82"/>
      <c r="D28" s="82"/>
      <c r="E28" s="82"/>
      <c r="F28" s="82"/>
      <c r="G28" s="82"/>
      <c r="H28" s="82"/>
      <c r="I28" s="82"/>
      <c r="J28" s="82"/>
      <c r="K28" s="82"/>
      <c r="L28" s="82"/>
      <c r="M28" s="82"/>
      <c r="N28" s="83"/>
    </row>
    <row r="29" spans="1:14" ht="29.25" customHeight="1" thickBot="1">
      <c r="B29" s="84" t="s">
        <v>116</v>
      </c>
      <c r="C29" s="509" t="s">
        <v>117</v>
      </c>
      <c r="D29" s="510"/>
      <c r="E29" s="510"/>
      <c r="F29" s="510"/>
      <c r="G29" s="510"/>
      <c r="H29" s="510"/>
      <c r="I29" s="510"/>
      <c r="J29" s="85"/>
      <c r="K29" s="86" t="s">
        <v>118</v>
      </c>
      <c r="L29" s="511" t="s">
        <v>6</v>
      </c>
      <c r="M29" s="512"/>
      <c r="N29" s="84" t="s">
        <v>7</v>
      </c>
    </row>
    <row r="30" spans="1:14" ht="17.25" hidden="1" customHeight="1">
      <c r="B30" s="84" t="s">
        <v>116</v>
      </c>
      <c r="C30" s="509" t="s">
        <v>117</v>
      </c>
      <c r="D30" s="510"/>
      <c r="E30" s="510"/>
      <c r="F30" s="510"/>
      <c r="G30" s="510"/>
      <c r="H30" s="510"/>
      <c r="I30" s="510"/>
      <c r="J30" s="85"/>
      <c r="K30" s="87"/>
      <c r="L30" s="511" t="s">
        <v>6</v>
      </c>
      <c r="M30" s="512"/>
      <c r="N30" s="84" t="s">
        <v>7</v>
      </c>
    </row>
    <row r="31" spans="1:14" ht="15.75" customHeight="1" thickBot="1">
      <c r="A31" s="16" t="s">
        <v>119</v>
      </c>
      <c r="B31" s="88" t="s">
        <v>360</v>
      </c>
      <c r="C31" s="89" t="s">
        <v>361</v>
      </c>
      <c r="D31" s="90"/>
      <c r="E31" s="90"/>
      <c r="F31" s="90"/>
      <c r="G31" s="90"/>
      <c r="H31" s="90"/>
      <c r="I31" s="90"/>
      <c r="J31" s="90"/>
      <c r="K31" s="321"/>
      <c r="L31" s="93" t="s">
        <v>6</v>
      </c>
      <c r="M31" s="94"/>
      <c r="N31" s="88">
        <v>35</v>
      </c>
    </row>
    <row r="32" spans="1:14" ht="6" customHeight="1">
      <c r="B32" s="95"/>
      <c r="C32" s="96"/>
      <c r="D32" s="96"/>
      <c r="E32" s="96"/>
      <c r="F32" s="96"/>
      <c r="G32" s="96"/>
      <c r="H32" s="96"/>
      <c r="I32" s="96"/>
      <c r="J32" s="96"/>
      <c r="K32" s="96"/>
      <c r="L32" s="96"/>
      <c r="M32" s="96"/>
      <c r="N32" s="97"/>
    </row>
    <row r="33" spans="1:14">
      <c r="B33" s="98" t="s">
        <v>120</v>
      </c>
      <c r="C33" s="99"/>
      <c r="D33" s="99"/>
      <c r="E33" s="99"/>
      <c r="F33" s="99"/>
      <c r="G33" s="99"/>
      <c r="H33" s="99"/>
      <c r="I33" s="99"/>
      <c r="J33" s="99"/>
      <c r="K33" s="99"/>
      <c r="L33" s="99"/>
      <c r="M33" s="99"/>
      <c r="N33" s="100"/>
    </row>
    <row r="34" spans="1:14" ht="15.75" thickBot="1">
      <c r="B34" s="101"/>
      <c r="C34" s="102"/>
      <c r="D34" s="102"/>
      <c r="E34" s="102"/>
      <c r="F34" s="102"/>
      <c r="G34" s="102"/>
      <c r="H34" s="102"/>
      <c r="I34" s="103"/>
      <c r="J34" s="103"/>
      <c r="K34" s="102"/>
      <c r="L34" s="102"/>
      <c r="M34" s="102"/>
      <c r="N34" s="104"/>
    </row>
    <row r="35" spans="1:14">
      <c r="B35" s="513" t="s">
        <v>117</v>
      </c>
      <c r="C35" s="514"/>
      <c r="D35" s="514"/>
      <c r="E35" s="514"/>
      <c r="F35" s="514"/>
      <c r="G35" s="514"/>
      <c r="H35" s="515"/>
      <c r="I35" s="516" t="s">
        <v>121</v>
      </c>
      <c r="J35" s="517"/>
      <c r="K35" s="105" t="s">
        <v>122</v>
      </c>
      <c r="L35" s="518" t="s">
        <v>123</v>
      </c>
      <c r="M35" s="515"/>
      <c r="N35" s="106" t="s">
        <v>124</v>
      </c>
    </row>
    <row r="36" spans="1:14">
      <c r="A36" s="220" t="s">
        <v>329</v>
      </c>
      <c r="B36" s="481" t="s">
        <v>330</v>
      </c>
      <c r="C36" s="482"/>
      <c r="D36" s="482"/>
      <c r="E36" s="482"/>
      <c r="F36" s="482"/>
      <c r="G36" s="482"/>
      <c r="H36" s="483"/>
      <c r="I36" s="107"/>
      <c r="J36" s="108"/>
      <c r="K36" s="109">
        <v>50000</v>
      </c>
      <c r="L36" s="110"/>
      <c r="M36" s="257">
        <v>3.75</v>
      </c>
      <c r="N36" s="112">
        <v>13333.333333333334</v>
      </c>
    </row>
    <row r="37" spans="1:14">
      <c r="A37" s="220"/>
      <c r="B37" s="481"/>
      <c r="C37" s="482"/>
      <c r="D37" s="482"/>
      <c r="E37" s="482"/>
      <c r="F37" s="482"/>
      <c r="G37" s="482"/>
      <c r="H37" s="483"/>
      <c r="I37" s="235"/>
      <c r="J37" s="236"/>
      <c r="K37" s="109"/>
      <c r="L37" s="256"/>
      <c r="M37" s="257"/>
      <c r="N37" s="112"/>
    </row>
    <row r="38" spans="1:14">
      <c r="A38" s="220"/>
      <c r="B38" s="481"/>
      <c r="C38" s="482"/>
      <c r="D38" s="482"/>
      <c r="E38" s="482"/>
      <c r="F38" s="482"/>
      <c r="G38" s="482"/>
      <c r="H38" s="483"/>
      <c r="I38" s="238"/>
      <c r="J38" s="239"/>
      <c r="K38" s="109"/>
      <c r="L38" s="258"/>
      <c r="M38" s="259"/>
      <c r="N38" s="112"/>
    </row>
    <row r="39" spans="1:14">
      <c r="B39" s="481"/>
      <c r="C39" s="482"/>
      <c r="D39" s="482"/>
      <c r="E39" s="482"/>
      <c r="F39" s="482"/>
      <c r="G39" s="482"/>
      <c r="H39" s="483"/>
      <c r="I39" s="115"/>
      <c r="J39" s="116"/>
      <c r="K39" s="109"/>
      <c r="L39" s="117"/>
      <c r="M39" s="257"/>
      <c r="N39" s="112"/>
    </row>
    <row r="40" spans="1:14">
      <c r="B40" s="227"/>
      <c r="C40" s="228"/>
      <c r="D40" s="228"/>
      <c r="E40" s="228"/>
      <c r="F40" s="242"/>
      <c r="G40" s="242"/>
      <c r="H40" s="243"/>
      <c r="I40" s="115"/>
      <c r="J40" s="116"/>
      <c r="K40" s="109"/>
      <c r="L40" s="117"/>
      <c r="M40" s="118"/>
      <c r="N40" s="114"/>
    </row>
    <row r="41" spans="1:14">
      <c r="B41" s="488" t="s">
        <v>131</v>
      </c>
      <c r="C41" s="489"/>
      <c r="D41" s="489"/>
      <c r="E41" s="120"/>
      <c r="F41" s="121"/>
      <c r="G41" s="121"/>
      <c r="H41" s="122"/>
      <c r="I41" s="115"/>
      <c r="J41" s="116"/>
      <c r="K41" s="123"/>
      <c r="L41" s="117"/>
      <c r="M41" s="224">
        <v>0.01</v>
      </c>
      <c r="N41" s="124">
        <v>85.112333333333339</v>
      </c>
    </row>
    <row r="42" spans="1:14" ht="15.75" thickBot="1">
      <c r="B42" s="481"/>
      <c r="C42" s="482"/>
      <c r="D42" s="482"/>
      <c r="E42" s="482"/>
      <c r="F42" s="482"/>
      <c r="G42" s="482"/>
      <c r="H42" s="483"/>
      <c r="I42" s="490"/>
      <c r="J42" s="491"/>
      <c r="K42" s="125"/>
      <c r="L42" s="492"/>
      <c r="M42" s="493"/>
      <c r="N42" s="126"/>
    </row>
    <row r="43" spans="1:14" ht="15.75" thickBot="1">
      <c r="B43" s="439" t="s">
        <v>132</v>
      </c>
      <c r="C43" s="440"/>
      <c r="D43" s="440"/>
      <c r="E43" s="440"/>
      <c r="F43" s="440"/>
      <c r="G43" s="440"/>
      <c r="H43" s="440"/>
      <c r="I43" s="440"/>
      <c r="J43" s="440"/>
      <c r="K43" s="440"/>
      <c r="L43" s="440"/>
      <c r="M43" s="441"/>
      <c r="N43" s="221">
        <v>13418.445666666667</v>
      </c>
    </row>
    <row r="44" spans="1:14">
      <c r="B44" s="128"/>
      <c r="C44" s="82"/>
      <c r="D44" s="82"/>
      <c r="E44" s="82"/>
      <c r="F44" s="82"/>
      <c r="G44" s="82"/>
      <c r="H44" s="82"/>
      <c r="I44" s="82"/>
      <c r="J44" s="82"/>
      <c r="K44" s="82"/>
      <c r="L44" s="82"/>
      <c r="M44" s="82"/>
      <c r="N44" s="83"/>
    </row>
    <row r="45" spans="1:14">
      <c r="B45" s="129" t="s">
        <v>133</v>
      </c>
      <c r="C45" s="130"/>
      <c r="D45" s="130"/>
      <c r="E45" s="130"/>
      <c r="F45" s="130"/>
      <c r="G45" s="130"/>
      <c r="H45" s="130"/>
      <c r="I45" s="130"/>
      <c r="J45" s="130"/>
      <c r="K45" s="130"/>
      <c r="L45" s="130"/>
      <c r="M45" s="130"/>
      <c r="N45" s="131"/>
    </row>
    <row r="46" spans="1:14" ht="15.75" thickBot="1">
      <c r="B46" s="132"/>
      <c r="C46" s="103"/>
      <c r="D46" s="103"/>
      <c r="E46" s="103"/>
      <c r="F46" s="103"/>
      <c r="G46" s="103"/>
      <c r="H46" s="103"/>
      <c r="I46" s="103"/>
      <c r="J46" s="102"/>
      <c r="K46" s="102"/>
      <c r="L46" s="102"/>
      <c r="M46" s="102"/>
      <c r="N46" s="104"/>
    </row>
    <row r="47" spans="1:14">
      <c r="B47" s="442" t="s">
        <v>117</v>
      </c>
      <c r="C47" s="443"/>
      <c r="D47" s="443"/>
      <c r="E47" s="443"/>
      <c r="F47" s="443"/>
      <c r="G47" s="443"/>
      <c r="H47" s="443"/>
      <c r="I47" s="479"/>
      <c r="J47" s="133" t="s">
        <v>6</v>
      </c>
      <c r="K47" s="134" t="s">
        <v>7</v>
      </c>
      <c r="L47" s="480" t="s">
        <v>134</v>
      </c>
      <c r="M47" s="479"/>
      <c r="N47" s="135" t="s">
        <v>124</v>
      </c>
    </row>
    <row r="48" spans="1:14">
      <c r="A48" s="218"/>
      <c r="B48" s="136"/>
      <c r="C48" s="137"/>
      <c r="D48" s="137"/>
      <c r="E48" s="137"/>
      <c r="F48" s="137"/>
      <c r="G48" s="137"/>
      <c r="H48" s="137"/>
      <c r="I48" s="137"/>
      <c r="J48" s="153"/>
      <c r="K48" s="138"/>
      <c r="L48" s="107"/>
      <c r="M48" s="225"/>
      <c r="N48" s="112"/>
    </row>
    <row r="49" spans="1:14">
      <c r="A49" s="218" t="s">
        <v>359</v>
      </c>
      <c r="B49" s="136" t="s">
        <v>358</v>
      </c>
      <c r="C49" s="245"/>
      <c r="D49" s="245"/>
      <c r="E49" s="245"/>
      <c r="F49" s="245"/>
      <c r="G49" s="245"/>
      <c r="H49" s="245"/>
      <c r="I49" s="245"/>
      <c r="J49" s="269" t="s">
        <v>85</v>
      </c>
      <c r="K49" s="246">
        <v>1</v>
      </c>
      <c r="L49" s="235"/>
      <c r="M49" s="225">
        <v>271320</v>
      </c>
      <c r="N49" s="112">
        <v>271320</v>
      </c>
    </row>
    <row r="50" spans="1:14">
      <c r="A50" s="218" t="s">
        <v>317</v>
      </c>
      <c r="B50" s="136" t="s">
        <v>318</v>
      </c>
      <c r="C50" s="245"/>
      <c r="D50" s="245"/>
      <c r="E50" s="245"/>
      <c r="F50" s="245"/>
      <c r="G50" s="245"/>
      <c r="H50" s="245"/>
      <c r="I50" s="245"/>
      <c r="J50" s="269" t="s">
        <v>47</v>
      </c>
      <c r="K50" s="246">
        <v>0.03</v>
      </c>
      <c r="L50" s="235"/>
      <c r="M50" s="225">
        <v>436856</v>
      </c>
      <c r="N50" s="112">
        <v>13105.68</v>
      </c>
    </row>
    <row r="51" spans="1:14">
      <c r="A51" s="218"/>
      <c r="B51" s="136"/>
      <c r="C51" s="245"/>
      <c r="D51" s="245"/>
      <c r="E51" s="245"/>
      <c r="F51" s="245"/>
      <c r="G51" s="245"/>
      <c r="H51" s="245"/>
      <c r="I51" s="245"/>
      <c r="J51" s="153"/>
      <c r="K51" s="246"/>
      <c r="L51" s="235"/>
      <c r="M51" s="225"/>
      <c r="N51" s="112"/>
    </row>
    <row r="52" spans="1:14">
      <c r="B52" s="227"/>
      <c r="C52" s="156"/>
      <c r="D52" s="156"/>
      <c r="E52" s="156"/>
      <c r="F52" s="156"/>
      <c r="G52" s="156"/>
      <c r="H52" s="156"/>
      <c r="I52" s="156"/>
      <c r="J52" s="157"/>
      <c r="K52" s="272"/>
      <c r="L52" s="180"/>
      <c r="M52" s="260"/>
      <c r="N52" s="114"/>
    </row>
    <row r="53" spans="1:14">
      <c r="B53" s="261"/>
      <c r="C53" s="141"/>
      <c r="D53" s="141"/>
      <c r="E53" s="141"/>
      <c r="F53" s="141"/>
      <c r="G53" s="141"/>
      <c r="H53" s="141"/>
      <c r="I53" s="141"/>
      <c r="J53" s="153"/>
      <c r="K53" s="142"/>
      <c r="L53" s="180"/>
      <c r="M53" s="260"/>
      <c r="N53" s="114"/>
    </row>
    <row r="54" spans="1:14" ht="15.75" thickBot="1">
      <c r="B54" s="277"/>
      <c r="C54" s="156"/>
      <c r="D54" s="156"/>
      <c r="E54" s="156"/>
      <c r="F54" s="156"/>
      <c r="G54" s="156"/>
      <c r="H54" s="156"/>
      <c r="I54" s="156"/>
      <c r="J54" s="157"/>
      <c r="K54" s="272"/>
      <c r="L54" s="278"/>
      <c r="M54" s="279"/>
      <c r="N54" s="280"/>
    </row>
    <row r="55" spans="1:14" ht="15.75" thickBot="1">
      <c r="B55" s="439" t="s">
        <v>132</v>
      </c>
      <c r="C55" s="440"/>
      <c r="D55" s="440"/>
      <c r="E55" s="440"/>
      <c r="F55" s="440"/>
      <c r="G55" s="440"/>
      <c r="H55" s="440"/>
      <c r="I55" s="440"/>
      <c r="J55" s="440"/>
      <c r="K55" s="440"/>
      <c r="L55" s="440"/>
      <c r="M55" s="441"/>
      <c r="N55" s="221">
        <v>284425.68</v>
      </c>
    </row>
    <row r="56" spans="1:14">
      <c r="B56" s="81"/>
      <c r="C56" s="82"/>
      <c r="D56" s="82"/>
      <c r="E56" s="82"/>
      <c r="F56" s="82"/>
      <c r="G56" s="82"/>
      <c r="H56" s="82"/>
      <c r="I56" s="82"/>
      <c r="J56" s="82"/>
      <c r="K56" s="82"/>
      <c r="L56" s="82"/>
      <c r="M56" s="82"/>
      <c r="N56" s="83"/>
    </row>
    <row r="57" spans="1:14">
      <c r="B57" s="129" t="s">
        <v>135</v>
      </c>
      <c r="C57" s="130"/>
      <c r="D57" s="130"/>
      <c r="E57" s="130"/>
      <c r="F57" s="130"/>
      <c r="G57" s="130"/>
      <c r="H57" s="130"/>
      <c r="I57" s="130"/>
      <c r="J57" s="130"/>
      <c r="K57" s="130"/>
      <c r="L57" s="130"/>
      <c r="M57" s="130"/>
      <c r="N57" s="131"/>
    </row>
    <row r="58" spans="1:14" ht="15.75" thickBot="1">
      <c r="B58" s="145"/>
      <c r="C58" s="102"/>
      <c r="D58" s="102"/>
      <c r="E58" s="102"/>
      <c r="F58" s="102"/>
      <c r="G58" s="102"/>
      <c r="H58" s="102"/>
      <c r="I58" s="102"/>
      <c r="J58" s="102"/>
      <c r="K58" s="102"/>
      <c r="L58" s="102"/>
      <c r="M58" s="102"/>
      <c r="N58" s="104"/>
    </row>
    <row r="59" spans="1:14" ht="25.5">
      <c r="B59" s="146" t="s">
        <v>136</v>
      </c>
      <c r="C59" s="147"/>
      <c r="D59" s="147"/>
      <c r="E59" s="147"/>
      <c r="F59" s="147"/>
      <c r="G59" s="147"/>
      <c r="H59" s="148" t="s">
        <v>6</v>
      </c>
      <c r="I59" s="149" t="s">
        <v>137</v>
      </c>
      <c r="J59" s="150" t="s">
        <v>138</v>
      </c>
      <c r="K59" s="148" t="s">
        <v>139</v>
      </c>
      <c r="L59" s="465" t="s">
        <v>140</v>
      </c>
      <c r="M59" s="466"/>
      <c r="N59" s="151" t="s">
        <v>124</v>
      </c>
    </row>
    <row r="60" spans="1:14">
      <c r="B60" s="152"/>
      <c r="C60" s="141"/>
      <c r="D60" s="141"/>
      <c r="E60" s="141"/>
      <c r="F60" s="141"/>
      <c r="G60" s="141"/>
      <c r="H60" s="153"/>
      <c r="I60" s="123"/>
      <c r="J60" s="154"/>
      <c r="K60" s="123"/>
      <c r="L60" s="467"/>
      <c r="M60" s="468"/>
      <c r="N60" s="155"/>
    </row>
    <row r="61" spans="1:14">
      <c r="B61" s="152"/>
      <c r="C61" s="156"/>
      <c r="D61" s="156"/>
      <c r="E61" s="156"/>
      <c r="F61" s="156"/>
      <c r="G61" s="156"/>
      <c r="H61" s="153"/>
      <c r="I61" s="123"/>
      <c r="J61" s="154"/>
      <c r="K61" s="123"/>
      <c r="L61" s="467"/>
      <c r="M61" s="468"/>
      <c r="N61" s="155"/>
    </row>
    <row r="62" spans="1:14">
      <c r="B62" s="152"/>
      <c r="C62" s="156"/>
      <c r="D62" s="156"/>
      <c r="E62" s="156"/>
      <c r="F62" s="156"/>
      <c r="G62" s="156"/>
      <c r="H62" s="153"/>
      <c r="I62" s="123"/>
      <c r="J62" s="154"/>
      <c r="K62" s="123"/>
      <c r="L62" s="467"/>
      <c r="M62" s="468"/>
      <c r="N62" s="155"/>
    </row>
    <row r="63" spans="1:14">
      <c r="B63" s="152"/>
      <c r="C63" s="156"/>
      <c r="D63" s="156"/>
      <c r="E63" s="156"/>
      <c r="F63" s="156"/>
      <c r="G63" s="156"/>
      <c r="H63" s="153"/>
      <c r="I63" s="123"/>
      <c r="J63" s="154"/>
      <c r="K63" s="123"/>
      <c r="L63" s="467"/>
      <c r="M63" s="468"/>
      <c r="N63" s="155"/>
    </row>
    <row r="64" spans="1:14">
      <c r="B64" s="152"/>
      <c r="C64" s="156"/>
      <c r="D64" s="156"/>
      <c r="E64" s="156"/>
      <c r="F64" s="156"/>
      <c r="G64" s="156"/>
      <c r="H64" s="157"/>
      <c r="I64" s="123"/>
      <c r="J64" s="123"/>
      <c r="K64" s="123"/>
      <c r="L64" s="158"/>
      <c r="M64" s="159"/>
      <c r="N64" s="160"/>
    </row>
    <row r="65" spans="1:15" ht="15.75" thickBot="1">
      <c r="B65" s="167"/>
      <c r="C65" s="156"/>
      <c r="D65" s="156"/>
      <c r="E65" s="156"/>
      <c r="F65" s="156"/>
      <c r="G65" s="156"/>
      <c r="H65" s="272"/>
      <c r="I65" s="272"/>
      <c r="J65" s="272"/>
      <c r="K65" s="272"/>
      <c r="L65" s="578"/>
      <c r="M65" s="579"/>
      <c r="N65" s="281"/>
    </row>
    <row r="66" spans="1:15" ht="15.75" thickBot="1">
      <c r="B66" s="439" t="s">
        <v>132</v>
      </c>
      <c r="C66" s="440"/>
      <c r="D66" s="440"/>
      <c r="E66" s="440"/>
      <c r="F66" s="440"/>
      <c r="G66" s="440"/>
      <c r="H66" s="440"/>
      <c r="I66" s="440"/>
      <c r="J66" s="440"/>
      <c r="K66" s="440"/>
      <c r="L66" s="440"/>
      <c r="M66" s="441"/>
      <c r="N66" s="221"/>
    </row>
    <row r="67" spans="1:15">
      <c r="B67" s="81"/>
      <c r="C67" s="82"/>
      <c r="D67" s="82"/>
      <c r="E67" s="82"/>
      <c r="F67" s="82"/>
      <c r="G67" s="82"/>
      <c r="H67" s="82"/>
      <c r="I67" s="82"/>
      <c r="J67" s="82"/>
      <c r="K67" s="82"/>
      <c r="L67" s="82"/>
      <c r="M67" s="82"/>
      <c r="N67" s="83"/>
    </row>
    <row r="68" spans="1:15">
      <c r="B68" s="129" t="s">
        <v>144</v>
      </c>
      <c r="C68" s="130"/>
      <c r="D68" s="130"/>
      <c r="E68" s="130"/>
      <c r="F68" s="130"/>
      <c r="G68" s="130"/>
      <c r="H68" s="130"/>
      <c r="I68" s="130"/>
      <c r="J68" s="130"/>
      <c r="K68" s="130"/>
      <c r="L68" s="130"/>
      <c r="M68" s="130"/>
      <c r="N68" s="131"/>
    </row>
    <row r="69" spans="1:15" ht="15.75" thickBot="1">
      <c r="B69" s="145"/>
      <c r="C69" s="102"/>
      <c r="D69" s="102"/>
      <c r="E69" s="102"/>
      <c r="F69" s="102"/>
      <c r="G69" s="102"/>
      <c r="H69" s="102"/>
      <c r="I69" s="102"/>
      <c r="J69" s="102"/>
      <c r="K69" s="102"/>
      <c r="L69" s="102"/>
      <c r="M69" s="102"/>
      <c r="N69" s="104"/>
    </row>
    <row r="70" spans="1:15" ht="25.5">
      <c r="B70" s="472" t="s">
        <v>145</v>
      </c>
      <c r="C70" s="473"/>
      <c r="D70" s="473"/>
      <c r="E70" s="473"/>
      <c r="F70" s="473"/>
      <c r="G70" s="473"/>
      <c r="H70" s="473"/>
      <c r="I70" s="148" t="s">
        <v>146</v>
      </c>
      <c r="J70" s="150" t="s">
        <v>147</v>
      </c>
      <c r="K70" s="149" t="s">
        <v>148</v>
      </c>
      <c r="L70" s="474" t="s">
        <v>123</v>
      </c>
      <c r="M70" s="555"/>
      <c r="N70" s="165" t="s">
        <v>124</v>
      </c>
    </row>
    <row r="71" spans="1:15">
      <c r="A71" s="251" t="s">
        <v>151</v>
      </c>
      <c r="B71" s="167" t="s">
        <v>152</v>
      </c>
      <c r="C71" s="156"/>
      <c r="D71" s="156"/>
      <c r="E71" s="156"/>
      <c r="F71" s="156"/>
      <c r="G71" s="156"/>
      <c r="H71" s="156"/>
      <c r="I71" s="168">
        <v>55208</v>
      </c>
      <c r="J71" s="169">
        <v>185</v>
      </c>
      <c r="K71" s="170">
        <v>102134.8</v>
      </c>
      <c r="L71" s="171"/>
      <c r="M71" s="271">
        <v>30</v>
      </c>
      <c r="N71" s="222">
        <v>3404.4933333333333</v>
      </c>
      <c r="O71" s="174"/>
    </row>
    <row r="72" spans="1:15">
      <c r="A72" s="251" t="s">
        <v>278</v>
      </c>
      <c r="B72" s="167" t="s">
        <v>279</v>
      </c>
      <c r="C72" s="156"/>
      <c r="D72" s="156"/>
      <c r="E72" s="156"/>
      <c r="F72" s="156"/>
      <c r="G72" s="156"/>
      <c r="H72" s="156"/>
      <c r="I72" s="168">
        <v>82812</v>
      </c>
      <c r="J72" s="169">
        <v>185</v>
      </c>
      <c r="K72" s="170">
        <v>153202.20000000001</v>
      </c>
      <c r="L72" s="171"/>
      <c r="M72" s="271">
        <v>30</v>
      </c>
      <c r="N72" s="222">
        <v>5106.7400000000007</v>
      </c>
    </row>
    <row r="73" spans="1:15">
      <c r="B73" s="167"/>
      <c r="C73" s="156"/>
      <c r="D73" s="156"/>
      <c r="E73" s="156"/>
      <c r="F73" s="156"/>
      <c r="G73" s="156"/>
      <c r="H73" s="156"/>
      <c r="I73" s="168"/>
      <c r="J73" s="169"/>
      <c r="K73" s="170"/>
      <c r="L73" s="171"/>
      <c r="M73" s="268"/>
      <c r="N73" s="222"/>
    </row>
    <row r="74" spans="1:15">
      <c r="B74" s="167"/>
      <c r="C74" s="156"/>
      <c r="D74" s="156"/>
      <c r="E74" s="156"/>
      <c r="F74" s="156"/>
      <c r="G74" s="156"/>
      <c r="H74" s="156"/>
      <c r="I74" s="123"/>
      <c r="J74" s="177"/>
      <c r="K74" s="178"/>
      <c r="L74" s="180"/>
      <c r="M74" s="179"/>
      <c r="N74" s="173"/>
    </row>
    <row r="75" spans="1:15">
      <c r="B75" s="167"/>
      <c r="C75" s="156"/>
      <c r="D75" s="156"/>
      <c r="E75" s="156"/>
      <c r="F75" s="156"/>
      <c r="G75" s="156"/>
      <c r="H75" s="156"/>
      <c r="I75" s="123"/>
      <c r="J75" s="177"/>
      <c r="K75" s="178"/>
      <c r="L75" s="180"/>
      <c r="M75" s="179"/>
      <c r="N75" s="173"/>
    </row>
    <row r="76" spans="1:15" ht="15.75" thickBot="1">
      <c r="B76" s="574"/>
      <c r="C76" s="575"/>
      <c r="D76" s="575"/>
      <c r="E76" s="575"/>
      <c r="F76" s="575"/>
      <c r="G76" s="575"/>
      <c r="H76" s="575"/>
      <c r="I76" s="272"/>
      <c r="J76" s="272"/>
      <c r="K76" s="272"/>
      <c r="L76" s="576"/>
      <c r="M76" s="577"/>
      <c r="N76" s="281"/>
    </row>
    <row r="77" spans="1:15" ht="15.75" thickBot="1">
      <c r="B77" s="439" t="s">
        <v>132</v>
      </c>
      <c r="C77" s="440"/>
      <c r="D77" s="440"/>
      <c r="E77" s="440"/>
      <c r="F77" s="440"/>
      <c r="G77" s="440"/>
      <c r="H77" s="440"/>
      <c r="I77" s="440"/>
      <c r="J77" s="440"/>
      <c r="K77" s="440"/>
      <c r="L77" s="440"/>
      <c r="M77" s="441"/>
      <c r="N77" s="223">
        <v>8511.2333333333336</v>
      </c>
    </row>
    <row r="78" spans="1:15" ht="15.75" thickBot="1">
      <c r="B78" s="81"/>
      <c r="C78" s="82"/>
      <c r="D78" s="82"/>
      <c r="E78" s="82"/>
      <c r="F78" s="82"/>
      <c r="G78" s="82"/>
      <c r="H78" s="82"/>
      <c r="I78" s="82"/>
      <c r="J78" s="82"/>
      <c r="K78" s="82"/>
      <c r="L78" s="82"/>
      <c r="M78" s="82"/>
      <c r="N78" s="83"/>
    </row>
    <row r="79" spans="1:15" ht="15.75" thickBot="1">
      <c r="B79" s="439" t="s">
        <v>153</v>
      </c>
      <c r="C79" s="440"/>
      <c r="D79" s="440"/>
      <c r="E79" s="440"/>
      <c r="F79" s="440"/>
      <c r="G79" s="440"/>
      <c r="H79" s="440"/>
      <c r="I79" s="440"/>
      <c r="J79" s="440"/>
      <c r="K79" s="440"/>
      <c r="L79" s="440"/>
      <c r="M79" s="441"/>
      <c r="N79" s="127">
        <v>306355.359</v>
      </c>
    </row>
    <row r="80" spans="1:15">
      <c r="B80" s="81"/>
      <c r="C80" s="82"/>
      <c r="D80" s="82"/>
      <c r="E80" s="82"/>
      <c r="F80" s="82"/>
      <c r="G80" s="82"/>
      <c r="H80" s="82"/>
      <c r="I80" s="82"/>
      <c r="J80" s="82"/>
      <c r="K80" s="82"/>
      <c r="L80" s="82"/>
      <c r="M80" s="82"/>
      <c r="N80" s="83"/>
    </row>
    <row r="81" spans="1:14">
      <c r="B81" s="129" t="s">
        <v>154</v>
      </c>
      <c r="C81" s="130"/>
      <c r="D81" s="130"/>
      <c r="E81" s="130"/>
      <c r="F81" s="130"/>
      <c r="G81" s="130"/>
      <c r="H81" s="130"/>
      <c r="I81" s="130"/>
      <c r="J81" s="130"/>
      <c r="K81" s="130"/>
      <c r="L81" s="130"/>
      <c r="M81" s="130"/>
      <c r="N81" s="131"/>
    </row>
    <row r="82" spans="1:14" ht="15.75" thickBot="1">
      <c r="B82" s="145"/>
      <c r="C82" s="102"/>
      <c r="D82" s="102"/>
      <c r="E82" s="102"/>
      <c r="F82" s="102"/>
      <c r="G82" s="102"/>
      <c r="H82" s="102"/>
      <c r="I82" s="102"/>
      <c r="J82" s="102"/>
      <c r="K82" s="102"/>
      <c r="L82" s="102"/>
      <c r="M82" s="102"/>
      <c r="N82" s="104"/>
    </row>
    <row r="83" spans="1:14">
      <c r="B83" s="442" t="s">
        <v>155</v>
      </c>
      <c r="C83" s="443"/>
      <c r="D83" s="443"/>
      <c r="E83" s="443"/>
      <c r="F83" s="443"/>
      <c r="G83" s="443"/>
      <c r="H83" s="443"/>
      <c r="I83" s="147"/>
      <c r="J83" s="183"/>
      <c r="K83" s="184" t="s">
        <v>156</v>
      </c>
      <c r="L83" s="444" t="s">
        <v>157</v>
      </c>
      <c r="M83" s="445"/>
      <c r="N83" s="185"/>
    </row>
    <row r="84" spans="1:14">
      <c r="B84" s="446" t="s">
        <v>31</v>
      </c>
      <c r="C84" s="447"/>
      <c r="D84" s="447"/>
      <c r="E84" s="447"/>
      <c r="F84" s="447"/>
      <c r="G84" s="447"/>
      <c r="H84" s="447"/>
      <c r="I84" s="186"/>
      <c r="J84" s="187"/>
      <c r="K84" s="188">
        <v>0.22</v>
      </c>
      <c r="L84" s="448">
        <v>67398.178979999997</v>
      </c>
      <c r="M84" s="449"/>
      <c r="N84" s="189"/>
    </row>
    <row r="85" spans="1:14">
      <c r="B85" s="190" t="s">
        <v>158</v>
      </c>
      <c r="C85" s="191"/>
      <c r="D85" s="191"/>
      <c r="E85" s="191"/>
      <c r="F85" s="191"/>
      <c r="G85" s="191"/>
      <c r="H85" s="191"/>
      <c r="I85" s="186"/>
      <c r="J85" s="187"/>
      <c r="K85" s="188">
        <v>0.05</v>
      </c>
      <c r="L85" s="448">
        <v>15317.767950000001</v>
      </c>
      <c r="M85" s="449"/>
      <c r="N85" s="189"/>
    </row>
    <row r="86" spans="1:14" ht="15.75" thickBot="1">
      <c r="B86" s="192" t="s">
        <v>37</v>
      </c>
      <c r="C86" s="193"/>
      <c r="D86" s="193"/>
      <c r="E86" s="193"/>
      <c r="F86" s="193"/>
      <c r="G86" s="193"/>
      <c r="H86" s="193"/>
      <c r="I86" s="194"/>
      <c r="J86" s="195"/>
      <c r="K86" s="196">
        <v>0.05</v>
      </c>
      <c r="L86" s="450">
        <v>15317.767950000001</v>
      </c>
      <c r="M86" s="451"/>
      <c r="N86" s="189"/>
    </row>
    <row r="87" spans="1:14" ht="15.75" thickBot="1">
      <c r="B87" s="439" t="s">
        <v>132</v>
      </c>
      <c r="C87" s="440"/>
      <c r="D87" s="440"/>
      <c r="E87" s="440"/>
      <c r="F87" s="440"/>
      <c r="G87" s="440"/>
      <c r="H87" s="440"/>
      <c r="I87" s="440"/>
      <c r="J87" s="440"/>
      <c r="K87" s="440"/>
      <c r="L87" s="440"/>
      <c r="M87" s="441"/>
      <c r="N87" s="197">
        <v>98033.714880000014</v>
      </c>
    </row>
    <row r="88" spans="1:14" ht="15.75" thickBot="1">
      <c r="B88" s="81"/>
      <c r="C88" s="82"/>
      <c r="D88" s="82"/>
      <c r="E88" s="82"/>
      <c r="F88" s="82"/>
      <c r="G88" s="82"/>
      <c r="H88" s="82"/>
      <c r="I88" s="82"/>
      <c r="J88" s="82"/>
      <c r="K88" s="82"/>
      <c r="L88" s="82"/>
      <c r="M88" s="82"/>
      <c r="N88" s="83"/>
    </row>
    <row r="89" spans="1:14" ht="15.75" thickBot="1">
      <c r="A89" s="16" t="s">
        <v>159</v>
      </c>
      <c r="B89" s="439" t="s">
        <v>160</v>
      </c>
      <c r="C89" s="440"/>
      <c r="D89" s="440"/>
      <c r="E89" s="440"/>
      <c r="F89" s="440"/>
      <c r="G89" s="440"/>
      <c r="H89" s="440"/>
      <c r="I89" s="440"/>
      <c r="J89" s="440"/>
      <c r="K89" s="440"/>
      <c r="L89" s="440"/>
      <c r="M89" s="441"/>
      <c r="N89" s="320">
        <v>404389</v>
      </c>
    </row>
    <row r="90" spans="1:14">
      <c r="B90" s="47"/>
      <c r="C90" s="48"/>
      <c r="D90" s="48"/>
      <c r="E90" s="48"/>
      <c r="F90" s="48"/>
      <c r="G90" s="48"/>
      <c r="H90" s="48"/>
      <c r="I90" s="48"/>
      <c r="J90" s="48"/>
      <c r="K90" s="48"/>
      <c r="L90" s="48"/>
      <c r="M90" s="48"/>
      <c r="N90" s="49"/>
    </row>
    <row r="91" spans="1:14">
      <c r="B91" s="54"/>
      <c r="C91" s="54"/>
      <c r="D91" s="54"/>
      <c r="E91" s="54"/>
      <c r="F91" s="54"/>
      <c r="G91" s="54"/>
      <c r="H91" s="54"/>
      <c r="I91" s="54"/>
      <c r="J91" s="54"/>
      <c r="K91" s="54"/>
      <c r="L91" s="56"/>
      <c r="M91" s="54"/>
      <c r="N91" s="56"/>
    </row>
    <row r="92" spans="1:14">
      <c r="B92" s="54"/>
      <c r="C92" s="54"/>
      <c r="D92" s="54"/>
      <c r="E92" s="54"/>
      <c r="F92" s="54"/>
      <c r="G92" s="54"/>
      <c r="H92" s="54"/>
      <c r="I92" s="54"/>
      <c r="J92" s="54"/>
      <c r="K92" s="54"/>
      <c r="L92" s="56"/>
      <c r="M92" s="54"/>
      <c r="N92" s="56"/>
    </row>
    <row r="93" spans="1:14">
      <c r="B93" s="54"/>
      <c r="C93" s="54"/>
      <c r="D93" s="54"/>
      <c r="E93" s="54"/>
      <c r="F93" s="54"/>
      <c r="G93" s="54"/>
      <c r="H93" s="54"/>
      <c r="I93" s="54"/>
      <c r="J93" s="54"/>
      <c r="K93" s="54"/>
      <c r="L93" s="56"/>
      <c r="M93" s="54"/>
      <c r="N93" s="56"/>
    </row>
    <row r="94" spans="1:14">
      <c r="B94" s="54"/>
      <c r="C94" s="64" t="s">
        <v>161</v>
      </c>
      <c r="D94" s="64"/>
      <c r="E94" s="64"/>
      <c r="F94" s="64"/>
      <c r="G94" s="64"/>
      <c r="H94" s="64"/>
      <c r="I94" s="54"/>
      <c r="J94" s="54"/>
      <c r="K94" s="54"/>
      <c r="L94" s="56"/>
      <c r="M94" s="54"/>
      <c r="N94" s="56"/>
    </row>
    <row r="95" spans="1:14">
      <c r="B95" s="54"/>
      <c r="C95" s="54" t="s">
        <v>162</v>
      </c>
      <c r="D95" s="54" t="s">
        <v>388</v>
      </c>
      <c r="E95" s="54"/>
      <c r="F95" s="54"/>
      <c r="G95" s="54"/>
      <c r="H95" s="54"/>
      <c r="I95" s="54"/>
      <c r="J95" s="54"/>
      <c r="K95" s="54"/>
      <c r="L95" s="56"/>
      <c r="M95" s="54"/>
      <c r="N95" s="56"/>
    </row>
    <row r="96" spans="1:14">
      <c r="B96" s="54"/>
      <c r="C96" s="54" t="s">
        <v>163</v>
      </c>
      <c r="D96" s="54"/>
      <c r="E96" s="54"/>
      <c r="F96" s="54"/>
      <c r="G96" s="54"/>
      <c r="H96" s="54"/>
      <c r="I96" s="54"/>
      <c r="J96" s="54"/>
      <c r="K96" s="54"/>
      <c r="L96" s="56"/>
      <c r="M96" s="54"/>
      <c r="N96" s="56"/>
    </row>
    <row r="97" spans="2:14">
      <c r="B97" s="54"/>
      <c r="C97" s="54" t="s">
        <v>164</v>
      </c>
      <c r="D97" s="54"/>
      <c r="E97" s="54" t="s">
        <v>389</v>
      </c>
      <c r="F97" s="54"/>
      <c r="G97" s="54"/>
      <c r="H97" s="54"/>
      <c r="I97" s="54"/>
      <c r="J97" s="54"/>
      <c r="K97" s="54"/>
      <c r="L97" s="56"/>
      <c r="M97" s="54"/>
      <c r="N97" s="56"/>
    </row>
    <row r="98" spans="2:14" ht="15.75" thickBot="1">
      <c r="B98" s="80"/>
      <c r="C98" s="54"/>
      <c r="D98" s="54"/>
      <c r="E98" s="54"/>
      <c r="F98" s="54" t="s">
        <v>165</v>
      </c>
      <c r="G98" s="54"/>
      <c r="H98" s="54"/>
      <c r="I98" s="54"/>
      <c r="J98" s="54"/>
      <c r="K98" s="54"/>
      <c r="L98" s="54"/>
      <c r="M98" s="54"/>
      <c r="N98" s="56"/>
    </row>
    <row r="99" spans="2:14">
      <c r="B99" s="199" t="s">
        <v>166</v>
      </c>
      <c r="C99" s="200"/>
      <c r="D99" s="200"/>
      <c r="E99" s="200"/>
      <c r="F99" s="200"/>
      <c r="G99" s="200"/>
      <c r="H99" s="200"/>
      <c r="I99" s="200"/>
      <c r="J99" s="200"/>
      <c r="K99" s="200"/>
      <c r="L99" s="200"/>
      <c r="M99" s="200"/>
      <c r="N99" s="201"/>
    </row>
    <row r="100" spans="2:14">
      <c r="B100" s="202"/>
      <c r="C100" s="203"/>
      <c r="D100" s="203"/>
      <c r="E100" s="203"/>
      <c r="F100" s="203"/>
      <c r="G100" s="203"/>
      <c r="H100" s="203"/>
      <c r="I100" s="203"/>
      <c r="J100" s="203"/>
      <c r="K100" s="203"/>
      <c r="L100" s="203"/>
      <c r="M100" s="203"/>
      <c r="N100" s="204"/>
    </row>
    <row r="101" spans="2:14">
      <c r="B101" s="202"/>
      <c r="C101" s="203"/>
      <c r="D101" s="203"/>
      <c r="E101" s="203"/>
      <c r="F101" s="203"/>
      <c r="G101" s="203"/>
      <c r="H101" s="203"/>
      <c r="I101" s="203"/>
      <c r="J101" s="203"/>
      <c r="K101" s="203"/>
      <c r="L101" s="203"/>
      <c r="M101" s="203"/>
      <c r="N101" s="204"/>
    </row>
    <row r="102" spans="2:14">
      <c r="B102" s="202"/>
      <c r="C102" s="203"/>
      <c r="D102" s="203"/>
      <c r="E102" s="203"/>
      <c r="F102" s="203"/>
      <c r="G102" s="203"/>
      <c r="H102" s="203"/>
      <c r="I102" s="203"/>
      <c r="J102" s="203"/>
      <c r="K102" s="203"/>
      <c r="L102" s="203"/>
      <c r="M102" s="203"/>
      <c r="N102" s="204"/>
    </row>
    <row r="103" spans="2:14" ht="15.75" thickBot="1">
      <c r="B103" s="205"/>
      <c r="C103" s="206"/>
      <c r="D103" s="206"/>
      <c r="E103" s="206"/>
      <c r="F103" s="206"/>
      <c r="G103" s="206"/>
      <c r="H103" s="206"/>
      <c r="I103" s="206"/>
      <c r="J103" s="206"/>
      <c r="K103" s="206"/>
      <c r="L103" s="206"/>
      <c r="M103" s="206"/>
      <c r="N103" s="207"/>
    </row>
    <row r="104" spans="2:14">
      <c r="B104" s="80"/>
      <c r="C104" s="54"/>
      <c r="D104" s="54"/>
      <c r="E104" s="54"/>
      <c r="F104" s="54"/>
      <c r="G104" s="54"/>
      <c r="H104" s="54"/>
      <c r="I104" s="54"/>
      <c r="J104" s="54"/>
      <c r="K104" s="54"/>
      <c r="L104" s="54"/>
      <c r="M104" s="54"/>
      <c r="N104" s="56"/>
    </row>
    <row r="105" spans="2:14">
      <c r="B105" s="208" t="s">
        <v>167</v>
      </c>
      <c r="C105" s="68"/>
      <c r="D105" s="68"/>
      <c r="E105" s="68"/>
      <c r="F105" s="68"/>
      <c r="G105" s="68"/>
      <c r="H105" s="68"/>
      <c r="I105" s="68"/>
      <c r="J105" s="68"/>
      <c r="K105" s="68"/>
      <c r="L105" s="68"/>
      <c r="M105" s="68"/>
      <c r="N105" s="69"/>
    </row>
    <row r="106" spans="2:14" ht="15" customHeight="1">
      <c r="B106" s="452" t="s">
        <v>168</v>
      </c>
      <c r="C106" s="453"/>
      <c r="D106" s="453"/>
      <c r="E106" s="453"/>
      <c r="F106" s="453"/>
      <c r="G106" s="453"/>
      <c r="H106" s="453"/>
      <c r="I106" s="453"/>
      <c r="J106" s="453"/>
      <c r="K106" s="453"/>
      <c r="L106" s="453"/>
      <c r="M106" s="453"/>
      <c r="N106" s="454"/>
    </row>
    <row r="107" spans="2:14" ht="15" customHeight="1">
      <c r="B107" s="452"/>
      <c r="C107" s="453"/>
      <c r="D107" s="453"/>
      <c r="E107" s="453"/>
      <c r="F107" s="453"/>
      <c r="G107" s="453"/>
      <c r="H107" s="453"/>
      <c r="I107" s="453"/>
      <c r="J107" s="453"/>
      <c r="K107" s="453"/>
      <c r="L107" s="453"/>
      <c r="M107" s="453"/>
      <c r="N107" s="454"/>
    </row>
    <row r="108" spans="2:14" ht="29.25" customHeight="1">
      <c r="B108" s="455" t="s">
        <v>169</v>
      </c>
      <c r="C108" s="456"/>
      <c r="D108" s="456"/>
      <c r="E108" s="456"/>
      <c r="F108" s="456"/>
      <c r="G108" s="456"/>
      <c r="H108" s="456"/>
      <c r="I108" s="456"/>
      <c r="J108" s="456"/>
      <c r="K108" s="456"/>
      <c r="L108" s="456"/>
      <c r="M108" s="456"/>
      <c r="N108" s="457"/>
    </row>
    <row r="109" spans="2:14">
      <c r="B109" s="455"/>
      <c r="C109" s="456"/>
      <c r="D109" s="456"/>
      <c r="E109" s="456"/>
      <c r="F109" s="456"/>
      <c r="G109" s="456"/>
      <c r="H109" s="456"/>
      <c r="I109" s="456"/>
      <c r="J109" s="456"/>
      <c r="K109" s="456"/>
      <c r="L109" s="456"/>
      <c r="M109" s="456"/>
      <c r="N109" s="457"/>
    </row>
    <row r="110" spans="2:14">
      <c r="B110" s="209"/>
      <c r="C110" s="210"/>
      <c r="D110" s="210"/>
      <c r="E110" s="210"/>
      <c r="F110" s="210"/>
      <c r="G110" s="210"/>
      <c r="H110" s="210"/>
      <c r="I110" s="210"/>
      <c r="J110" s="210"/>
      <c r="K110" s="210"/>
      <c r="L110" s="210"/>
      <c r="M110" s="210"/>
      <c r="N110" s="211"/>
    </row>
    <row r="111" spans="2:14">
      <c r="B111" s="209"/>
      <c r="C111" s="210"/>
      <c r="D111" s="210"/>
      <c r="E111" s="210"/>
      <c r="F111" s="210"/>
      <c r="G111" s="210"/>
      <c r="H111" s="210"/>
      <c r="I111" s="210"/>
      <c r="J111" s="210"/>
      <c r="K111" s="210"/>
      <c r="L111" s="210"/>
      <c r="M111" s="210"/>
      <c r="N111" s="211"/>
    </row>
    <row r="112" spans="2:14">
      <c r="B112" s="209"/>
      <c r="C112" s="210"/>
      <c r="D112" s="210"/>
      <c r="E112" s="210"/>
      <c r="F112" s="210"/>
      <c r="G112" s="210"/>
      <c r="H112" s="210"/>
      <c r="I112" s="210"/>
      <c r="J112" s="210"/>
      <c r="K112" s="210"/>
      <c r="L112" s="210"/>
      <c r="M112" s="210"/>
      <c r="N112" s="211"/>
    </row>
    <row r="113" spans="2:14">
      <c r="B113" s="208"/>
      <c r="C113" s="68"/>
      <c r="D113" s="68"/>
      <c r="E113" s="68"/>
      <c r="F113" s="68"/>
      <c r="G113" s="68"/>
      <c r="H113" s="68"/>
      <c r="I113" s="68"/>
      <c r="J113" s="68"/>
      <c r="K113" s="68"/>
      <c r="L113" s="68"/>
      <c r="M113" s="68"/>
      <c r="N113" s="69"/>
    </row>
    <row r="114" spans="2:14">
      <c r="B114" s="80"/>
      <c r="C114" s="54"/>
      <c r="D114" s="54"/>
      <c r="E114" s="54" t="s">
        <v>161</v>
      </c>
      <c r="F114" s="64"/>
      <c r="G114" s="64"/>
      <c r="H114" s="54"/>
      <c r="I114" s="54"/>
      <c r="J114" s="54"/>
      <c r="K114" s="54"/>
      <c r="L114" s="54"/>
      <c r="M114" s="54"/>
      <c r="N114" s="56"/>
    </row>
    <row r="115" spans="2:14">
      <c r="B115" s="80"/>
      <c r="C115" s="54"/>
      <c r="D115" s="54"/>
      <c r="E115" s="212" t="s">
        <v>162</v>
      </c>
      <c r="F115" s="54"/>
      <c r="G115" s="54"/>
      <c r="H115" s="212"/>
      <c r="I115" s="212"/>
      <c r="J115" s="212"/>
      <c r="K115" s="54"/>
      <c r="L115" s="54"/>
      <c r="M115" s="54"/>
      <c r="N115" s="56"/>
    </row>
    <row r="116" spans="2:14">
      <c r="B116" s="80"/>
      <c r="C116" s="54"/>
      <c r="D116" s="54"/>
      <c r="E116" s="213" t="s">
        <v>170</v>
      </c>
      <c r="F116" s="54"/>
      <c r="G116" s="54"/>
      <c r="H116" s="213"/>
      <c r="I116" s="213"/>
      <c r="J116" s="213"/>
      <c r="K116" s="54"/>
      <c r="L116" s="54"/>
      <c r="M116" s="54"/>
      <c r="N116" s="56"/>
    </row>
    <row r="117" spans="2:14">
      <c r="B117" s="214"/>
      <c r="C117" s="68"/>
      <c r="D117" s="68"/>
      <c r="E117" s="54" t="s">
        <v>164</v>
      </c>
      <c r="F117" s="54"/>
      <c r="G117" s="54"/>
      <c r="H117" s="54"/>
      <c r="I117" s="54"/>
      <c r="J117" s="54"/>
      <c r="K117" s="68"/>
      <c r="L117" s="68"/>
      <c r="M117" s="68"/>
      <c r="N117" s="69"/>
    </row>
    <row r="118" spans="2:14">
      <c r="B118" s="214"/>
      <c r="C118" s="68"/>
      <c r="D118" s="68"/>
      <c r="E118" s="68"/>
      <c r="F118" s="54"/>
      <c r="G118" s="54"/>
      <c r="H118" s="54"/>
      <c r="I118" s="54"/>
      <c r="J118" s="54"/>
      <c r="K118" s="68"/>
      <c r="L118" s="68"/>
      <c r="M118" s="68"/>
      <c r="N118" s="69"/>
    </row>
    <row r="119" spans="2:14">
      <c r="B119" s="214" t="s">
        <v>171</v>
      </c>
      <c r="C119" s="213"/>
      <c r="D119" s="213"/>
      <c r="E119" s="54"/>
      <c r="F119" s="54"/>
      <c r="G119" s="54"/>
      <c r="H119" s="54"/>
      <c r="I119" s="54"/>
      <c r="J119" s="435"/>
      <c r="K119" s="435"/>
      <c r="L119" s="435"/>
      <c r="M119" s="435"/>
      <c r="N119" s="436"/>
    </row>
    <row r="120" spans="2:14" ht="15.75" thickBot="1">
      <c r="B120" s="215" t="s">
        <v>172</v>
      </c>
      <c r="C120" s="216"/>
      <c r="D120" s="216"/>
      <c r="E120" s="217"/>
      <c r="F120" s="217"/>
      <c r="G120" s="217"/>
      <c r="H120" s="217"/>
      <c r="I120" s="217"/>
      <c r="J120" s="437"/>
      <c r="K120" s="437"/>
      <c r="L120" s="437"/>
      <c r="M120" s="437"/>
      <c r="N120" s="438"/>
    </row>
  </sheetData>
  <mergeCells count="64">
    <mergeCell ref="L35:M35"/>
    <mergeCell ref="B36:H36"/>
    <mergeCell ref="B1:B6"/>
    <mergeCell ref="K5:K6"/>
    <mergeCell ref="L1:N2"/>
    <mergeCell ref="C2:J2"/>
    <mergeCell ref="C3:J3"/>
    <mergeCell ref="K3:K4"/>
    <mergeCell ref="L3:N4"/>
    <mergeCell ref="C4:J4"/>
    <mergeCell ref="C1:J1"/>
    <mergeCell ref="M5:M6"/>
    <mergeCell ref="N5:N6"/>
    <mergeCell ref="C6:J6"/>
    <mergeCell ref="K1:K2"/>
    <mergeCell ref="C5:J5"/>
    <mergeCell ref="B38:H38"/>
    <mergeCell ref="D11:E11"/>
    <mergeCell ref="C29:I29"/>
    <mergeCell ref="L5:L6"/>
    <mergeCell ref="B43:M43"/>
    <mergeCell ref="B10:E10"/>
    <mergeCell ref="I10:J10"/>
    <mergeCell ref="L12:N12"/>
    <mergeCell ref="C30:I30"/>
    <mergeCell ref="L30:M30"/>
    <mergeCell ref="B37:H37"/>
    <mergeCell ref="F25:H25"/>
    <mergeCell ref="B27:N27"/>
    <mergeCell ref="L29:M29"/>
    <mergeCell ref="B35:H35"/>
    <mergeCell ref="I35:J35"/>
    <mergeCell ref="L61:M61"/>
    <mergeCell ref="B39:H39"/>
    <mergeCell ref="B41:D41"/>
    <mergeCell ref="B42:H42"/>
    <mergeCell ref="I42:J42"/>
    <mergeCell ref="L42:M42"/>
    <mergeCell ref="L60:M60"/>
    <mergeCell ref="B47:I47"/>
    <mergeCell ref="L47:M47"/>
    <mergeCell ref="B55:M55"/>
    <mergeCell ref="L59:M59"/>
    <mergeCell ref="L62:M62"/>
    <mergeCell ref="L63:M63"/>
    <mergeCell ref="L65:M65"/>
    <mergeCell ref="B66:M66"/>
    <mergeCell ref="B70:H70"/>
    <mergeCell ref="L70:M70"/>
    <mergeCell ref="J119:N120"/>
    <mergeCell ref="B84:H84"/>
    <mergeCell ref="L84:M84"/>
    <mergeCell ref="L85:M85"/>
    <mergeCell ref="L86:M86"/>
    <mergeCell ref="B87:M87"/>
    <mergeCell ref="B89:M89"/>
    <mergeCell ref="B106:N107"/>
    <mergeCell ref="B108:N109"/>
    <mergeCell ref="B76:H76"/>
    <mergeCell ref="L76:M76"/>
    <mergeCell ref="B77:M77"/>
    <mergeCell ref="B79:M79"/>
    <mergeCell ref="B83:H83"/>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745"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O122"/>
  <sheetViews>
    <sheetView topLeftCell="A88" zoomScale="85" zoomScaleNormal="85" workbookViewId="0">
      <selection activeCell="E102" sqref="E102"/>
    </sheetView>
  </sheetViews>
  <sheetFormatPr baseColWidth="10" defaultColWidth="11.5703125" defaultRowHeight="15"/>
  <cols>
    <col min="1" max="1" width="10.42578125" style="16" bestFit="1" customWidth="1"/>
    <col min="2" max="2" width="17" style="16" customWidth="1"/>
    <col min="3" max="5" width="11.5703125" style="16"/>
    <col min="6" max="6" width="15.5703125" style="16" customWidth="1"/>
    <col min="7" max="8" width="11.5703125" style="16"/>
    <col min="9" max="9" width="12.5703125" style="16" bestFit="1" customWidth="1"/>
    <col min="10" max="10" width="15.5703125" style="16" customWidth="1"/>
    <col min="11" max="11" width="17.5703125" style="16" bestFit="1" customWidth="1"/>
    <col min="12" max="12" width="11.5703125" style="16"/>
    <col min="13" max="13" width="10.140625" style="16" customWidth="1"/>
    <col min="14" max="14" width="17.42578125" style="16" customWidth="1"/>
    <col min="15" max="15" width="12" style="16" bestFit="1" customWidth="1"/>
    <col min="16" max="16384" width="11.5703125" style="16"/>
  </cols>
  <sheetData>
    <row r="1" spans="2:14">
      <c r="B1" s="522"/>
      <c r="C1" s="525"/>
      <c r="D1" s="526"/>
      <c r="E1" s="526"/>
      <c r="F1" s="526"/>
      <c r="G1" s="526"/>
      <c r="H1" s="526"/>
      <c r="I1" s="526"/>
      <c r="J1" s="527"/>
      <c r="K1" s="528" t="s">
        <v>89</v>
      </c>
      <c r="L1" s="535" t="s">
        <v>90</v>
      </c>
      <c r="M1" s="536"/>
      <c r="N1" s="537"/>
    </row>
    <row r="2" spans="2:14">
      <c r="B2" s="523"/>
      <c r="C2" s="530" t="s">
        <v>0</v>
      </c>
      <c r="D2" s="531"/>
      <c r="E2" s="531"/>
      <c r="F2" s="531"/>
      <c r="G2" s="531"/>
      <c r="H2" s="531"/>
      <c r="I2" s="531"/>
      <c r="J2" s="532"/>
      <c r="K2" s="529"/>
      <c r="L2" s="538"/>
      <c r="M2" s="539"/>
      <c r="N2" s="540"/>
    </row>
    <row r="3" spans="2:14">
      <c r="B3" s="523"/>
      <c r="C3" s="530" t="s">
        <v>91</v>
      </c>
      <c r="D3" s="531"/>
      <c r="E3" s="531"/>
      <c r="F3" s="531"/>
      <c r="G3" s="531"/>
      <c r="H3" s="531"/>
      <c r="I3" s="531"/>
      <c r="J3" s="532"/>
      <c r="K3" s="533" t="s">
        <v>92</v>
      </c>
      <c r="L3" s="542">
        <v>1</v>
      </c>
      <c r="M3" s="543"/>
      <c r="N3" s="544"/>
    </row>
    <row r="4" spans="2:14">
      <c r="B4" s="523"/>
      <c r="C4" s="530" t="s">
        <v>93</v>
      </c>
      <c r="D4" s="531"/>
      <c r="E4" s="531"/>
      <c r="F4" s="531"/>
      <c r="G4" s="531"/>
      <c r="H4" s="531"/>
      <c r="I4" s="531"/>
      <c r="J4" s="532"/>
      <c r="K4" s="541"/>
      <c r="L4" s="545"/>
      <c r="M4" s="546"/>
      <c r="N4" s="547"/>
    </row>
    <row r="5" spans="2:14">
      <c r="B5" s="523"/>
      <c r="C5" s="530" t="s">
        <v>94</v>
      </c>
      <c r="D5" s="531"/>
      <c r="E5" s="531"/>
      <c r="F5" s="531"/>
      <c r="G5" s="531"/>
      <c r="H5" s="531"/>
      <c r="I5" s="531"/>
      <c r="J5" s="532"/>
      <c r="K5" s="533" t="s">
        <v>95</v>
      </c>
      <c r="L5" s="494"/>
      <c r="M5" s="494" t="s">
        <v>96</v>
      </c>
      <c r="N5" s="496"/>
    </row>
    <row r="6" spans="2:14" ht="15.75" thickBot="1">
      <c r="B6" s="524"/>
      <c r="C6" s="498"/>
      <c r="D6" s="499"/>
      <c r="E6" s="499"/>
      <c r="F6" s="499"/>
      <c r="G6" s="499"/>
      <c r="H6" s="499"/>
      <c r="I6" s="499"/>
      <c r="J6" s="500"/>
      <c r="K6" s="534"/>
      <c r="L6" s="495"/>
      <c r="M6" s="495"/>
      <c r="N6" s="497"/>
    </row>
    <row r="7" spans="2:14" ht="15.75" thickBot="1">
      <c r="B7" s="17"/>
      <c r="C7" s="18"/>
      <c r="D7" s="18"/>
      <c r="E7" s="18"/>
      <c r="F7" s="18"/>
      <c r="G7" s="18"/>
      <c r="H7" s="18"/>
      <c r="I7" s="18"/>
      <c r="J7" s="18"/>
      <c r="K7" s="18"/>
      <c r="L7" s="19"/>
      <c r="M7" s="19"/>
      <c r="N7" s="20"/>
    </row>
    <row r="8" spans="2:14" ht="18" customHeight="1">
      <c r="B8" s="21"/>
      <c r="C8" s="22"/>
      <c r="D8" s="22"/>
      <c r="E8" s="22"/>
      <c r="F8" s="22"/>
      <c r="G8" s="22"/>
      <c r="H8" s="23"/>
      <c r="I8" s="22"/>
      <c r="J8" s="22"/>
      <c r="K8" s="24" t="s">
        <v>97</v>
      </c>
      <c r="L8" s="25"/>
      <c r="M8" s="25"/>
      <c r="N8" s="26"/>
    </row>
    <row r="9" spans="2:14">
      <c r="B9" s="27"/>
      <c r="C9" s="28"/>
      <c r="D9" s="28"/>
      <c r="E9" s="28"/>
      <c r="F9" s="28"/>
      <c r="G9" s="28"/>
      <c r="H9" s="29"/>
      <c r="I9" s="28"/>
      <c r="J9" s="28"/>
      <c r="K9" s="30"/>
      <c r="L9" s="31" t="s">
        <v>98</v>
      </c>
      <c r="M9" s="31" t="s">
        <v>99</v>
      </c>
      <c r="N9" s="32" t="s">
        <v>100</v>
      </c>
    </row>
    <row r="10" spans="2:14" ht="36">
      <c r="B10" s="519" t="s">
        <v>101</v>
      </c>
      <c r="C10" s="520"/>
      <c r="D10" s="520"/>
      <c r="E10" s="520"/>
      <c r="F10" s="33" t="s">
        <v>102</v>
      </c>
      <c r="G10" s="28"/>
      <c r="H10" s="34"/>
      <c r="I10" s="521" t="s">
        <v>103</v>
      </c>
      <c r="J10" s="521"/>
      <c r="K10" s="35" t="s">
        <v>102</v>
      </c>
      <c r="L10" s="31"/>
      <c r="M10" s="31"/>
      <c r="N10" s="32"/>
    </row>
    <row r="11" spans="2:14">
      <c r="B11" s="36" t="s">
        <v>104</v>
      </c>
      <c r="C11" s="37"/>
      <c r="D11" s="501"/>
      <c r="E11" s="501"/>
      <c r="F11" s="38"/>
      <c r="G11" s="39"/>
      <c r="H11" s="37"/>
      <c r="I11" s="40"/>
      <c r="J11" s="41" t="s">
        <v>105</v>
      </c>
      <c r="K11" s="42"/>
      <c r="L11" s="38"/>
      <c r="M11" s="38"/>
      <c r="N11" s="43"/>
    </row>
    <row r="12" spans="2:14" ht="15.75" thickBot="1">
      <c r="B12" s="44"/>
      <c r="C12" s="45"/>
      <c r="D12" s="46"/>
      <c r="E12" s="46"/>
      <c r="F12" s="46"/>
      <c r="G12" s="46"/>
      <c r="H12" s="45"/>
      <c r="I12" s="46"/>
      <c r="J12" s="45"/>
      <c r="K12" s="46"/>
      <c r="L12" s="502"/>
      <c r="M12" s="502"/>
      <c r="N12" s="503"/>
    </row>
    <row r="13" spans="2:14">
      <c r="B13" s="47"/>
      <c r="C13" s="48"/>
      <c r="D13" s="48"/>
      <c r="E13" s="48"/>
      <c r="F13" s="48"/>
      <c r="G13" s="48"/>
      <c r="H13" s="48"/>
      <c r="I13" s="48"/>
      <c r="J13" s="48"/>
      <c r="K13" s="48"/>
      <c r="L13" s="48"/>
      <c r="M13" s="48"/>
      <c r="N13" s="49"/>
    </row>
    <row r="14" spans="2:14">
      <c r="B14" s="50" t="s">
        <v>106</v>
      </c>
      <c r="C14" s="51"/>
      <c r="D14" s="52" t="s">
        <v>96</v>
      </c>
      <c r="E14" s="53"/>
      <c r="F14" s="54"/>
      <c r="G14" s="54"/>
      <c r="H14" s="55"/>
      <c r="I14" s="55"/>
      <c r="J14" s="55"/>
      <c r="K14" s="55"/>
      <c r="L14" s="55"/>
      <c r="M14" s="55"/>
      <c r="N14" s="56"/>
    </row>
    <row r="15" spans="2:14" ht="19.5" customHeight="1">
      <c r="B15" s="57" t="s">
        <v>107</v>
      </c>
      <c r="C15" s="58"/>
      <c r="D15" s="59"/>
      <c r="E15" s="59"/>
      <c r="F15" s="59"/>
      <c r="G15" s="59"/>
      <c r="H15" s="59"/>
      <c r="I15" s="59"/>
      <c r="J15" s="59"/>
      <c r="K15" s="59"/>
      <c r="L15" s="59"/>
      <c r="M15" s="59"/>
      <c r="N15" s="56"/>
    </row>
    <row r="16" spans="2:14">
      <c r="B16" s="57"/>
      <c r="C16" s="60"/>
      <c r="D16" s="61"/>
      <c r="E16" s="59"/>
      <c r="F16" s="59"/>
      <c r="G16" s="59"/>
      <c r="H16" s="59"/>
      <c r="I16" s="59"/>
      <c r="J16" s="59"/>
      <c r="K16" s="59"/>
      <c r="L16" s="59"/>
      <c r="M16" s="59"/>
      <c r="N16" s="56"/>
    </row>
    <row r="17" spans="2:14">
      <c r="B17" s="57"/>
      <c r="C17" s="58"/>
      <c r="D17" s="62"/>
      <c r="E17" s="62"/>
      <c r="F17" s="62"/>
      <c r="G17" s="62"/>
      <c r="H17" s="62"/>
      <c r="I17" s="62"/>
      <c r="J17" s="62"/>
      <c r="K17" s="62"/>
      <c r="L17" s="62"/>
      <c r="M17" s="62"/>
      <c r="N17" s="63"/>
    </row>
    <row r="18" spans="2:14">
      <c r="B18" s="57" t="s">
        <v>108</v>
      </c>
      <c r="C18" s="60"/>
      <c r="D18" s="59"/>
      <c r="E18" s="59"/>
      <c r="F18" s="59"/>
      <c r="G18" s="59"/>
      <c r="H18" s="59"/>
      <c r="I18" s="64"/>
      <c r="J18" s="52" t="s">
        <v>109</v>
      </c>
      <c r="K18" s="59"/>
      <c r="L18" s="59"/>
      <c r="M18" s="59"/>
      <c r="N18" s="65"/>
    </row>
    <row r="19" spans="2:14">
      <c r="B19" s="57"/>
      <c r="C19" s="58"/>
      <c r="D19" s="62"/>
      <c r="E19" s="62"/>
      <c r="F19" s="62"/>
      <c r="G19" s="62"/>
      <c r="H19" s="62"/>
      <c r="I19" s="62"/>
      <c r="J19" s="62"/>
      <c r="K19" s="62"/>
      <c r="L19" s="62"/>
      <c r="M19" s="62"/>
      <c r="N19" s="63"/>
    </row>
    <row r="20" spans="2:14">
      <c r="B20" s="57" t="s">
        <v>110</v>
      </c>
      <c r="C20" s="60"/>
      <c r="D20" s="66"/>
      <c r="E20" s="66"/>
      <c r="F20" s="66"/>
      <c r="G20" s="66"/>
      <c r="H20" s="66"/>
      <c r="I20" s="66"/>
      <c r="J20" s="66"/>
      <c r="K20" s="66"/>
      <c r="L20" s="66"/>
      <c r="M20" s="66"/>
      <c r="N20" s="67"/>
    </row>
    <row r="21" spans="2:14">
      <c r="B21" s="57"/>
      <c r="C21" s="58"/>
      <c r="D21" s="68"/>
      <c r="E21" s="68"/>
      <c r="F21" s="68"/>
      <c r="G21" s="68"/>
      <c r="H21" s="68"/>
      <c r="I21" s="68"/>
      <c r="J21" s="68"/>
      <c r="K21" s="68"/>
      <c r="L21" s="68"/>
      <c r="M21" s="68"/>
      <c r="N21" s="69"/>
    </row>
    <row r="22" spans="2:14">
      <c r="B22" s="57" t="s">
        <v>111</v>
      </c>
      <c r="C22" s="60"/>
      <c r="D22" s="66"/>
      <c r="E22" s="66"/>
      <c r="F22" s="66"/>
      <c r="G22" s="66"/>
      <c r="H22" s="66"/>
      <c r="I22" s="66"/>
      <c r="J22" s="66"/>
      <c r="K22" s="70" t="s">
        <v>112</v>
      </c>
      <c r="L22" s="71"/>
      <c r="M22" s="70" t="s">
        <v>96</v>
      </c>
      <c r="N22" s="72"/>
    </row>
    <row r="23" spans="2:14">
      <c r="B23" s="57"/>
      <c r="C23" s="58"/>
      <c r="D23" s="68"/>
      <c r="E23" s="68"/>
      <c r="F23" s="68"/>
      <c r="G23" s="68"/>
      <c r="H23" s="68"/>
      <c r="I23" s="68"/>
      <c r="J23" s="68"/>
      <c r="K23" s="68"/>
      <c r="L23" s="68"/>
      <c r="M23" s="68"/>
      <c r="N23" s="69"/>
    </row>
    <row r="24" spans="2:14">
      <c r="B24" s="57" t="s">
        <v>113</v>
      </c>
      <c r="C24" s="58"/>
      <c r="D24" s="68"/>
      <c r="E24" s="68"/>
      <c r="F24" s="73"/>
      <c r="G24" s="74"/>
      <c r="H24" s="64"/>
      <c r="I24" s="66"/>
      <c r="J24" s="66"/>
      <c r="K24" s="54"/>
      <c r="L24" s="68"/>
      <c r="M24" s="68"/>
      <c r="N24" s="69"/>
    </row>
    <row r="25" spans="2:14">
      <c r="B25" s="75"/>
      <c r="C25" s="76"/>
      <c r="D25" s="77"/>
      <c r="E25" s="77"/>
      <c r="F25" s="504" t="s">
        <v>114</v>
      </c>
      <c r="G25" s="505"/>
      <c r="H25" s="505"/>
      <c r="I25" s="77" t="s">
        <v>99</v>
      </c>
      <c r="J25" s="77" t="s">
        <v>100</v>
      </c>
      <c r="K25" s="78"/>
      <c r="L25" s="77"/>
      <c r="M25" s="77"/>
      <c r="N25" s="79"/>
    </row>
    <row r="26" spans="2:14">
      <c r="B26" s="75"/>
      <c r="C26" s="76"/>
      <c r="D26" s="77"/>
      <c r="E26" s="77"/>
      <c r="F26" s="77"/>
      <c r="G26" s="77"/>
      <c r="H26" s="77"/>
      <c r="I26" s="77"/>
      <c r="J26" s="77"/>
      <c r="K26" s="78"/>
      <c r="L26" s="77"/>
      <c r="M26" s="77"/>
      <c r="N26" s="79"/>
    </row>
    <row r="27" spans="2:14">
      <c r="B27" s="75"/>
      <c r="C27" s="76"/>
      <c r="D27" s="77"/>
      <c r="E27" s="77"/>
      <c r="F27" s="77"/>
      <c r="G27" s="77"/>
      <c r="H27" s="77"/>
      <c r="I27" s="77"/>
      <c r="J27" s="77"/>
      <c r="K27" s="78"/>
      <c r="L27" s="77"/>
      <c r="M27" s="77"/>
      <c r="N27" s="79"/>
    </row>
    <row r="28" spans="2:14">
      <c r="B28" s="75"/>
      <c r="C28" s="76"/>
      <c r="D28" s="77"/>
      <c r="E28" s="77"/>
      <c r="F28" s="77"/>
      <c r="G28" s="77"/>
      <c r="H28" s="77"/>
      <c r="I28" s="77"/>
      <c r="J28" s="77"/>
      <c r="K28" s="78"/>
      <c r="L28" s="77"/>
      <c r="M28" s="77"/>
      <c r="N28" s="79"/>
    </row>
    <row r="29" spans="2:14">
      <c r="B29" s="80"/>
      <c r="C29" s="55"/>
      <c r="D29" s="55"/>
      <c r="E29" s="55"/>
      <c r="F29" s="55"/>
      <c r="G29" s="55"/>
      <c r="H29" s="55"/>
      <c r="I29" s="55"/>
      <c r="J29" s="55"/>
      <c r="K29" s="55"/>
      <c r="L29" s="55"/>
      <c r="M29" s="55"/>
      <c r="N29" s="56"/>
    </row>
    <row r="30" spans="2:14">
      <c r="B30" s="506" t="s">
        <v>115</v>
      </c>
      <c r="C30" s="507"/>
      <c r="D30" s="507"/>
      <c r="E30" s="507"/>
      <c r="F30" s="507"/>
      <c r="G30" s="507"/>
      <c r="H30" s="507"/>
      <c r="I30" s="507"/>
      <c r="J30" s="507"/>
      <c r="K30" s="507"/>
      <c r="L30" s="507"/>
      <c r="M30" s="507"/>
      <c r="N30" s="508"/>
    </row>
    <row r="31" spans="2:14" ht="15.75" thickBot="1">
      <c r="B31" s="81"/>
      <c r="C31" s="82"/>
      <c r="D31" s="82"/>
      <c r="E31" s="82"/>
      <c r="F31" s="82"/>
      <c r="G31" s="82"/>
      <c r="H31" s="82"/>
      <c r="I31" s="82"/>
      <c r="J31" s="82"/>
      <c r="K31" s="82"/>
      <c r="L31" s="82"/>
      <c r="M31" s="82"/>
      <c r="N31" s="83"/>
    </row>
    <row r="32" spans="2:14" ht="26.25" thickBot="1">
      <c r="B32" s="84" t="s">
        <v>116</v>
      </c>
      <c r="C32" s="509" t="s">
        <v>117</v>
      </c>
      <c r="D32" s="510"/>
      <c r="E32" s="510"/>
      <c r="F32" s="510"/>
      <c r="G32" s="510"/>
      <c r="H32" s="510"/>
      <c r="I32" s="510"/>
      <c r="J32" s="85"/>
      <c r="K32" s="86" t="s">
        <v>118</v>
      </c>
      <c r="L32" s="511" t="s">
        <v>6</v>
      </c>
      <c r="M32" s="512"/>
      <c r="N32" s="84" t="s">
        <v>7</v>
      </c>
    </row>
    <row r="33" spans="1:14" ht="15.75" hidden="1" thickBot="1">
      <c r="B33" s="84" t="s">
        <v>116</v>
      </c>
      <c r="C33" s="509" t="s">
        <v>117</v>
      </c>
      <c r="D33" s="510"/>
      <c r="E33" s="510"/>
      <c r="F33" s="510"/>
      <c r="G33" s="510"/>
      <c r="H33" s="510"/>
      <c r="I33" s="510"/>
      <c r="J33" s="85"/>
      <c r="K33" s="87"/>
      <c r="L33" s="511" t="s">
        <v>6</v>
      </c>
      <c r="M33" s="512"/>
      <c r="N33" s="84" t="s">
        <v>7</v>
      </c>
    </row>
    <row r="34" spans="1:14" ht="50.25" customHeight="1" thickBot="1">
      <c r="A34" s="16" t="s">
        <v>119</v>
      </c>
      <c r="B34" s="282" t="s">
        <v>86</v>
      </c>
      <c r="C34" s="316" t="s">
        <v>357</v>
      </c>
      <c r="D34" s="317"/>
      <c r="E34" s="317"/>
      <c r="F34" s="317"/>
      <c r="G34" s="317"/>
      <c r="H34" s="317"/>
      <c r="I34" s="317"/>
      <c r="J34" s="317"/>
      <c r="K34" s="283"/>
      <c r="L34" s="284" t="s">
        <v>88</v>
      </c>
      <c r="M34" s="285"/>
      <c r="N34" s="88">
        <v>6000</v>
      </c>
    </row>
    <row r="35" spans="1:14" ht="5.25" customHeight="1">
      <c r="B35" s="95"/>
      <c r="C35" s="96"/>
      <c r="D35" s="96"/>
      <c r="E35" s="96"/>
      <c r="F35" s="96"/>
      <c r="G35" s="96"/>
      <c r="H35" s="96"/>
      <c r="I35" s="96"/>
      <c r="J35" s="96"/>
      <c r="K35" s="96"/>
      <c r="L35" s="96"/>
      <c r="M35" s="96"/>
      <c r="N35" s="97"/>
    </row>
    <row r="36" spans="1:14">
      <c r="B36" s="98" t="s">
        <v>120</v>
      </c>
      <c r="C36" s="99"/>
      <c r="D36" s="99"/>
      <c r="E36" s="99"/>
      <c r="F36" s="99"/>
      <c r="G36" s="99"/>
      <c r="H36" s="99"/>
      <c r="I36" s="99"/>
      <c r="J36" s="99"/>
      <c r="K36" s="99"/>
      <c r="L36" s="99"/>
      <c r="M36" s="99"/>
      <c r="N36" s="100"/>
    </row>
    <row r="37" spans="1:14" ht="15.75" thickBot="1">
      <c r="B37" s="101"/>
      <c r="C37" s="102"/>
      <c r="D37" s="102"/>
      <c r="E37" s="102"/>
      <c r="F37" s="102"/>
      <c r="G37" s="102"/>
      <c r="H37" s="102"/>
      <c r="I37" s="103"/>
      <c r="J37" s="103"/>
      <c r="K37" s="102"/>
      <c r="L37" s="102"/>
      <c r="M37" s="102"/>
      <c r="N37" s="104"/>
    </row>
    <row r="38" spans="1:14">
      <c r="B38" s="513" t="s">
        <v>117</v>
      </c>
      <c r="C38" s="514"/>
      <c r="D38" s="514"/>
      <c r="E38" s="514"/>
      <c r="F38" s="514"/>
      <c r="G38" s="514"/>
      <c r="H38" s="515"/>
      <c r="I38" s="516" t="s">
        <v>121</v>
      </c>
      <c r="J38" s="517"/>
      <c r="K38" s="105" t="s">
        <v>122</v>
      </c>
      <c r="L38" s="518" t="s">
        <v>123</v>
      </c>
      <c r="M38" s="515"/>
      <c r="N38" s="106" t="s">
        <v>124</v>
      </c>
    </row>
    <row r="39" spans="1:14">
      <c r="A39" s="16" t="s">
        <v>217</v>
      </c>
      <c r="B39" s="481" t="s">
        <v>372</v>
      </c>
      <c r="C39" s="482"/>
      <c r="D39" s="482"/>
      <c r="E39" s="482"/>
      <c r="F39" s="482"/>
      <c r="G39" s="482"/>
      <c r="H39" s="483"/>
      <c r="I39" s="107"/>
      <c r="J39" s="108"/>
      <c r="K39" s="109">
        <v>65465.798045602598</v>
      </c>
      <c r="L39" s="110"/>
      <c r="M39" s="139">
        <v>66</v>
      </c>
      <c r="N39" s="112">
        <v>991.90603099397879</v>
      </c>
    </row>
    <row r="40" spans="1:14">
      <c r="B40" s="481"/>
      <c r="C40" s="482"/>
      <c r="D40" s="482"/>
      <c r="E40" s="482"/>
      <c r="F40" s="482"/>
      <c r="G40" s="482"/>
      <c r="H40" s="483"/>
      <c r="I40" s="107"/>
      <c r="J40" s="108"/>
      <c r="K40" s="109"/>
      <c r="L40" s="110"/>
      <c r="M40" s="111"/>
      <c r="N40" s="112"/>
    </row>
    <row r="41" spans="1:14">
      <c r="B41" s="481"/>
      <c r="C41" s="482"/>
      <c r="D41" s="482"/>
      <c r="E41" s="482"/>
      <c r="F41" s="482"/>
      <c r="G41" s="482"/>
      <c r="H41" s="483"/>
      <c r="I41" s="107"/>
      <c r="J41" s="108"/>
      <c r="K41" s="109"/>
      <c r="L41" s="110"/>
      <c r="M41" s="111"/>
      <c r="N41" s="114"/>
    </row>
    <row r="42" spans="1:14">
      <c r="B42" s="481"/>
      <c r="C42" s="482"/>
      <c r="D42" s="482"/>
      <c r="E42" s="482"/>
      <c r="F42" s="482"/>
      <c r="G42" s="482"/>
      <c r="H42" s="483"/>
      <c r="I42" s="484"/>
      <c r="J42" s="462"/>
      <c r="K42" s="113"/>
      <c r="L42" s="485"/>
      <c r="M42" s="486"/>
      <c r="N42" s="286"/>
    </row>
    <row r="43" spans="1:14">
      <c r="B43" s="481"/>
      <c r="C43" s="482"/>
      <c r="D43" s="482"/>
      <c r="E43" s="487"/>
      <c r="F43" s="482"/>
      <c r="G43" s="482"/>
      <c r="H43" s="483"/>
      <c r="I43" s="115"/>
      <c r="J43" s="116"/>
      <c r="K43" s="113"/>
      <c r="L43" s="117"/>
      <c r="M43" s="118"/>
      <c r="N43" s="119"/>
    </row>
    <row r="44" spans="1:14">
      <c r="B44" s="488"/>
      <c r="C44" s="489"/>
      <c r="D44" s="489"/>
      <c r="E44" s="120"/>
      <c r="F44" s="121"/>
      <c r="G44" s="121"/>
      <c r="H44" s="122"/>
      <c r="I44" s="115"/>
      <c r="J44" s="116"/>
      <c r="K44" s="123"/>
      <c r="L44" s="117"/>
      <c r="M44" s="118"/>
      <c r="N44" s="124"/>
    </row>
    <row r="45" spans="1:14" ht="15.75" thickBot="1">
      <c r="B45" s="481"/>
      <c r="C45" s="482"/>
      <c r="D45" s="482"/>
      <c r="E45" s="482"/>
      <c r="F45" s="482"/>
      <c r="G45" s="482"/>
      <c r="H45" s="483"/>
      <c r="I45" s="490"/>
      <c r="J45" s="491"/>
      <c r="K45" s="125"/>
      <c r="L45" s="492"/>
      <c r="M45" s="493"/>
      <c r="N45" s="126"/>
    </row>
    <row r="46" spans="1:14" ht="15.75" thickBot="1">
      <c r="B46" s="439" t="s">
        <v>132</v>
      </c>
      <c r="C46" s="440"/>
      <c r="D46" s="440"/>
      <c r="E46" s="440"/>
      <c r="F46" s="440"/>
      <c r="G46" s="440"/>
      <c r="H46" s="440"/>
      <c r="I46" s="440"/>
      <c r="J46" s="440"/>
      <c r="K46" s="440"/>
      <c r="L46" s="440"/>
      <c r="M46" s="441"/>
      <c r="N46" s="127">
        <v>991.90603099397879</v>
      </c>
    </row>
    <row r="47" spans="1:14">
      <c r="B47" s="128"/>
      <c r="C47" s="82"/>
      <c r="D47" s="82"/>
      <c r="E47" s="82"/>
      <c r="F47" s="82"/>
      <c r="G47" s="82"/>
      <c r="H47" s="82"/>
      <c r="I47" s="82"/>
      <c r="J47" s="82"/>
      <c r="K47" s="82"/>
      <c r="L47" s="82"/>
      <c r="M47" s="82"/>
      <c r="N47" s="83"/>
    </row>
    <row r="48" spans="1:14">
      <c r="B48" s="129" t="s">
        <v>133</v>
      </c>
      <c r="C48" s="130"/>
      <c r="D48" s="130"/>
      <c r="E48" s="130"/>
      <c r="F48" s="130"/>
      <c r="G48" s="130"/>
      <c r="H48" s="130"/>
      <c r="I48" s="130"/>
      <c r="J48" s="130"/>
      <c r="K48" s="130"/>
      <c r="L48" s="130"/>
      <c r="M48" s="130"/>
      <c r="N48" s="131"/>
    </row>
    <row r="49" spans="2:14" ht="15.75" thickBot="1">
      <c r="B49" s="132"/>
      <c r="C49" s="103"/>
      <c r="D49" s="103"/>
      <c r="E49" s="103"/>
      <c r="F49" s="103"/>
      <c r="G49" s="103"/>
      <c r="H49" s="103"/>
      <c r="I49" s="103"/>
      <c r="J49" s="102"/>
      <c r="K49" s="102"/>
      <c r="L49" s="102"/>
      <c r="M49" s="102"/>
      <c r="N49" s="104"/>
    </row>
    <row r="50" spans="2:14">
      <c r="B50" s="442" t="s">
        <v>117</v>
      </c>
      <c r="C50" s="443"/>
      <c r="D50" s="443"/>
      <c r="E50" s="443"/>
      <c r="F50" s="443"/>
      <c r="G50" s="443"/>
      <c r="H50" s="443"/>
      <c r="I50" s="479"/>
      <c r="J50" s="133" t="s">
        <v>6</v>
      </c>
      <c r="K50" s="134" t="s">
        <v>7</v>
      </c>
      <c r="L50" s="480" t="s">
        <v>134</v>
      </c>
      <c r="M50" s="479"/>
      <c r="N50" s="135" t="s">
        <v>124</v>
      </c>
    </row>
    <row r="51" spans="2:14">
      <c r="B51" s="136"/>
      <c r="C51" s="137"/>
      <c r="D51" s="137"/>
      <c r="E51" s="137"/>
      <c r="F51" s="137"/>
      <c r="G51" s="137"/>
      <c r="H51" s="137"/>
      <c r="I51" s="108"/>
      <c r="J51" s="71"/>
      <c r="K51" s="138"/>
      <c r="L51" s="107"/>
      <c r="M51" s="139"/>
      <c r="N51" s="140"/>
    </row>
    <row r="52" spans="2:14">
      <c r="B52" s="136"/>
      <c r="C52" s="137"/>
      <c r="D52" s="137"/>
      <c r="E52" s="137"/>
      <c r="F52" s="137"/>
      <c r="G52" s="137"/>
      <c r="H52" s="137"/>
      <c r="I52" s="108"/>
      <c r="J52" s="71"/>
      <c r="K52" s="138"/>
      <c r="L52" s="107"/>
      <c r="M52" s="139"/>
      <c r="N52" s="140"/>
    </row>
    <row r="53" spans="2:14">
      <c r="B53" s="136"/>
      <c r="C53" s="137"/>
      <c r="D53" s="137"/>
      <c r="E53" s="137"/>
      <c r="F53" s="137"/>
      <c r="G53" s="137"/>
      <c r="H53" s="137"/>
      <c r="I53" s="108"/>
      <c r="J53" s="71"/>
      <c r="K53" s="138"/>
      <c r="L53" s="107"/>
      <c r="M53" s="139"/>
      <c r="N53" s="140"/>
    </row>
    <row r="54" spans="2:14">
      <c r="B54" s="136"/>
      <c r="C54" s="137"/>
      <c r="D54" s="137"/>
      <c r="E54" s="137"/>
      <c r="F54" s="137"/>
      <c r="G54" s="137"/>
      <c r="H54" s="137"/>
      <c r="I54" s="108"/>
      <c r="J54" s="71"/>
      <c r="K54" s="138"/>
      <c r="L54" s="107"/>
      <c r="M54" s="139"/>
      <c r="N54" s="140"/>
    </row>
    <row r="55" spans="2:14">
      <c r="B55" s="136"/>
      <c r="C55" s="137"/>
      <c r="D55" s="137"/>
      <c r="E55" s="137"/>
      <c r="F55" s="137"/>
      <c r="G55" s="137"/>
      <c r="H55" s="137"/>
      <c r="I55" s="108"/>
      <c r="J55" s="71"/>
      <c r="K55" s="138"/>
      <c r="L55" s="107"/>
      <c r="M55" s="139"/>
      <c r="N55" s="140"/>
    </row>
    <row r="56" spans="2:14" ht="15.75" thickBot="1">
      <c r="B56" s="460"/>
      <c r="C56" s="461"/>
      <c r="D56" s="461"/>
      <c r="E56" s="461"/>
      <c r="F56" s="461"/>
      <c r="G56" s="461"/>
      <c r="H56" s="461"/>
      <c r="I56" s="462"/>
      <c r="J56" s="141"/>
      <c r="K56" s="142"/>
      <c r="L56" s="463"/>
      <c r="M56" s="464"/>
      <c r="N56" s="143"/>
    </row>
    <row r="57" spans="2:14" ht="15.75" thickBot="1">
      <c r="B57" s="439" t="s">
        <v>132</v>
      </c>
      <c r="C57" s="440"/>
      <c r="D57" s="440"/>
      <c r="E57" s="440"/>
      <c r="F57" s="440"/>
      <c r="G57" s="440"/>
      <c r="H57" s="440"/>
      <c r="I57" s="440"/>
      <c r="J57" s="440"/>
      <c r="K57" s="440"/>
      <c r="L57" s="440"/>
      <c r="M57" s="441"/>
      <c r="N57" s="144"/>
    </row>
    <row r="58" spans="2:14">
      <c r="B58" s="81"/>
      <c r="C58" s="82"/>
      <c r="D58" s="82"/>
      <c r="E58" s="82"/>
      <c r="F58" s="82"/>
      <c r="G58" s="82"/>
      <c r="H58" s="82"/>
      <c r="I58" s="82"/>
      <c r="J58" s="82"/>
      <c r="K58" s="82"/>
      <c r="L58" s="82"/>
      <c r="M58" s="82"/>
      <c r="N58" s="83"/>
    </row>
    <row r="59" spans="2:14">
      <c r="B59" s="129" t="s">
        <v>135</v>
      </c>
      <c r="C59" s="130"/>
      <c r="D59" s="130"/>
      <c r="E59" s="130"/>
      <c r="F59" s="130"/>
      <c r="G59" s="130"/>
      <c r="H59" s="130"/>
      <c r="I59" s="130"/>
      <c r="J59" s="130"/>
      <c r="K59" s="130"/>
      <c r="L59" s="130"/>
      <c r="M59" s="130"/>
      <c r="N59" s="131"/>
    </row>
    <row r="60" spans="2:14" ht="15.75" thickBot="1">
      <c r="B60" s="145"/>
      <c r="C60" s="102"/>
      <c r="D60" s="102"/>
      <c r="E60" s="102"/>
      <c r="F60" s="102"/>
      <c r="G60" s="102"/>
      <c r="H60" s="102"/>
      <c r="I60" s="102"/>
      <c r="J60" s="102"/>
      <c r="K60" s="102"/>
      <c r="L60" s="102"/>
      <c r="M60" s="102"/>
      <c r="N60" s="104"/>
    </row>
    <row r="61" spans="2:14" ht="25.5">
      <c r="B61" s="146" t="s">
        <v>136</v>
      </c>
      <c r="C61" s="147"/>
      <c r="D61" s="147"/>
      <c r="E61" s="147"/>
      <c r="F61" s="147"/>
      <c r="G61" s="147"/>
      <c r="H61" s="148" t="s">
        <v>6</v>
      </c>
      <c r="I61" s="149" t="s">
        <v>137</v>
      </c>
      <c r="J61" s="150" t="s">
        <v>138</v>
      </c>
      <c r="K61" s="148" t="s">
        <v>139</v>
      </c>
      <c r="L61" s="465" t="s">
        <v>140</v>
      </c>
      <c r="M61" s="466"/>
      <c r="N61" s="151" t="s">
        <v>124</v>
      </c>
    </row>
    <row r="62" spans="2:14">
      <c r="B62" s="152"/>
      <c r="C62" s="141"/>
      <c r="D62" s="141"/>
      <c r="E62" s="141"/>
      <c r="F62" s="141"/>
      <c r="G62" s="141"/>
      <c r="H62" s="153"/>
      <c r="I62" s="123"/>
      <c r="J62" s="154"/>
      <c r="K62" s="123"/>
      <c r="L62" s="467"/>
      <c r="M62" s="468"/>
      <c r="N62" s="155"/>
    </row>
    <row r="63" spans="2:14">
      <c r="B63" s="152"/>
      <c r="C63" s="156"/>
      <c r="D63" s="156"/>
      <c r="E63" s="156"/>
      <c r="F63" s="156"/>
      <c r="G63" s="156"/>
      <c r="H63" s="157"/>
      <c r="I63" s="123"/>
      <c r="J63" s="123"/>
      <c r="K63" s="123"/>
      <c r="L63" s="158"/>
      <c r="M63" s="159"/>
      <c r="N63" s="160"/>
    </row>
    <row r="64" spans="2:14">
      <c r="B64" s="152"/>
      <c r="C64" s="156"/>
      <c r="D64" s="156"/>
      <c r="E64" s="156"/>
      <c r="F64" s="156"/>
      <c r="G64" s="156"/>
      <c r="H64" s="157"/>
      <c r="I64" s="123"/>
      <c r="J64" s="123"/>
      <c r="K64" s="123"/>
      <c r="L64" s="158"/>
      <c r="M64" s="159"/>
      <c r="N64" s="160"/>
    </row>
    <row r="65" spans="2:15">
      <c r="B65" s="152"/>
      <c r="C65" s="156"/>
      <c r="D65" s="156"/>
      <c r="E65" s="156"/>
      <c r="F65" s="156"/>
      <c r="G65" s="156"/>
      <c r="H65" s="157"/>
      <c r="I65" s="123"/>
      <c r="J65" s="123"/>
      <c r="K65" s="123"/>
      <c r="L65" s="158"/>
      <c r="M65" s="159"/>
      <c r="N65" s="160"/>
    </row>
    <row r="66" spans="2:15">
      <c r="B66" s="152"/>
      <c r="C66" s="156"/>
      <c r="D66" s="156"/>
      <c r="E66" s="156"/>
      <c r="F66" s="156"/>
      <c r="G66" s="156"/>
      <c r="H66" s="157"/>
      <c r="I66" s="123"/>
      <c r="J66" s="123"/>
      <c r="K66" s="123"/>
      <c r="L66" s="158"/>
      <c r="M66" s="159"/>
      <c r="N66" s="160"/>
    </row>
    <row r="67" spans="2:15" ht="15.75" thickBot="1">
      <c r="B67" s="167"/>
      <c r="C67" s="156"/>
      <c r="D67" s="156"/>
      <c r="E67" s="156"/>
      <c r="F67" s="156"/>
      <c r="G67" s="156"/>
      <c r="H67" s="272"/>
      <c r="I67" s="272"/>
      <c r="J67" s="272"/>
      <c r="K67" s="272"/>
      <c r="L67" s="578"/>
      <c r="M67" s="579"/>
      <c r="N67" s="281"/>
    </row>
    <row r="68" spans="2:15" ht="15.75" thickBot="1">
      <c r="B68" s="439" t="s">
        <v>132</v>
      </c>
      <c r="C68" s="440"/>
      <c r="D68" s="440"/>
      <c r="E68" s="440"/>
      <c r="F68" s="440"/>
      <c r="G68" s="440"/>
      <c r="H68" s="440"/>
      <c r="I68" s="440"/>
      <c r="J68" s="440"/>
      <c r="K68" s="440"/>
      <c r="L68" s="440"/>
      <c r="M68" s="441"/>
      <c r="N68" s="221"/>
    </row>
    <row r="69" spans="2:15">
      <c r="B69" s="81"/>
      <c r="C69" s="82"/>
      <c r="D69" s="82"/>
      <c r="E69" s="82"/>
      <c r="F69" s="82"/>
      <c r="G69" s="82"/>
      <c r="H69" s="82"/>
      <c r="I69" s="82"/>
      <c r="J69" s="82"/>
      <c r="K69" s="82"/>
      <c r="L69" s="82"/>
      <c r="M69" s="82"/>
      <c r="N69" s="83"/>
    </row>
    <row r="70" spans="2:15">
      <c r="B70" s="129" t="s">
        <v>144</v>
      </c>
      <c r="C70" s="130"/>
      <c r="D70" s="130"/>
      <c r="E70" s="130"/>
      <c r="F70" s="130"/>
      <c r="G70" s="130"/>
      <c r="H70" s="130"/>
      <c r="I70" s="130"/>
      <c r="J70" s="130"/>
      <c r="K70" s="130"/>
      <c r="L70" s="130"/>
      <c r="M70" s="130"/>
      <c r="N70" s="131"/>
    </row>
    <row r="71" spans="2:15" ht="15.75" thickBot="1">
      <c r="B71" s="145"/>
      <c r="C71" s="102"/>
      <c r="D71" s="102"/>
      <c r="E71" s="102"/>
      <c r="F71" s="102"/>
      <c r="G71" s="102"/>
      <c r="H71" s="102"/>
      <c r="I71" s="102"/>
      <c r="J71" s="102"/>
      <c r="K71" s="102"/>
      <c r="L71" s="102"/>
      <c r="M71" s="102"/>
      <c r="N71" s="104"/>
    </row>
    <row r="72" spans="2:15" ht="25.5">
      <c r="B72" s="472" t="s">
        <v>145</v>
      </c>
      <c r="C72" s="473"/>
      <c r="D72" s="473"/>
      <c r="E72" s="473"/>
      <c r="F72" s="473"/>
      <c r="G72" s="473"/>
      <c r="H72" s="473"/>
      <c r="I72" s="148" t="s">
        <v>146</v>
      </c>
      <c r="J72" s="150" t="s">
        <v>147</v>
      </c>
      <c r="K72" s="149" t="s">
        <v>148</v>
      </c>
      <c r="L72" s="474" t="s">
        <v>123</v>
      </c>
      <c r="M72" s="475"/>
      <c r="N72" s="165" t="s">
        <v>124</v>
      </c>
    </row>
    <row r="73" spans="2:15">
      <c r="B73" s="167"/>
      <c r="C73" s="156"/>
      <c r="D73" s="156"/>
      <c r="E73" s="156"/>
      <c r="F73" s="156"/>
      <c r="G73" s="156"/>
      <c r="H73" s="156"/>
      <c r="I73" s="168"/>
      <c r="J73" s="169"/>
      <c r="K73" s="170"/>
      <c r="L73" s="171"/>
      <c r="M73" s="172"/>
      <c r="N73" s="173"/>
      <c r="O73" s="174"/>
    </row>
    <row r="74" spans="2:15">
      <c r="B74" s="167"/>
      <c r="C74" s="156"/>
      <c r="D74" s="156"/>
      <c r="E74" s="156"/>
      <c r="F74" s="156"/>
      <c r="G74" s="156"/>
      <c r="H74" s="156"/>
      <c r="I74" s="123"/>
      <c r="J74" s="177"/>
      <c r="K74" s="178"/>
      <c r="L74" s="171"/>
      <c r="M74" s="176"/>
      <c r="N74" s="173"/>
    </row>
    <row r="75" spans="2:15">
      <c r="B75" s="167"/>
      <c r="C75" s="156"/>
      <c r="D75" s="156"/>
      <c r="E75" s="156"/>
      <c r="F75" s="156"/>
      <c r="G75" s="156"/>
      <c r="H75" s="156"/>
      <c r="I75" s="123"/>
      <c r="J75" s="177"/>
      <c r="K75" s="178"/>
      <c r="L75" s="171"/>
      <c r="M75" s="179"/>
      <c r="N75" s="173"/>
    </row>
    <row r="76" spans="2:15">
      <c r="B76" s="167"/>
      <c r="C76" s="156"/>
      <c r="D76" s="156"/>
      <c r="E76" s="156"/>
      <c r="F76" s="156"/>
      <c r="G76" s="156"/>
      <c r="H76" s="156"/>
      <c r="I76" s="123"/>
      <c r="J76" s="177"/>
      <c r="K76" s="178"/>
      <c r="L76" s="180"/>
      <c r="M76" s="179"/>
      <c r="N76" s="173"/>
    </row>
    <row r="77" spans="2:15">
      <c r="B77" s="167"/>
      <c r="C77" s="156"/>
      <c r="D77" s="156"/>
      <c r="E77" s="156"/>
      <c r="F77" s="156"/>
      <c r="G77" s="156"/>
      <c r="H77" s="156"/>
      <c r="I77" s="123"/>
      <c r="J77" s="177"/>
      <c r="K77" s="178"/>
      <c r="L77" s="180"/>
      <c r="M77" s="179"/>
      <c r="N77" s="173"/>
    </row>
    <row r="78" spans="2:15" ht="15.75" thickBot="1">
      <c r="B78" s="574"/>
      <c r="C78" s="575"/>
      <c r="D78" s="575"/>
      <c r="E78" s="575"/>
      <c r="F78" s="575"/>
      <c r="G78" s="575"/>
      <c r="H78" s="575"/>
      <c r="I78" s="272"/>
      <c r="J78" s="272"/>
      <c r="K78" s="272"/>
      <c r="L78" s="576"/>
      <c r="M78" s="577"/>
      <c r="N78" s="143"/>
    </row>
    <row r="79" spans="2:15" ht="15.75" thickBot="1">
      <c r="B79" s="439" t="s">
        <v>132</v>
      </c>
      <c r="C79" s="440"/>
      <c r="D79" s="440"/>
      <c r="E79" s="440"/>
      <c r="F79" s="440"/>
      <c r="G79" s="440"/>
      <c r="H79" s="440"/>
      <c r="I79" s="440"/>
      <c r="J79" s="440"/>
      <c r="K79" s="440"/>
      <c r="L79" s="440"/>
      <c r="M79" s="441"/>
      <c r="N79" s="223"/>
    </row>
    <row r="80" spans="2:15" ht="15.75" thickBot="1">
      <c r="B80" s="81"/>
      <c r="C80" s="82"/>
      <c r="D80" s="82"/>
      <c r="E80" s="82"/>
      <c r="F80" s="82"/>
      <c r="G80" s="82"/>
      <c r="H80" s="82"/>
      <c r="I80" s="82"/>
      <c r="J80" s="82"/>
      <c r="K80" s="82"/>
      <c r="L80" s="82"/>
      <c r="M80" s="82"/>
      <c r="N80" s="83"/>
    </row>
    <row r="81" spans="1:14" ht="15.75" thickBot="1">
      <c r="B81" s="439" t="s">
        <v>153</v>
      </c>
      <c r="C81" s="440"/>
      <c r="D81" s="440"/>
      <c r="E81" s="440"/>
      <c r="F81" s="440"/>
      <c r="G81" s="440"/>
      <c r="H81" s="440"/>
      <c r="I81" s="440"/>
      <c r="J81" s="440"/>
      <c r="K81" s="440"/>
      <c r="L81" s="440"/>
      <c r="M81" s="441"/>
      <c r="N81" s="127">
        <v>992</v>
      </c>
    </row>
    <row r="82" spans="1:14">
      <c r="B82" s="81"/>
      <c r="C82" s="82"/>
      <c r="D82" s="82"/>
      <c r="E82" s="82"/>
      <c r="F82" s="82"/>
      <c r="G82" s="82"/>
      <c r="H82" s="82"/>
      <c r="I82" s="82"/>
      <c r="J82" s="82"/>
      <c r="K82" s="82"/>
      <c r="L82" s="82"/>
      <c r="M82" s="82"/>
      <c r="N82" s="83"/>
    </row>
    <row r="83" spans="1:14">
      <c r="B83" s="129" t="s">
        <v>154</v>
      </c>
      <c r="C83" s="130"/>
      <c r="D83" s="130"/>
      <c r="E83" s="130"/>
      <c r="F83" s="130"/>
      <c r="G83" s="130"/>
      <c r="H83" s="130"/>
      <c r="I83" s="130"/>
      <c r="J83" s="130"/>
      <c r="K83" s="130"/>
      <c r="L83" s="130"/>
      <c r="M83" s="130"/>
      <c r="N83" s="131"/>
    </row>
    <row r="84" spans="1:14" ht="15.75" thickBot="1">
      <c r="B84" s="145"/>
      <c r="C84" s="102"/>
      <c r="D84" s="102"/>
      <c r="E84" s="102"/>
      <c r="F84" s="102"/>
      <c r="G84" s="102"/>
      <c r="H84" s="102"/>
      <c r="I84" s="102"/>
      <c r="J84" s="102"/>
      <c r="K84" s="102"/>
      <c r="L84" s="102"/>
      <c r="M84" s="102"/>
      <c r="N84" s="104"/>
    </row>
    <row r="85" spans="1:14">
      <c r="B85" s="442" t="s">
        <v>155</v>
      </c>
      <c r="C85" s="443"/>
      <c r="D85" s="443"/>
      <c r="E85" s="443"/>
      <c r="F85" s="443"/>
      <c r="G85" s="443"/>
      <c r="H85" s="443"/>
      <c r="I85" s="147"/>
      <c r="J85" s="183"/>
      <c r="K85" s="184" t="s">
        <v>156</v>
      </c>
      <c r="L85" s="444" t="s">
        <v>157</v>
      </c>
      <c r="M85" s="445"/>
      <c r="N85" s="185"/>
    </row>
    <row r="86" spans="1:14">
      <c r="B86" s="446" t="s">
        <v>31</v>
      </c>
      <c r="C86" s="447"/>
      <c r="D86" s="447"/>
      <c r="E86" s="447"/>
      <c r="F86" s="447"/>
      <c r="G86" s="447"/>
      <c r="H86" s="447"/>
      <c r="I86" s="186"/>
      <c r="J86" s="187"/>
      <c r="K86" s="188">
        <v>0.22</v>
      </c>
      <c r="L86" s="448">
        <v>218.24</v>
      </c>
      <c r="M86" s="449"/>
      <c r="N86" s="189"/>
    </row>
    <row r="87" spans="1:14">
      <c r="B87" s="190" t="s">
        <v>158</v>
      </c>
      <c r="C87" s="191"/>
      <c r="D87" s="191"/>
      <c r="E87" s="191"/>
      <c r="F87" s="191"/>
      <c r="G87" s="191"/>
      <c r="H87" s="191"/>
      <c r="I87" s="186"/>
      <c r="J87" s="187"/>
      <c r="K87" s="188">
        <v>0.05</v>
      </c>
      <c r="L87" s="448">
        <v>49.6</v>
      </c>
      <c r="M87" s="449"/>
      <c r="N87" s="189"/>
    </row>
    <row r="88" spans="1:14" ht="15.75" thickBot="1">
      <c r="B88" s="192" t="s">
        <v>37</v>
      </c>
      <c r="C88" s="193"/>
      <c r="D88" s="193"/>
      <c r="E88" s="193"/>
      <c r="F88" s="193"/>
      <c r="G88" s="193"/>
      <c r="H88" s="193"/>
      <c r="I88" s="194"/>
      <c r="J88" s="195"/>
      <c r="K88" s="196">
        <v>0.05</v>
      </c>
      <c r="L88" s="450">
        <v>49.6</v>
      </c>
      <c r="M88" s="451"/>
      <c r="N88" s="189"/>
    </row>
    <row r="89" spans="1:14" ht="15.75" thickBot="1">
      <c r="B89" s="439" t="s">
        <v>132</v>
      </c>
      <c r="C89" s="440"/>
      <c r="D89" s="440"/>
      <c r="E89" s="440"/>
      <c r="F89" s="440"/>
      <c r="G89" s="440"/>
      <c r="H89" s="440"/>
      <c r="I89" s="440"/>
      <c r="J89" s="440"/>
      <c r="K89" s="440"/>
      <c r="L89" s="440"/>
      <c r="M89" s="441"/>
      <c r="N89" s="197">
        <v>317.44000000000005</v>
      </c>
    </row>
    <row r="90" spans="1:14" ht="15.75" thickBot="1">
      <c r="B90" s="81"/>
      <c r="C90" s="82"/>
      <c r="D90" s="82"/>
      <c r="E90" s="82"/>
      <c r="F90" s="82"/>
      <c r="G90" s="82"/>
      <c r="H90" s="82"/>
      <c r="I90" s="82"/>
      <c r="J90" s="82"/>
      <c r="K90" s="82"/>
      <c r="L90" s="82"/>
      <c r="M90" s="82"/>
      <c r="N90" s="83"/>
    </row>
    <row r="91" spans="1:14" ht="15.75" thickBot="1">
      <c r="A91" s="16" t="s">
        <v>159</v>
      </c>
      <c r="B91" s="439" t="s">
        <v>160</v>
      </c>
      <c r="C91" s="440"/>
      <c r="D91" s="440"/>
      <c r="E91" s="440"/>
      <c r="F91" s="440"/>
      <c r="G91" s="440"/>
      <c r="H91" s="440"/>
      <c r="I91" s="440"/>
      <c r="J91" s="440"/>
      <c r="K91" s="440"/>
      <c r="L91" s="440"/>
      <c r="M91" s="441"/>
      <c r="N91" s="198">
        <v>1309</v>
      </c>
    </row>
    <row r="92" spans="1:14">
      <c r="B92" s="47"/>
      <c r="C92" s="48"/>
      <c r="D92" s="48"/>
      <c r="E92" s="48"/>
      <c r="F92" s="48"/>
      <c r="G92" s="48"/>
      <c r="H92" s="48"/>
      <c r="I92" s="48"/>
      <c r="J92" s="48"/>
      <c r="K92" s="48"/>
      <c r="L92" s="48"/>
      <c r="M92" s="48"/>
      <c r="N92" s="49"/>
    </row>
    <row r="93" spans="1:14">
      <c r="B93" s="54"/>
      <c r="C93" s="54"/>
      <c r="D93" s="54"/>
      <c r="E93" s="54"/>
      <c r="F93" s="54"/>
      <c r="G93" s="54"/>
      <c r="H93" s="54"/>
      <c r="I93" s="54"/>
      <c r="J93" s="54"/>
      <c r="K93" s="54"/>
      <c r="L93" s="56"/>
      <c r="M93" s="54"/>
      <c r="N93" s="56"/>
    </row>
    <row r="94" spans="1:14">
      <c r="B94" s="54"/>
      <c r="C94" s="54"/>
      <c r="D94" s="54"/>
      <c r="E94" s="54"/>
      <c r="F94" s="54"/>
      <c r="G94" s="54"/>
      <c r="H94" s="54"/>
      <c r="I94" s="54"/>
      <c r="J94" s="54"/>
      <c r="K94" s="54"/>
      <c r="L94" s="56"/>
      <c r="M94" s="54"/>
      <c r="N94" s="56"/>
    </row>
    <row r="95" spans="1:14">
      <c r="B95" s="54"/>
      <c r="C95" s="54"/>
      <c r="D95" s="54"/>
      <c r="E95" s="54"/>
      <c r="F95" s="54"/>
      <c r="G95" s="54"/>
      <c r="H95" s="54"/>
      <c r="I95" s="54"/>
      <c r="J95" s="54"/>
      <c r="K95" s="54"/>
      <c r="L95" s="56"/>
      <c r="M95" s="54"/>
      <c r="N95" s="56"/>
    </row>
    <row r="96" spans="1:14">
      <c r="B96" s="54"/>
      <c r="C96" s="64" t="s">
        <v>161</v>
      </c>
      <c r="D96" s="64"/>
      <c r="E96" s="64"/>
      <c r="F96" s="64"/>
      <c r="G96" s="64"/>
      <c r="H96" s="64"/>
      <c r="I96" s="54"/>
      <c r="J96" s="54"/>
      <c r="K96" s="54"/>
      <c r="L96" s="56"/>
      <c r="M96" s="54"/>
      <c r="N96" s="56"/>
    </row>
    <row r="97" spans="2:14">
      <c r="B97" s="54"/>
      <c r="C97" s="54" t="s">
        <v>162</v>
      </c>
      <c r="D97" s="54" t="s">
        <v>388</v>
      </c>
      <c r="E97" s="54"/>
      <c r="F97" s="54"/>
      <c r="G97" s="54"/>
      <c r="H97" s="54"/>
      <c r="I97" s="54"/>
      <c r="J97" s="54"/>
      <c r="K97" s="54"/>
      <c r="L97" s="56"/>
      <c r="M97" s="54"/>
      <c r="N97" s="56"/>
    </row>
    <row r="98" spans="2:14">
      <c r="B98" s="54"/>
      <c r="C98" s="54" t="s">
        <v>163</v>
      </c>
      <c r="D98" s="54"/>
      <c r="E98" s="54"/>
      <c r="F98" s="54"/>
      <c r="G98" s="54"/>
      <c r="H98" s="54"/>
      <c r="I98" s="54"/>
      <c r="J98" s="54"/>
      <c r="K98" s="54"/>
      <c r="L98" s="56"/>
      <c r="M98" s="54"/>
      <c r="N98" s="56"/>
    </row>
    <row r="99" spans="2:14">
      <c r="B99" s="54"/>
      <c r="C99" s="54" t="s">
        <v>164</v>
      </c>
      <c r="D99" s="54"/>
      <c r="E99" s="54" t="s">
        <v>389</v>
      </c>
      <c r="F99" s="54"/>
      <c r="G99" s="54"/>
      <c r="H99" s="54"/>
      <c r="I99" s="54"/>
      <c r="J99" s="54"/>
      <c r="K99" s="54"/>
      <c r="L99" s="56"/>
      <c r="M99" s="54"/>
      <c r="N99" s="56"/>
    </row>
    <row r="100" spans="2:14" ht="15.75" thickBot="1">
      <c r="B100" s="80"/>
      <c r="C100" s="54"/>
      <c r="D100" s="54"/>
      <c r="E100" s="54"/>
      <c r="F100" s="54" t="s">
        <v>165</v>
      </c>
      <c r="G100" s="54"/>
      <c r="H100" s="54"/>
      <c r="I100" s="54"/>
      <c r="J100" s="54"/>
      <c r="K100" s="54"/>
      <c r="L100" s="54"/>
      <c r="M100" s="54"/>
      <c r="N100" s="56"/>
    </row>
    <row r="101" spans="2:14">
      <c r="B101" s="199" t="s">
        <v>166</v>
      </c>
      <c r="C101" s="200"/>
      <c r="D101" s="200"/>
      <c r="E101" s="200"/>
      <c r="F101" s="200"/>
      <c r="G101" s="200"/>
      <c r="H101" s="200"/>
      <c r="I101" s="200"/>
      <c r="J101" s="200"/>
      <c r="K101" s="200"/>
      <c r="L101" s="200"/>
      <c r="M101" s="200"/>
      <c r="N101" s="201"/>
    </row>
    <row r="102" spans="2:14">
      <c r="B102" s="202"/>
      <c r="C102" s="203"/>
      <c r="D102" s="203"/>
      <c r="E102" s="203"/>
      <c r="F102" s="203"/>
      <c r="G102" s="203"/>
      <c r="H102" s="203"/>
      <c r="I102" s="203"/>
      <c r="J102" s="203"/>
      <c r="K102" s="203"/>
      <c r="L102" s="203"/>
      <c r="M102" s="203"/>
      <c r="N102" s="204"/>
    </row>
    <row r="103" spans="2:14">
      <c r="B103" s="202"/>
      <c r="C103" s="203"/>
      <c r="D103" s="203"/>
      <c r="E103" s="203"/>
      <c r="F103" s="203"/>
      <c r="G103" s="203"/>
      <c r="H103" s="203"/>
      <c r="I103" s="203"/>
      <c r="J103" s="203"/>
      <c r="K103" s="203"/>
      <c r="L103" s="203"/>
      <c r="M103" s="203"/>
      <c r="N103" s="204"/>
    </row>
    <row r="104" spans="2:14">
      <c r="B104" s="202"/>
      <c r="C104" s="203"/>
      <c r="D104" s="203"/>
      <c r="E104" s="203"/>
      <c r="F104" s="203"/>
      <c r="G104" s="203"/>
      <c r="H104" s="203"/>
      <c r="I104" s="203"/>
      <c r="J104" s="203"/>
      <c r="K104" s="203"/>
      <c r="L104" s="203"/>
      <c r="M104" s="203"/>
      <c r="N104" s="204"/>
    </row>
    <row r="105" spans="2:14" ht="15.75" thickBot="1">
      <c r="B105" s="205"/>
      <c r="C105" s="206"/>
      <c r="D105" s="206"/>
      <c r="E105" s="206"/>
      <c r="F105" s="206"/>
      <c r="G105" s="206"/>
      <c r="H105" s="206"/>
      <c r="I105" s="206"/>
      <c r="J105" s="206"/>
      <c r="K105" s="206"/>
      <c r="L105" s="206"/>
      <c r="M105" s="206"/>
      <c r="N105" s="207"/>
    </row>
    <row r="106" spans="2:14">
      <c r="B106" s="80"/>
      <c r="C106" s="54"/>
      <c r="D106" s="54"/>
      <c r="E106" s="54"/>
      <c r="F106" s="54"/>
      <c r="G106" s="54"/>
      <c r="H106" s="54"/>
      <c r="I106" s="54"/>
      <c r="J106" s="54"/>
      <c r="K106" s="54"/>
      <c r="L106" s="54"/>
      <c r="M106" s="54"/>
      <c r="N106" s="56"/>
    </row>
    <row r="107" spans="2:14">
      <c r="B107" s="208" t="s">
        <v>167</v>
      </c>
      <c r="C107" s="68"/>
      <c r="D107" s="68"/>
      <c r="E107" s="68"/>
      <c r="F107" s="68"/>
      <c r="G107" s="68"/>
      <c r="H107" s="68"/>
      <c r="I107" s="68"/>
      <c r="J107" s="68"/>
      <c r="K107" s="68"/>
      <c r="L107" s="68"/>
      <c r="M107" s="68"/>
      <c r="N107" s="69"/>
    </row>
    <row r="108" spans="2:14" ht="15" customHeight="1">
      <c r="B108" s="452" t="s">
        <v>168</v>
      </c>
      <c r="C108" s="453"/>
      <c r="D108" s="453"/>
      <c r="E108" s="453"/>
      <c r="F108" s="453"/>
      <c r="G108" s="453"/>
      <c r="H108" s="453"/>
      <c r="I108" s="453"/>
      <c r="J108" s="453"/>
      <c r="K108" s="453"/>
      <c r="L108" s="453"/>
      <c r="M108" s="453"/>
      <c r="N108" s="454"/>
    </row>
    <row r="109" spans="2:14" ht="15" customHeight="1">
      <c r="B109" s="452"/>
      <c r="C109" s="453"/>
      <c r="D109" s="453"/>
      <c r="E109" s="453"/>
      <c r="F109" s="453"/>
      <c r="G109" s="453"/>
      <c r="H109" s="453"/>
      <c r="I109" s="453"/>
      <c r="J109" s="453"/>
      <c r="K109" s="453"/>
      <c r="L109" s="453"/>
      <c r="M109" s="453"/>
      <c r="N109" s="454"/>
    </row>
    <row r="110" spans="2:14" ht="30" customHeight="1">
      <c r="B110" s="455" t="s">
        <v>169</v>
      </c>
      <c r="C110" s="456"/>
      <c r="D110" s="456"/>
      <c r="E110" s="456"/>
      <c r="F110" s="456"/>
      <c r="G110" s="456"/>
      <c r="H110" s="456"/>
      <c r="I110" s="456"/>
      <c r="J110" s="456"/>
      <c r="K110" s="456"/>
      <c r="L110" s="456"/>
      <c r="M110" s="456"/>
      <c r="N110" s="457"/>
    </row>
    <row r="111" spans="2:14">
      <c r="B111" s="455"/>
      <c r="C111" s="456"/>
      <c r="D111" s="456"/>
      <c r="E111" s="456"/>
      <c r="F111" s="456"/>
      <c r="G111" s="456"/>
      <c r="H111" s="456"/>
      <c r="I111" s="456"/>
      <c r="J111" s="456"/>
      <c r="K111" s="456"/>
      <c r="L111" s="456"/>
      <c r="M111" s="456"/>
      <c r="N111" s="457"/>
    </row>
    <row r="112" spans="2:14">
      <c r="B112" s="209"/>
      <c r="C112" s="210"/>
      <c r="D112" s="210"/>
      <c r="E112" s="210"/>
      <c r="F112" s="210"/>
      <c r="G112" s="210"/>
      <c r="H112" s="210"/>
      <c r="I112" s="210"/>
      <c r="J112" s="210"/>
      <c r="K112" s="210"/>
      <c r="L112" s="210"/>
      <c r="M112" s="210"/>
      <c r="N112" s="211"/>
    </row>
    <row r="113" spans="2:14">
      <c r="B113" s="209"/>
      <c r="C113" s="210"/>
      <c r="D113" s="210"/>
      <c r="E113" s="210"/>
      <c r="F113" s="210"/>
      <c r="G113" s="210"/>
      <c r="H113" s="210"/>
      <c r="I113" s="210"/>
      <c r="J113" s="210"/>
      <c r="K113" s="210"/>
      <c r="L113" s="210"/>
      <c r="M113" s="210"/>
      <c r="N113" s="211"/>
    </row>
    <row r="114" spans="2:14">
      <c r="B114" s="209"/>
      <c r="C114" s="210"/>
      <c r="D114" s="210"/>
      <c r="E114" s="210"/>
      <c r="F114" s="210"/>
      <c r="G114" s="210"/>
      <c r="H114" s="210"/>
      <c r="I114" s="210"/>
      <c r="J114" s="210"/>
      <c r="K114" s="210"/>
      <c r="L114" s="210"/>
      <c r="M114" s="210"/>
      <c r="N114" s="211"/>
    </row>
    <row r="115" spans="2:14">
      <c r="B115" s="208"/>
      <c r="C115" s="68"/>
      <c r="D115" s="68"/>
      <c r="E115" s="68"/>
      <c r="F115" s="68"/>
      <c r="G115" s="68"/>
      <c r="H115" s="68"/>
      <c r="I115" s="68"/>
      <c r="J115" s="68"/>
      <c r="K115" s="68"/>
      <c r="L115" s="68"/>
      <c r="M115" s="68"/>
      <c r="N115" s="69"/>
    </row>
    <row r="116" spans="2:14">
      <c r="B116" s="80"/>
      <c r="C116" s="54"/>
      <c r="D116" s="54"/>
      <c r="E116" s="54" t="s">
        <v>161</v>
      </c>
      <c r="F116" s="64"/>
      <c r="G116" s="64"/>
      <c r="H116" s="54"/>
      <c r="I116" s="54"/>
      <c r="J116" s="54"/>
      <c r="K116" s="54"/>
      <c r="L116" s="54"/>
      <c r="M116" s="54"/>
      <c r="N116" s="56"/>
    </row>
    <row r="117" spans="2:14">
      <c r="B117" s="80"/>
      <c r="C117" s="54"/>
      <c r="D117" s="54"/>
      <c r="E117" s="212" t="s">
        <v>162</v>
      </c>
      <c r="F117" s="54"/>
      <c r="G117" s="54"/>
      <c r="H117" s="212"/>
      <c r="I117" s="212"/>
      <c r="J117" s="212"/>
      <c r="K117" s="54"/>
      <c r="L117" s="54"/>
      <c r="M117" s="54"/>
      <c r="N117" s="56"/>
    </row>
    <row r="118" spans="2:14">
      <c r="B118" s="80"/>
      <c r="C118" s="54"/>
      <c r="D118" s="54"/>
      <c r="E118" s="213" t="s">
        <v>170</v>
      </c>
      <c r="F118" s="54"/>
      <c r="G118" s="54"/>
      <c r="H118" s="213"/>
      <c r="I118" s="213"/>
      <c r="J118" s="213"/>
      <c r="K118" s="54"/>
      <c r="L118" s="54"/>
      <c r="M118" s="54"/>
      <c r="N118" s="56"/>
    </row>
    <row r="119" spans="2:14">
      <c r="B119" s="214"/>
      <c r="C119" s="68"/>
      <c r="D119" s="68"/>
      <c r="E119" s="54" t="s">
        <v>164</v>
      </c>
      <c r="F119" s="54"/>
      <c r="G119" s="54"/>
      <c r="H119" s="54"/>
      <c r="I119" s="54"/>
      <c r="J119" s="54"/>
      <c r="K119" s="68"/>
      <c r="L119" s="68"/>
      <c r="M119" s="68"/>
      <c r="N119" s="69"/>
    </row>
    <row r="120" spans="2:14">
      <c r="B120" s="214"/>
      <c r="C120" s="68"/>
      <c r="D120" s="68"/>
      <c r="E120" s="68"/>
      <c r="F120" s="54"/>
      <c r="G120" s="54"/>
      <c r="H120" s="54"/>
      <c r="I120" s="54"/>
      <c r="J120" s="54"/>
      <c r="K120" s="68"/>
      <c r="L120" s="68"/>
      <c r="M120" s="68"/>
      <c r="N120" s="69"/>
    </row>
    <row r="121" spans="2:14">
      <c r="B121" s="214" t="s">
        <v>171</v>
      </c>
      <c r="C121" s="213"/>
      <c r="D121" s="213"/>
      <c r="E121" s="54"/>
      <c r="F121" s="54"/>
      <c r="G121" s="54"/>
      <c r="H121" s="54"/>
      <c r="I121" s="54"/>
      <c r="J121" s="435"/>
      <c r="K121" s="435"/>
      <c r="L121" s="435"/>
      <c r="M121" s="435"/>
      <c r="N121" s="436"/>
    </row>
    <row r="122" spans="2:14" ht="15.75" thickBot="1">
      <c r="B122" s="215" t="s">
        <v>172</v>
      </c>
      <c r="C122" s="216"/>
      <c r="D122" s="216"/>
      <c r="E122" s="217"/>
      <c r="F122" s="217"/>
      <c r="G122" s="217"/>
      <c r="H122" s="217"/>
      <c r="I122" s="217"/>
      <c r="J122" s="437"/>
      <c r="K122" s="437"/>
      <c r="L122" s="437"/>
      <c r="M122" s="437"/>
      <c r="N122" s="438"/>
    </row>
  </sheetData>
  <mergeCells count="66">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30:N30"/>
    <mergeCell ref="C32:I32"/>
    <mergeCell ref="L32:M32"/>
    <mergeCell ref="C33:I33"/>
    <mergeCell ref="L33:M33"/>
    <mergeCell ref="B38:H38"/>
    <mergeCell ref="I38:J38"/>
    <mergeCell ref="L38:M38"/>
    <mergeCell ref="B46:M46"/>
    <mergeCell ref="B39:H39"/>
    <mergeCell ref="B40:H40"/>
    <mergeCell ref="B41:H41"/>
    <mergeCell ref="B42:H42"/>
    <mergeCell ref="I42:J42"/>
    <mergeCell ref="L42:M42"/>
    <mergeCell ref="B43:H43"/>
    <mergeCell ref="B44:D44"/>
    <mergeCell ref="B45:H45"/>
    <mergeCell ref="I45:J45"/>
    <mergeCell ref="L45:M45"/>
    <mergeCell ref="B78:H78"/>
    <mergeCell ref="L78:M78"/>
    <mergeCell ref="B50:I50"/>
    <mergeCell ref="L50:M50"/>
    <mergeCell ref="B56:I56"/>
    <mergeCell ref="L56:M56"/>
    <mergeCell ref="B57:M57"/>
    <mergeCell ref="L61:M61"/>
    <mergeCell ref="L62:M62"/>
    <mergeCell ref="L67:M67"/>
    <mergeCell ref="B68:M68"/>
    <mergeCell ref="B72:H72"/>
    <mergeCell ref="L72:M72"/>
    <mergeCell ref="B79:M79"/>
    <mergeCell ref="B81:M81"/>
    <mergeCell ref="B85:H85"/>
    <mergeCell ref="L85:M85"/>
    <mergeCell ref="B86:H86"/>
    <mergeCell ref="L86:M86"/>
    <mergeCell ref="J121:N122"/>
    <mergeCell ref="L87:M87"/>
    <mergeCell ref="L88:M88"/>
    <mergeCell ref="B89:M89"/>
    <mergeCell ref="B91:M91"/>
    <mergeCell ref="B108:N109"/>
    <mergeCell ref="B110:N1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25</vt:i4>
      </vt:variant>
      <vt:variant>
        <vt:lpstr>Rangos con nombre</vt:lpstr>
      </vt:variant>
      <vt:variant>
        <vt:i4>2</vt:i4>
      </vt:variant>
    </vt:vector>
  </HeadingPairs>
  <TitlesOfParts>
    <vt:vector size="27" baseType="lpstr">
      <vt:lpstr>propuesta economica</vt:lpstr>
      <vt:lpstr>201.7</vt:lpstr>
      <vt:lpstr>201.15</vt:lpstr>
      <vt:lpstr>320.2</vt:lpstr>
      <vt:lpstr>330.2</vt:lpstr>
      <vt:lpstr>420.2 </vt:lpstr>
      <vt:lpstr>421.1</vt:lpstr>
      <vt:lpstr>450.2p</vt:lpstr>
      <vt:lpstr>450.10P</vt:lpstr>
      <vt:lpstr>465.1</vt:lpstr>
      <vt:lpstr>460.1</vt:lpstr>
      <vt:lpstr>600.1.1</vt:lpstr>
      <vt:lpstr>600.2.1</vt:lpstr>
      <vt:lpstr>610.1</vt:lpstr>
      <vt:lpstr>630.4</vt:lpstr>
      <vt:lpstr>630.6</vt:lpstr>
      <vt:lpstr>640.1</vt:lpstr>
      <vt:lpstr>671.3</vt:lpstr>
      <vt:lpstr>673.2</vt:lpstr>
      <vt:lpstr>673.1.1</vt:lpstr>
      <vt:lpstr>673.3</vt:lpstr>
      <vt:lpstr>700.1</vt:lpstr>
      <vt:lpstr>701.1</vt:lpstr>
      <vt:lpstr>710.1</vt:lpstr>
      <vt:lpstr>900.2</vt:lpstr>
      <vt:lpstr>'propuesta economica'!Área_de_impresión</vt:lpstr>
      <vt:lpstr>'propuesta economica'!Títulos_a_imprimir</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RODRIGOREYES</cp:lastModifiedBy>
  <dcterms:created xsi:type="dcterms:W3CDTF">2018-12-19T20:04:06Z</dcterms:created>
  <dcterms:modified xsi:type="dcterms:W3CDTF">2019-07-30T17:30:13Z</dcterms:modified>
</cp:coreProperties>
</file>