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noo\OneDrive\Documentos\"/>
    </mc:Choice>
  </mc:AlternateContent>
  <bookViews>
    <workbookView xWindow="0" yWindow="0" windowWidth="20400" windowHeight="5955"/>
  </bookViews>
  <sheets>
    <sheet name="Hoja1" sheetId="1" r:id="rId1"/>
  </sheets>
  <definedNames>
    <definedName name="_xlnm._FilterDatabase" localSheetId="0" hidden="1">Hoja1!$C$2:$U$15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 i="1" l="1"/>
  <c r="M4" i="1"/>
  <c r="M5" i="1"/>
  <c r="M9" i="1"/>
  <c r="M10" i="1"/>
  <c r="M11" i="1"/>
  <c r="M12" i="1"/>
  <c r="M13" i="1"/>
  <c r="M14" i="1"/>
  <c r="N15" i="1"/>
</calcChain>
</file>

<file path=xl/sharedStrings.xml><?xml version="1.0" encoding="utf-8"?>
<sst xmlns="http://schemas.openxmlformats.org/spreadsheetml/2006/main" count="183" uniqueCount="85">
  <si>
    <t>1, 2,3,4,5,6,7,8,9,10,11,12.13,14,15,16,17,18,19</t>
  </si>
  <si>
    <t>comunitario</t>
  </si>
  <si>
    <t>Salud ambiental</t>
  </si>
  <si>
    <t>Realizar mesas de trabajo para la concertación de las acciones y seguimiento a todo lo relacionado con zoonosis en el municipio de Puerto Colombia. Minimo 30 personas, en los miroterritorios 8-19</t>
  </si>
  <si>
    <t>Adultez, Vejez</t>
  </si>
  <si>
    <t>I-II-II-IV</t>
  </si>
  <si>
    <t>Actividad debe ser realizada por un veterinario, con el apoyo del coordinador PIC. Debe entregarse material informativo, refrigerio.</t>
  </si>
  <si>
    <t>No. De encuentros realizados/No. De personas convocadas</t>
  </si>
  <si>
    <t xml:space="preserve">Dismiuir la incidencia de las enfermedades no transmisibles  a traves de la prevención basada en la implementación de estilos de vida saludables. </t>
  </si>
  <si>
    <t>Acta de la actividad, listado de asistencia, evidencias fotograficas, acta de veduria comunitaria y certificado de secretaria de salud municipal. (Referente de la Dimension)</t>
  </si>
  <si>
    <t>coodinador PIC-Medico Veterinario</t>
  </si>
  <si>
    <t>NA</t>
  </si>
  <si>
    <t>Realizar censo y sensibilización a sectores priorizados del Municipio, para la erradicación de puntos críticos/botaderos de residuos solidos a cielo abierto.</t>
  </si>
  <si>
    <t>Todos los cursos de vida</t>
  </si>
  <si>
    <t>II-IV</t>
  </si>
  <si>
    <t>Actividad debe ser realizada por Coordinador PIC y con el apoyo de un tecnico de sanamiento ambiental, ademas la entrega de material educativo.</t>
  </si>
  <si>
    <t>No. de Censos realizados/No. De Botaderos Encontrados</t>
  </si>
  <si>
    <t>Coordinador PIC - Tecnico Ambiental</t>
  </si>
  <si>
    <t>11,17,19, 12</t>
  </si>
  <si>
    <t>Seguridad alimentaria y nutricional</t>
  </si>
  <si>
    <t>Realizar capacitaciòn de buenas practicas de manipulacion de alimentos en el 100% de establecimientos que expendes alimentos en el Municipio de Puerto Colombia y el Corregimiento de Salgar. En los microterritorios 11,17,12,19 (minimo 30 personas en cada trimestre programada la actividad)</t>
  </si>
  <si>
    <t>I-II-III-IV</t>
  </si>
  <si>
    <t>Actividad realizada por un profesional en Nutricion, con el apoyo del coordinador PIC. Se debe hacer entrega de materia educativo, y refrigerio.</t>
  </si>
  <si>
    <t>No. Total de personas asistentes/No. Total establecimientos en el Municipio</t>
  </si>
  <si>
    <t>Formular  el Plan de Seguridad Alimentaria y Nutricional del Municipio</t>
  </si>
  <si>
    <t>Nutricionista-Coordinador PIC</t>
  </si>
  <si>
    <t>Sexualidad, derechos sexuales y reproductivos</t>
  </si>
  <si>
    <t>Promociónar los derechos sexuales y reproductivos por medios de comunicación ( redes sociales de la ESE) a la comunidad en general. A traves de piezas publicitarias, videos.</t>
  </si>
  <si>
    <t>Actividad realizada por Coordinador Pic, apoyo de la Enfermera. A traves de piezas publicitarias, videos en las redes institucionales de la ESE.</t>
  </si>
  <si>
    <t>Realizacion de la publicacion</t>
  </si>
  <si>
    <t>Desarrollar una campaña para promover la importancia en la prevención de las enfermedades de transmisión sexual VIH-SIDA en la población del municipio.</t>
  </si>
  <si>
    <t>Soporte de realizacion de las publicaciones.</t>
  </si>
  <si>
    <t>Coordinador PIC-Enfermera</t>
  </si>
  <si>
    <t>Vida saludable y condiciones no transmisibles</t>
  </si>
  <si>
    <t>Desarrollar la estrategia CERS, en conjunto con la ESE Hospital de Puerto Colombia (PIC), Junta Municipal de Deportes, oficina de las TIC, Policía Nacional, presidentes de las JAC y Plataformas de Juventudes, para el fomento de entornos comunitarios saludables en el Municipio de Puerto Colombia.</t>
  </si>
  <si>
    <t>Actividad realizada por Coordinador Pic, apoyo de la Enfermera. Entrega de material educativo, refirgerios.</t>
  </si>
  <si>
    <t>Estrategia realizada</t>
  </si>
  <si>
    <t>Desarrollar una estrategia IEC para promover estilos de vida saludable en la población del municipio de Puerto Colombia</t>
  </si>
  <si>
    <t>Vida saludable y enfermedades transmisibles</t>
  </si>
  <si>
    <t>Informar a través de medios de comunicación en las redes institucionales de la ESE sobre promoción y prevención para el control de ETV y las actividades a realizar.</t>
  </si>
  <si>
    <t>Actividad realizada por Coordinador Pic. A traves de piezas publicitarias, videos en las redes institucionales de la ESE.</t>
  </si>
  <si>
    <t>Implementar un programa educativo encaminado a la prevención de las enfermedades transmitidas por vectores articulado con el ente departamental.</t>
  </si>
  <si>
    <t>Coordinador PIC</t>
  </si>
  <si>
    <t>Realizar control químico para vectores con el grupo de respuesta inmediata (Conductores, Operario de Maquinas Fumigadoras, Transporte y demas que se requiera) para cortar el ciclo de transmisión de la enfermedad en el 100% de los casos positivos y en situación de brote</t>
  </si>
  <si>
    <t>Actividad realizada por el  Coordinador Pic, Tecnico en Salud Ambiental. Entrega del soporte de los insumos utilizados, facturas de compras, hoja de vida del operario de la maquina de fumigacion)</t>
  </si>
  <si>
    <t>No. De Fumigaciones realizadas/No. De casos reportados al mes</t>
  </si>
  <si>
    <t>soporte de la realizacion de la fumigacion, entrega de registros de firmas, fotograficos, acta de veeduria comunitaria y certificado de secretaria de salud municipal. (Referente de la Dimension)</t>
  </si>
  <si>
    <t xml:space="preserve">Controlar y bloquear el 100% de los casos confirmados por leptospirosis en el municipio de Puerto Colombia. </t>
  </si>
  <si>
    <t>Actividad realizada por el Coordinador PIC, Enfermera. Entrega de material educativo en los casos confrimados.</t>
  </si>
  <si>
    <t>Realizacion de los bloqueos</t>
  </si>
  <si>
    <t>Implementar una estrategia de IEC anual encaminada a la prevención de leptospirosis en el municipio</t>
  </si>
  <si>
    <t>soporte de la realizacion de los bloqueos de los casos reportados, entrega de registros de firmas y fotograficos, acta de veeduria comunitaria y certificado de secretaria de salud municipal. (Referente de la Dimension)</t>
  </si>
  <si>
    <t>Vacunar Caninos y Felinos, de acuerdo al censo de perros y gatos establecido por el Ministerio de Salud y Protección Social y enviar los informes de acuerdo con los lineamientos a la Secretaria de Salud  Municipal.</t>
  </si>
  <si>
    <t>II-III-IV</t>
  </si>
  <si>
    <t>Actividad realiazada por el coordiandor PIC, Veterinario y/o Recurso Humano con entrenamiento para vacunar. Ademas se requiere la entrega de material informativo (flayers) sobre recomendaciones</t>
  </si>
  <si>
    <t>No. De caninos y felinos vacunados/No. Total de caninos y felinos en el municipio</t>
  </si>
  <si>
    <t>Desarrollar una estrategia de promoción encaminada a la prevención de rabia humana en el municipio</t>
  </si>
  <si>
    <t>soporte de la realizacion de la actividad, entrega de registros de firmas y fotograficos, acta de veeduria comunitaria y certificado de secretaria de salud municipal. (Referente de la Dimension)</t>
  </si>
  <si>
    <t>Fortalecimiento de la autoridad sanitaria para la gestión en salud</t>
  </si>
  <si>
    <t>Realizar acciones de información educación comunicación (IEC), dirigida a la comunidad en general a través de los medios de comunciacion institucionales de la ESE  para promocionar la afiliación al Sistema de Seguridad Social en Salud al régimen contributivo de las personas con capacidad de pago y al regimen subsidiado de la poblacion identificada por el Sistema de Identificacion de Beneficiarios SISBEN de acuerdo a los grupos establecidos para ello y mediante listado censal de poblaciones especiales.</t>
  </si>
  <si>
    <t>Vigilar el proceso de aseguramiento en el 100% de las EAPB que operan en el municipio</t>
  </si>
  <si>
    <t>Salud y ámbito laboral</t>
  </si>
  <si>
    <t>Promover una cultura preventiva de riesgos laborales en el sector informal de la economía a través de campañas de información  por medios de comunicación (redes instuticionales de la ESE)</t>
  </si>
  <si>
    <t>Implementar una campaña anual para la promoción de entornos laborales saludables del sector formal e informal de la enonomia del municipio</t>
  </si>
  <si>
    <t>Adquisición de insumos ( jeringas, agujas, neveras, guardianes….... etc.) para la vacunación antirrábica canina y felina</t>
  </si>
  <si>
    <t>Soporte de la compra de los insumos mediante las facturas de compras</t>
  </si>
  <si>
    <t>N°</t>
  </si>
  <si>
    <t>NO. DE MICROTERRITORIO</t>
  </si>
  <si>
    <t>NO. DE HOGARES</t>
  </si>
  <si>
    <t>ENTORNOS    (RESOLUCIÓN 3280 DE 2018)</t>
  </si>
  <si>
    <t>DIMENSIÓN                       (PTS 2020-2023)</t>
  </si>
  <si>
    <t>ACTIVIDADES PROGRAMADAS</t>
  </si>
  <si>
    <t>LUGAR DE EJECUCIÓN</t>
  </si>
  <si>
    <t>POBLACIÓN OBJETO  (NO. DE PERSONAS)</t>
  </si>
  <si>
    <t>POBLACIÓN OBJETO  (MOMENTO DE CURSO DE VIDA)</t>
  </si>
  <si>
    <t>CANTIDAD A EJECUTAR</t>
  </si>
  <si>
    <t>VALOR UNITARIO</t>
  </si>
  <si>
    <t>VALOR TOTAL DE LA ACTIVIDAD EN EL PIC MUNICIPAL</t>
  </si>
  <si>
    <t>TRIMESTRE PROGRAMADO PARA LA EJECUCION</t>
  </si>
  <si>
    <t>ESPECIFICACIONES TECNICAS PARA LA EJECUCION</t>
  </si>
  <si>
    <t>INDICADOR DE PRODUCTO</t>
  </si>
  <si>
    <t>INDICADOR DE RESULTADO</t>
  </si>
  <si>
    <t>CRITERIOS Y SOPORTES REQUERIDOS PARA LA AUDITORIA Y EVALUACIÓN TÉCNICA, ADMINISTRATIVA Y FINANCIERA</t>
  </si>
  <si>
    <t>PERFIL DEL TALENTO HUMANO DEL EBS</t>
  </si>
  <si>
    <t>NO. EQUIPO BÁSICO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</si>
</sst>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quot;$&quot;\ #,##0.00"/>
  </numFmts>
  <fonts count="6" x14ac:knownFonts="1">
    <font>
      <sz val="11"/>
      <color theme="1"/>
      <name val="Calibri"/>
      <family val="2"/>
      <scheme val="minor"/>
    </font>
    <font>
      <sz val="11"/>
      <color theme="1"/>
      <name val="Calibri"/>
      <family val="2"/>
      <scheme val="minor"/>
    </font>
    <font>
      <sz val="10"/>
      <color theme="1"/>
      <name val="Arial"/>
      <family val="2"/>
    </font>
    <font>
      <sz val="11"/>
      <name val="Arial"/>
      <family val="2"/>
    </font>
    <font>
      <sz val="10"/>
      <color theme="1"/>
      <name val="Calibri"/>
      <family val="2"/>
      <scheme val="minor"/>
    </font>
    <font>
      <b/>
      <sz val="10"/>
      <color rgb="FF000000"/>
      <name val="Tahoma"/>
      <family val="2"/>
    </font>
  </fonts>
  <fills count="5">
    <fill>
      <patternFill patternType="none"/>
    </fill>
    <fill>
      <patternFill patternType="gray125"/>
    </fill>
    <fill>
      <patternFill patternType="solid">
        <fgColor rgb="FF92D050"/>
        <bgColor indexed="64"/>
      </patternFill>
    </fill>
    <fill>
      <patternFill patternType="solid">
        <fgColor rgb="FFEDEDED"/>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0" fontId="0" fillId="2" borderId="1" xfId="0" applyFill="1" applyBorder="1" applyAlignment="1">
      <alignment horizontal="center" vertical="center"/>
    </xf>
    <xf numFmtId="49" fontId="2"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44" fontId="0" fillId="2" borderId="1" xfId="1" applyFont="1" applyFill="1" applyBorder="1" applyAlignment="1">
      <alignment horizontal="center" vertical="center"/>
    </xf>
    <xf numFmtId="164" fontId="4" fillId="2" borderId="1" xfId="0" applyNumberFormat="1" applyFont="1" applyFill="1" applyBorder="1" applyAlignment="1">
      <alignment horizontal="center" vertical="center"/>
    </xf>
    <xf numFmtId="0" fontId="0" fillId="2" borderId="1" xfId="0" applyFill="1" applyBorder="1" applyAlignment="1">
      <alignment horizontal="center" vertical="center" wrapText="1"/>
    </xf>
    <xf numFmtId="0" fontId="2" fillId="2" borderId="2" xfId="0" applyFont="1" applyFill="1" applyBorder="1" applyAlignment="1">
      <alignment horizontal="center" vertical="center" wrapText="1"/>
    </xf>
    <xf numFmtId="164" fontId="0" fillId="2" borderId="1" xfId="0" applyNumberFormat="1" applyFill="1" applyBorder="1" applyAlignment="1">
      <alignment horizontal="center" vertical="center"/>
    </xf>
    <xf numFmtId="49" fontId="0" fillId="2" borderId="1" xfId="0" applyNumberFormat="1" applyFill="1" applyBorder="1" applyAlignment="1">
      <alignment horizontal="center" vertical="center"/>
    </xf>
    <xf numFmtId="0" fontId="2" fillId="2" borderId="2" xfId="0" applyFont="1" applyFill="1" applyBorder="1" applyAlignment="1">
      <alignment horizontal="center" vertical="center"/>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5" fillId="3"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44" fontId="4" fillId="2" borderId="1" xfId="1" applyFont="1" applyFill="1" applyBorder="1" applyAlignment="1">
      <alignment horizontal="center" vertical="center"/>
    </xf>
    <xf numFmtId="44" fontId="0" fillId="0" borderId="0" xfId="1"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U15"/>
  <sheetViews>
    <sheetView tabSelected="1" workbookViewId="0">
      <selection activeCell="L3" sqref="L3:N14"/>
    </sheetView>
  </sheetViews>
  <sheetFormatPr baseColWidth="10" defaultRowHeight="15" x14ac:dyDescent="0.25"/>
  <cols>
    <col min="13" max="13" width="14.5703125" bestFit="1" customWidth="1"/>
    <col min="14" max="14" width="16.7109375" bestFit="1" customWidth="1"/>
  </cols>
  <sheetData>
    <row r="2" spans="3:21" ht="165.75" x14ac:dyDescent="0.25">
      <c r="C2" s="15" t="s">
        <v>66</v>
      </c>
      <c r="D2" s="16" t="s">
        <v>67</v>
      </c>
      <c r="E2" s="15" t="s">
        <v>68</v>
      </c>
      <c r="F2" s="15" t="s">
        <v>69</v>
      </c>
      <c r="G2" s="15" t="s">
        <v>70</v>
      </c>
      <c r="H2" s="17" t="s">
        <v>71</v>
      </c>
      <c r="I2" s="15" t="s">
        <v>72</v>
      </c>
      <c r="J2" s="15" t="s">
        <v>73</v>
      </c>
      <c r="K2" s="15" t="s">
        <v>74</v>
      </c>
      <c r="L2" s="15" t="s">
        <v>75</v>
      </c>
      <c r="M2" s="15" t="s">
        <v>76</v>
      </c>
      <c r="N2" s="18" t="s">
        <v>77</v>
      </c>
      <c r="O2" s="15" t="s">
        <v>78</v>
      </c>
      <c r="P2" s="15" t="s">
        <v>79</v>
      </c>
      <c r="Q2" s="15" t="s">
        <v>80</v>
      </c>
      <c r="R2" s="15" t="s">
        <v>81</v>
      </c>
      <c r="S2" s="15" t="s">
        <v>82</v>
      </c>
      <c r="T2" s="15" t="s">
        <v>83</v>
      </c>
      <c r="U2" s="15" t="s">
        <v>84</v>
      </c>
    </row>
    <row r="3" spans="3:21" ht="299.25" x14ac:dyDescent="0.25">
      <c r="C3" s="1">
        <v>91</v>
      </c>
      <c r="D3" s="2" t="s">
        <v>0</v>
      </c>
      <c r="E3" s="1">
        <v>30</v>
      </c>
      <c r="F3" s="1" t="s">
        <v>1</v>
      </c>
      <c r="G3" s="1" t="s">
        <v>2</v>
      </c>
      <c r="H3" s="3" t="s">
        <v>3</v>
      </c>
      <c r="I3" s="1" t="s">
        <v>1</v>
      </c>
      <c r="J3" s="1">
        <v>30</v>
      </c>
      <c r="K3" s="4" t="s">
        <v>4</v>
      </c>
      <c r="L3" s="1">
        <v>4</v>
      </c>
      <c r="M3" s="5">
        <f t="shared" ref="M3:M5" si="0">N3/L3</f>
        <v>2000000</v>
      </c>
      <c r="N3" s="19">
        <v>8000000</v>
      </c>
      <c r="O3" s="1" t="s">
        <v>5</v>
      </c>
      <c r="P3" s="7" t="s">
        <v>6</v>
      </c>
      <c r="Q3" s="7" t="s">
        <v>7</v>
      </c>
      <c r="R3" s="3" t="s">
        <v>8</v>
      </c>
      <c r="S3" s="8" t="s">
        <v>9</v>
      </c>
      <c r="T3" s="7" t="s">
        <v>10</v>
      </c>
      <c r="U3" s="1">
        <v>1</v>
      </c>
    </row>
    <row r="4" spans="3:21" ht="256.5" x14ac:dyDescent="0.25">
      <c r="C4" s="1">
        <v>92</v>
      </c>
      <c r="D4" s="2" t="s">
        <v>0</v>
      </c>
      <c r="E4" s="1" t="s">
        <v>11</v>
      </c>
      <c r="F4" s="1" t="s">
        <v>1</v>
      </c>
      <c r="G4" s="1" t="s">
        <v>2</v>
      </c>
      <c r="H4" s="3" t="s">
        <v>12</v>
      </c>
      <c r="I4" s="1" t="s">
        <v>1</v>
      </c>
      <c r="J4" s="1" t="s">
        <v>11</v>
      </c>
      <c r="K4" s="4" t="s">
        <v>13</v>
      </c>
      <c r="L4" s="1">
        <v>2</v>
      </c>
      <c r="M4" s="9">
        <f t="shared" si="0"/>
        <v>2000000</v>
      </c>
      <c r="N4" s="6">
        <v>4000000</v>
      </c>
      <c r="O4" s="1" t="s">
        <v>14</v>
      </c>
      <c r="P4" s="7" t="s">
        <v>15</v>
      </c>
      <c r="Q4" s="7" t="s">
        <v>16</v>
      </c>
      <c r="R4" s="3" t="s">
        <v>8</v>
      </c>
      <c r="S4" s="8" t="s">
        <v>9</v>
      </c>
      <c r="T4" s="7" t="s">
        <v>17</v>
      </c>
      <c r="U4" s="1">
        <v>1</v>
      </c>
    </row>
    <row r="5" spans="3:21" ht="409.5" x14ac:dyDescent="0.25">
      <c r="C5" s="1">
        <v>93</v>
      </c>
      <c r="D5" s="10" t="s">
        <v>18</v>
      </c>
      <c r="E5" s="1">
        <v>30</v>
      </c>
      <c r="F5" s="1" t="s">
        <v>1</v>
      </c>
      <c r="G5" s="3" t="s">
        <v>19</v>
      </c>
      <c r="H5" s="3" t="s">
        <v>20</v>
      </c>
      <c r="I5" s="1" t="s">
        <v>1</v>
      </c>
      <c r="J5" s="1">
        <v>30</v>
      </c>
      <c r="K5" s="11" t="s">
        <v>4</v>
      </c>
      <c r="L5" s="1">
        <v>4</v>
      </c>
      <c r="M5" s="6">
        <f t="shared" si="0"/>
        <v>2500000</v>
      </c>
      <c r="N5" s="6">
        <v>10000000</v>
      </c>
      <c r="O5" s="1" t="s">
        <v>21</v>
      </c>
      <c r="P5" s="7" t="s">
        <v>22</v>
      </c>
      <c r="Q5" s="7" t="s">
        <v>23</v>
      </c>
      <c r="R5" s="3" t="s">
        <v>24</v>
      </c>
      <c r="S5" s="8" t="s">
        <v>9</v>
      </c>
      <c r="T5" s="7" t="s">
        <v>25</v>
      </c>
      <c r="U5" s="1">
        <v>1</v>
      </c>
    </row>
    <row r="6" spans="3:21" ht="270.75" x14ac:dyDescent="0.25">
      <c r="C6" s="1">
        <v>94</v>
      </c>
      <c r="D6" s="2" t="s">
        <v>0</v>
      </c>
      <c r="E6" s="1" t="s">
        <v>11</v>
      </c>
      <c r="F6" s="1" t="s">
        <v>1</v>
      </c>
      <c r="G6" s="3" t="s">
        <v>26</v>
      </c>
      <c r="H6" s="3" t="s">
        <v>27</v>
      </c>
      <c r="I6" s="1" t="s">
        <v>1</v>
      </c>
      <c r="J6" s="1" t="s">
        <v>11</v>
      </c>
      <c r="K6" s="4" t="s">
        <v>13</v>
      </c>
      <c r="L6" s="1">
        <v>4</v>
      </c>
      <c r="M6" s="6">
        <v>3500000</v>
      </c>
      <c r="N6" s="6">
        <v>14000000</v>
      </c>
      <c r="O6" s="1" t="s">
        <v>21</v>
      </c>
      <c r="P6" s="7" t="s">
        <v>28</v>
      </c>
      <c r="Q6" s="7" t="s">
        <v>29</v>
      </c>
      <c r="R6" s="3" t="s">
        <v>30</v>
      </c>
      <c r="S6" s="7" t="s">
        <v>31</v>
      </c>
      <c r="T6" s="7" t="s">
        <v>32</v>
      </c>
      <c r="U6" s="1">
        <v>1</v>
      </c>
    </row>
    <row r="7" spans="3:21" ht="409.5" x14ac:dyDescent="0.25">
      <c r="C7" s="1">
        <v>95</v>
      </c>
      <c r="D7" s="2" t="s">
        <v>0</v>
      </c>
      <c r="E7" s="1" t="s">
        <v>11</v>
      </c>
      <c r="F7" s="1" t="s">
        <v>1</v>
      </c>
      <c r="G7" s="3" t="s">
        <v>33</v>
      </c>
      <c r="H7" s="3" t="s">
        <v>34</v>
      </c>
      <c r="I7" s="1" t="s">
        <v>1</v>
      </c>
      <c r="J7" s="1" t="s">
        <v>11</v>
      </c>
      <c r="K7" s="4" t="s">
        <v>13</v>
      </c>
      <c r="L7" s="1">
        <v>4</v>
      </c>
      <c r="M7" s="6">
        <v>7500000</v>
      </c>
      <c r="N7" s="6">
        <v>30000000</v>
      </c>
      <c r="O7" s="1" t="s">
        <v>21</v>
      </c>
      <c r="P7" s="7" t="s">
        <v>35</v>
      </c>
      <c r="Q7" s="7" t="s">
        <v>36</v>
      </c>
      <c r="R7" s="3" t="s">
        <v>37</v>
      </c>
      <c r="S7" s="8" t="s">
        <v>9</v>
      </c>
      <c r="T7" s="7" t="s">
        <v>32</v>
      </c>
      <c r="U7" s="1">
        <v>1</v>
      </c>
    </row>
    <row r="8" spans="3:21" ht="242.25" x14ac:dyDescent="0.25">
      <c r="C8" s="1">
        <v>96</v>
      </c>
      <c r="D8" s="2" t="s">
        <v>0</v>
      </c>
      <c r="E8" s="1" t="s">
        <v>11</v>
      </c>
      <c r="F8" s="1" t="s">
        <v>1</v>
      </c>
      <c r="G8" s="3" t="s">
        <v>38</v>
      </c>
      <c r="H8" s="3" t="s">
        <v>39</v>
      </c>
      <c r="I8" s="1" t="s">
        <v>1</v>
      </c>
      <c r="J8" s="1" t="s">
        <v>11</v>
      </c>
      <c r="K8" s="4" t="s">
        <v>13</v>
      </c>
      <c r="L8" s="1">
        <v>4</v>
      </c>
      <c r="M8" s="6">
        <v>2000000</v>
      </c>
      <c r="N8" s="6">
        <v>8000000</v>
      </c>
      <c r="O8" s="1" t="s">
        <v>21</v>
      </c>
      <c r="P8" s="7" t="s">
        <v>40</v>
      </c>
      <c r="Q8" s="7" t="s">
        <v>29</v>
      </c>
      <c r="R8" s="3" t="s">
        <v>41</v>
      </c>
      <c r="S8" s="7" t="s">
        <v>31</v>
      </c>
      <c r="T8" s="7" t="s">
        <v>42</v>
      </c>
      <c r="U8" s="1">
        <v>1</v>
      </c>
    </row>
    <row r="9" spans="3:21" ht="409.5" x14ac:dyDescent="0.25">
      <c r="C9" s="12">
        <v>97</v>
      </c>
      <c r="D9" s="2" t="s">
        <v>0</v>
      </c>
      <c r="E9" s="1" t="s">
        <v>11</v>
      </c>
      <c r="F9" s="1" t="s">
        <v>1</v>
      </c>
      <c r="G9" s="3" t="s">
        <v>38</v>
      </c>
      <c r="H9" s="3" t="s">
        <v>43</v>
      </c>
      <c r="I9" s="1" t="s">
        <v>1</v>
      </c>
      <c r="J9" s="1" t="s">
        <v>11</v>
      </c>
      <c r="K9" s="4" t="s">
        <v>13</v>
      </c>
      <c r="L9" s="12">
        <v>4</v>
      </c>
      <c r="M9" s="13">
        <f>N9/L9</f>
        <v>12500000</v>
      </c>
      <c r="N9" s="6">
        <v>50000000</v>
      </c>
      <c r="O9" s="1" t="s">
        <v>21</v>
      </c>
      <c r="P9" s="7" t="s">
        <v>44</v>
      </c>
      <c r="Q9" s="12" t="s">
        <v>45</v>
      </c>
      <c r="R9" s="3" t="s">
        <v>41</v>
      </c>
      <c r="S9" s="12" t="s">
        <v>46</v>
      </c>
      <c r="T9" s="7" t="s">
        <v>42</v>
      </c>
      <c r="U9" s="1">
        <v>1</v>
      </c>
    </row>
    <row r="10" spans="3:21" ht="255" x14ac:dyDescent="0.25">
      <c r="C10" s="12">
        <v>98</v>
      </c>
      <c r="D10" s="2" t="s">
        <v>0</v>
      </c>
      <c r="E10" s="1" t="s">
        <v>11</v>
      </c>
      <c r="F10" s="1" t="s">
        <v>1</v>
      </c>
      <c r="G10" s="3" t="s">
        <v>38</v>
      </c>
      <c r="H10" s="3" t="s">
        <v>47</v>
      </c>
      <c r="I10" s="1" t="s">
        <v>1</v>
      </c>
      <c r="J10" s="1" t="s">
        <v>11</v>
      </c>
      <c r="K10" s="4" t="s">
        <v>13</v>
      </c>
      <c r="L10" s="12">
        <v>4</v>
      </c>
      <c r="M10" s="13">
        <f t="shared" ref="M10:M14" si="1">N10/L10</f>
        <v>625000</v>
      </c>
      <c r="N10" s="6">
        <v>2500000</v>
      </c>
      <c r="O10" s="1" t="s">
        <v>21</v>
      </c>
      <c r="P10" s="12" t="s">
        <v>48</v>
      </c>
      <c r="Q10" s="12" t="s">
        <v>49</v>
      </c>
      <c r="R10" s="3" t="s">
        <v>50</v>
      </c>
      <c r="S10" s="12" t="s">
        <v>51</v>
      </c>
      <c r="T10" s="7" t="s">
        <v>32</v>
      </c>
      <c r="U10" s="1">
        <v>1</v>
      </c>
    </row>
    <row r="11" spans="3:21" ht="313.5" x14ac:dyDescent="0.25">
      <c r="C11" s="12">
        <v>99</v>
      </c>
      <c r="D11" s="2" t="s">
        <v>0</v>
      </c>
      <c r="E11" s="1" t="s">
        <v>11</v>
      </c>
      <c r="F11" s="1" t="s">
        <v>1</v>
      </c>
      <c r="G11" s="3" t="s">
        <v>38</v>
      </c>
      <c r="H11" s="3" t="s">
        <v>52</v>
      </c>
      <c r="I11" s="1" t="s">
        <v>1</v>
      </c>
      <c r="J11" s="1" t="s">
        <v>11</v>
      </c>
      <c r="K11" s="12" t="s">
        <v>11</v>
      </c>
      <c r="L11" s="12">
        <v>3</v>
      </c>
      <c r="M11" s="13">
        <f t="shared" si="1"/>
        <v>23062410</v>
      </c>
      <c r="N11" s="6">
        <v>69187230</v>
      </c>
      <c r="O11" s="12" t="s">
        <v>53</v>
      </c>
      <c r="P11" s="12" t="s">
        <v>54</v>
      </c>
      <c r="Q11" s="12" t="s">
        <v>55</v>
      </c>
      <c r="R11" s="3" t="s">
        <v>56</v>
      </c>
      <c r="S11" s="12" t="s">
        <v>57</v>
      </c>
      <c r="T11" s="7" t="s">
        <v>42</v>
      </c>
      <c r="U11" s="1">
        <v>1</v>
      </c>
    </row>
    <row r="12" spans="3:21" ht="409.5" x14ac:dyDescent="0.25">
      <c r="C12" s="12">
        <v>100</v>
      </c>
      <c r="D12" s="2" t="s">
        <v>0</v>
      </c>
      <c r="E12" s="1" t="s">
        <v>11</v>
      </c>
      <c r="F12" s="1" t="s">
        <v>1</v>
      </c>
      <c r="G12" s="3" t="s">
        <v>58</v>
      </c>
      <c r="H12" s="3" t="s">
        <v>59</v>
      </c>
      <c r="I12" s="1" t="s">
        <v>1</v>
      </c>
      <c r="J12" s="1" t="s">
        <v>11</v>
      </c>
      <c r="K12" s="4" t="s">
        <v>13</v>
      </c>
      <c r="L12" s="12">
        <v>4</v>
      </c>
      <c r="M12" s="13">
        <f t="shared" si="1"/>
        <v>1750000</v>
      </c>
      <c r="N12" s="6">
        <v>7000000</v>
      </c>
      <c r="O12" s="12" t="s">
        <v>5</v>
      </c>
      <c r="P12" s="7" t="s">
        <v>40</v>
      </c>
      <c r="Q12" s="7" t="s">
        <v>29</v>
      </c>
      <c r="R12" s="3" t="s">
        <v>60</v>
      </c>
      <c r="S12" s="7" t="s">
        <v>31</v>
      </c>
      <c r="T12" s="7" t="s">
        <v>42</v>
      </c>
      <c r="U12" s="1">
        <v>1</v>
      </c>
    </row>
    <row r="13" spans="3:21" ht="299.25" x14ac:dyDescent="0.25">
      <c r="C13" s="12">
        <v>101</v>
      </c>
      <c r="D13" s="2" t="s">
        <v>0</v>
      </c>
      <c r="E13" s="12" t="s">
        <v>11</v>
      </c>
      <c r="F13" s="1" t="s">
        <v>1</v>
      </c>
      <c r="G13" s="3" t="s">
        <v>61</v>
      </c>
      <c r="H13" s="3" t="s">
        <v>62</v>
      </c>
      <c r="I13" s="1" t="s">
        <v>1</v>
      </c>
      <c r="J13" s="1" t="s">
        <v>11</v>
      </c>
      <c r="K13" s="4" t="s">
        <v>4</v>
      </c>
      <c r="L13" s="12">
        <v>2</v>
      </c>
      <c r="M13" s="13">
        <f t="shared" si="1"/>
        <v>2000000</v>
      </c>
      <c r="N13" s="6">
        <v>4000000</v>
      </c>
      <c r="O13" s="12" t="s">
        <v>14</v>
      </c>
      <c r="P13" s="7" t="s">
        <v>40</v>
      </c>
      <c r="Q13" s="7" t="s">
        <v>29</v>
      </c>
      <c r="R13" s="3" t="s">
        <v>63</v>
      </c>
      <c r="S13" s="7" t="s">
        <v>31</v>
      </c>
      <c r="T13" s="7" t="s">
        <v>42</v>
      </c>
      <c r="U13" s="1">
        <v>1</v>
      </c>
    </row>
    <row r="14" spans="3:21" ht="199.5" x14ac:dyDescent="0.25">
      <c r="C14" s="12">
        <v>102</v>
      </c>
      <c r="D14" s="2" t="s">
        <v>0</v>
      </c>
      <c r="E14" s="12" t="s">
        <v>11</v>
      </c>
      <c r="F14" s="1" t="s">
        <v>1</v>
      </c>
      <c r="G14" s="3" t="s">
        <v>38</v>
      </c>
      <c r="H14" s="3" t="s">
        <v>64</v>
      </c>
      <c r="I14" s="1" t="s">
        <v>1</v>
      </c>
      <c r="J14" s="1" t="s">
        <v>11</v>
      </c>
      <c r="K14" s="12" t="s">
        <v>11</v>
      </c>
      <c r="L14" s="12">
        <v>2</v>
      </c>
      <c r="M14" s="13">
        <f t="shared" si="1"/>
        <v>5000000</v>
      </c>
      <c r="N14" s="6">
        <v>10000000</v>
      </c>
      <c r="O14" s="14" t="s">
        <v>14</v>
      </c>
      <c r="P14" s="12" t="s">
        <v>65</v>
      </c>
      <c r="Q14" s="12" t="s">
        <v>55</v>
      </c>
      <c r="R14" s="3" t="s">
        <v>56</v>
      </c>
      <c r="S14" s="12" t="s">
        <v>65</v>
      </c>
      <c r="T14" s="7" t="s">
        <v>42</v>
      </c>
      <c r="U14" s="1">
        <v>1</v>
      </c>
    </row>
    <row r="15" spans="3:21" x14ac:dyDescent="0.25">
      <c r="N15" s="20">
        <f>SUM(N3:N14)</f>
        <v>216687230</v>
      </c>
    </row>
  </sheetData>
  <autoFilter ref="C2:U1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lenoo</dc:creator>
  <cp:lastModifiedBy>lenoo</cp:lastModifiedBy>
  <dcterms:created xsi:type="dcterms:W3CDTF">2023-06-26T21:40:19Z</dcterms:created>
  <dcterms:modified xsi:type="dcterms:W3CDTF">2023-06-27T11:42:14Z</dcterms:modified>
</cp:coreProperties>
</file>