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-riesgo puntos critic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<sst xmlns="http://schemas.openxmlformats.org/spreadsheetml/2006/main" count="195" uniqueCount="125">
  <si>
    <t xml:space="preserve">Unidad Administrativa Especial de Servicios Públicos  - UAESP - Distrito  Santiago de Cali</t>
  </si>
  <si>
    <t xml:space="preserve">MATRIZ DE RIESGOS PARA REALIZAR INTERVENTORÍA A LAS OBRAS DE MEJORAMIENTO PTARD SANTA ELENA.</t>
  </si>
  <si>
    <t xml:space="preserve">N°</t>
  </si>
  <si>
    <t xml:space="preserve">Clase</t>
  </si>
  <si>
    <t xml:space="preserve">Fuente</t>
  </si>
  <si>
    <t xml:space="preserve">Etapa</t>
  </si>
  <si>
    <t xml:space="preserve">Tipo</t>
  </si>
  <si>
    <t xml:space="preserve">Descripción( Que puede pasar y cómo puede ocurrir)</t>
  </si>
  <si>
    <t xml:space="preserve">Consecuencia de la ocurrencia del evento</t>
  </si>
  <si>
    <t xml:space="preserve">Probabilidad</t>
  </si>
  <si>
    <t xml:space="preserve">Impacto</t>
  </si>
  <si>
    <t xml:space="preserve">Valoración del Riesgo</t>
  </si>
  <si>
    <t xml:space="preserve">Categoría</t>
  </si>
  <si>
    <t xml:space="preserve">¿A quien se le asigna?</t>
  </si>
  <si>
    <t xml:space="preserve">Tratamiento
/Controles a ser Implementados</t>
  </si>
  <si>
    <t xml:space="preserve">Impacto después del tratamiento</t>
  </si>
  <si>
    <t xml:space="preserve">Persona responsable por implementar el tratamiento</t>
  </si>
  <si>
    <t xml:space="preserve">Fecha estimada en que se inicia el tratamiento</t>
  </si>
  <si>
    <t xml:space="preserve">Fecha estimada en que se completa el tratamiento</t>
  </si>
  <si>
    <t xml:space="preserve">Monitoreo y Revisión</t>
  </si>
  <si>
    <t xml:space="preserve">¿Afecta la ejecución del contrato?</t>
  </si>
  <si>
    <t xml:space="preserve">¿Cómo se realiza el monitoreo?</t>
  </si>
  <si>
    <t xml:space="preserve">Periodicidad
¿ Cuando?</t>
  </si>
  <si>
    <t xml:space="preserve">General</t>
  </si>
  <si>
    <t xml:space="preserve">Externo</t>
  </si>
  <si>
    <t xml:space="preserve">Selección</t>
  </si>
  <si>
    <t xml:space="preserve">Operacional</t>
  </si>
  <si>
    <t xml:space="preserve">Precios Artificialmente Bajos</t>
  </si>
  <si>
    <t xml:space="preserve">Rechazo de la oferta. En el caso que sea  la única oferta, se declarara de desierto del proceso.  </t>
  </si>
  <si>
    <t xml:space="preserve">ENTIDAD</t>
  </si>
  <si>
    <t xml:space="preserve">El comité evaluador y el tecnico asignado al proceso deben verificar las ofertas de los proponentes para evaluar su idoneidad</t>
  </si>
  <si>
    <t xml:space="preserve">No</t>
  </si>
  <si>
    <t xml:space="preserve">Comité Evaluador</t>
  </si>
  <si>
    <t xml:space="preserve">En la etapa precontractual
</t>
  </si>
  <si>
    <t xml:space="preserve">en el  tiempo estimado en el  proceso de selección </t>
  </si>
  <si>
    <t xml:space="preserve">Verfifcando las propuestas economicas presentadas y solicitando susanaciones a los oferentes las veces que se requieran dando  cumplimiento de los requisitos del pliego.</t>
  </si>
  <si>
    <t xml:space="preserve">Durante el plazo para evaluar</t>
  </si>
  <si>
    <t xml:space="preserve">Contratacion de personal no idoneo a causa de una externalidad</t>
  </si>
  <si>
    <t xml:space="preserve">Problemas tecnicos en el desarrollo de las actividades  debido a que el personal no cuenta con la experticia</t>
  </si>
  <si>
    <t xml:space="preserve">Cumplimiento de los perfiles solicitados en el pliego de condiciones </t>
  </si>
  <si>
    <t xml:space="preserve">NO</t>
  </si>
  <si>
    <t xml:space="preserve">Imparcialidad en las evaluaciones de las ofertas garantizando una selección objetiva</t>
  </si>
  <si>
    <t xml:space="preserve">Durante el proceso de evaluacion</t>
  </si>
  <si>
    <t xml:space="preserve">Ejecución</t>
  </si>
  <si>
    <t xml:space="preserve">Accidentalidad laboral</t>
  </si>
  <si>
    <t xml:space="preserve">No sumistro de los Elementos de Protección Personal</t>
  </si>
  <si>
    <t xml:space="preserve">CONTRATISTA</t>
  </si>
  <si>
    <t xml:space="preserve">El contratista deberá suministrar todos los EPP a sus colaboradores , o solicitar a la ARL que los suministre </t>
  </si>
  <si>
    <t xml:space="preserve">Supervisor del contrato</t>
  </si>
  <si>
    <t xml:space="preserve">Inicio de la ejecución del acuerdo.</t>
  </si>
  <si>
    <t xml:space="preserve">En la adjudicación</t>
  </si>
  <si>
    <t xml:space="preserve">Verificacion de formatos o actas de entrega de EPP al personal, que esta en la ejecucion de la obra.</t>
  </si>
  <si>
    <t xml:space="preserve">mensual </t>
  </si>
  <si>
    <t xml:space="preserve">Financiero</t>
  </si>
  <si>
    <t xml:space="preserve">Pérdida en la capacidad económica y patrimonial por parte del contratista para poder cumplir con el objeto del contrato</t>
  </si>
  <si>
    <t xml:space="preserve">Impacto económico al Contratista, no cumplimiento del objetivo del contrato.</t>
  </si>
  <si>
    <t xml:space="preserve">Informar a la UNIDAD ADMINISTRATIVA ESPECIAL DE SERVICIOS PUBLICOS, para activacion de polizas de cumplimiento. </t>
  </si>
  <si>
    <t xml:space="preserve">CONTRATISTA Y SUPERVISOR</t>
  </si>
  <si>
    <t xml:space="preserve">de acuerdo a la necesidad en la ejecucion del contrato</t>
  </si>
  <si>
    <t xml:space="preserve">Segumiento a la ejecucion de polizas de la entidad</t>
  </si>
  <si>
    <t xml:space="preserve">Durante el término de
ejecución del contrato</t>
  </si>
  <si>
    <t xml:space="preserve">Interno</t>
  </si>
  <si>
    <t xml:space="preserve">Juridico/Operacional</t>
  </si>
  <si>
    <t xml:space="preserve">modificaciones en la legislacion tributaria</t>
  </si>
  <si>
    <t xml:space="preserve">Nuevos impuestos o aumento de gravamen,aumento de la tasa de interes. El contratista debera asumir  mayores costos de operación.</t>
  </si>
  <si>
    <t xml:space="preserve">Estudio de las nuevas normas tributarias que se expiden sobre la materia.</t>
  </si>
  <si>
    <t xml:space="preserve"> Supervisor y Contratista</t>
  </si>
  <si>
    <t xml:space="preserve">De acuerdo a la necesidad</t>
  </si>
  <si>
    <t xml:space="preserve">De acuerdo a la  necesidad</t>
  </si>
  <si>
    <t xml:space="preserve">Actualizacion sobre las nuevas normas tributarias que regulan el servicio rquerido</t>
  </si>
  <si>
    <t xml:space="preserve">Durante la ejecucion del contrato</t>
  </si>
  <si>
    <t xml:space="preserve">Presencia de Riesgos Biológicos</t>
  </si>
  <si>
    <t xml:space="preserve">Paralización de actividades a causa de la pandemia  ò otras epidemias, pandemias o endemias.</t>
  </si>
  <si>
    <t xml:space="preserve">Exigir al contratista el plan de respuesta para mitigar los efectos del confinamiento y Aplicación de protocolos de bioseguridad en todas las actividades a realizar en el marco del desarrollo del proyecto. Dando  cumplimiento de la Resolución 0312 de 2019, Informar de inmediato las novedades de salud.</t>
  </si>
  <si>
    <t xml:space="preserve">si</t>
  </si>
  <si>
    <t xml:space="preserve">En la etapa de ejecución</t>
  </si>
  <si>
    <t xml:space="preserve">Solicitar llevar registro de control de los protocolos de Bioseguridad</t>
  </si>
  <si>
    <t xml:space="preserve">Complejidad en vias de acceso</t>
  </si>
  <si>
    <t xml:space="preserve">Dificultades para intervenir  la zona de trabajo</t>
  </si>
  <si>
    <t xml:space="preserve">Tener un plan de emergencia y contingencia para atender las posibles eventualidades que se puedan presentar  en las zonas donde se va a intervenir, garantizando la intervencion y el facil acceso</t>
  </si>
  <si>
    <t xml:space="preserve">SI</t>
  </si>
  <si>
    <t xml:space="preserve">Tener en cuenta todos los factores de riesgos que puedan intervenir en la ejecucion del contrato</t>
  </si>
  <si>
    <t xml:space="preserve">Durante la etapa de Ejecución</t>
  </si>
  <si>
    <t xml:space="preserve">Contratacion</t>
  </si>
  <si>
    <t xml:space="preserve">Incumplimiento en el no pago de salarios y prestaciones sociales.</t>
  </si>
  <si>
    <t xml:space="preserve">Huelgas o Paro en las actividades de la obra por parte de los trabajadores y atrozos en el cronograma de la ejecucion del contrato</t>
  </si>
  <si>
    <t xml:space="preserve">Verificacion de planillas de pago seguridad social y pago de salarios.</t>
  </si>
  <si>
    <t xml:space="preserve">En la etapa de finalizacion del contrato</t>
  </si>
  <si>
    <t xml:space="preserve">Se validara mesualmen verificando las planillas de pago del contratista.</t>
  </si>
  <si>
    <t xml:space="preserve">mesual</t>
  </si>
  <si>
    <t xml:space="preserve">Operacionales</t>
  </si>
  <si>
    <t xml:space="preserve">Orden público</t>
  </si>
  <si>
    <t xml:space="preserve">Posible ocurrencia de actos terroristas, paros, huelgas, manifestaciones, disturbios y demás que afecten el orden público y se ubiquen en las zona donde se este ejecutando el contrato.</t>
  </si>
  <si>
    <t xml:space="preserve">Es responsabilidad del contratista Informar a la unidad  y a las autoridades competentes sobre la novedad del orden público en la zona de influencia, proteger a sus colaboradores y los bienes puestos al servicio del contrato.  El contratista en conjunto con el supervisor designado deberán adoptar medidas de contingencia para superar los atrasos.</t>
  </si>
  <si>
    <t xml:space="preserve">verificar los planes de emergencia y contigencia  que tiene estipulados el contratista para cualquier clase de eventualida en la ejecucion del contrato.</t>
  </si>
  <si>
    <t xml:space="preserve">ESPECIFICA </t>
  </si>
  <si>
    <t xml:space="preserve">INTERNO</t>
  </si>
  <si>
    <t xml:space="preserve">operación</t>
  </si>
  <si>
    <t xml:space="preserve">Sanciones administrativas </t>
  </si>
  <si>
    <t xml:space="preserve">suspensión de contratos </t>
  </si>
  <si>
    <t xml:space="preserve">Cesion del contrato por parte del contratista </t>
  </si>
  <si>
    <t xml:space="preserve">SI </t>
  </si>
  <si>
    <t xml:space="preserve">Desde el inicio  de la ejecucion</t>
  </si>
  <si>
    <t xml:space="preserve">Hasta la finalizacion  en el plazo de ejecucion</t>
  </si>
  <si>
    <t xml:space="preserve">Seguimiento a la causa  de suspensión a traves  de las actividades desempeñadas por el supervisor</t>
  </si>
  <si>
    <t xml:space="preserve">ocurriencia del hecho</t>
  </si>
  <si>
    <t xml:space="preserve">EJECUCION</t>
  </si>
  <si>
    <t xml:space="preserve">NATURALES</t>
  </si>
  <si>
    <t xml:space="preserve">Eventos naturales </t>
  </si>
  <si>
    <t xml:space="preserve">Entorpecen el cumplimiento del objeto contractual.</t>
  </si>
  <si>
    <t xml:space="preserve">UAESP/ CONTRATISTA</t>
  </si>
  <si>
    <t xml:space="preserve">Tener Planes de
contingencia. Realizar un balance de las actividades ejecutadas y reprogramar las actividaes no ejecutadas ajustando los presupuestos.</t>
  </si>
  <si>
    <t xml:space="preserve">Desde el inicio del plazo de
ejecución.</t>
  </si>
  <si>
    <t xml:space="preserve">Hasta finalizar el plazo de ejecución
del contrato.</t>
  </si>
  <si>
    <t xml:space="preserve">seguimiento del contrato y notificaciones oficiales.</t>
  </si>
  <si>
    <t xml:space="preserve">Durante la estapa de la ejecucion del contrato</t>
  </si>
  <si>
    <t xml:space="preserve">Planeación </t>
  </si>
  <si>
    <t xml:space="preserve">Riegos económicos</t>
  </si>
  <si>
    <t xml:space="preserve">Variacion en la TRM(Tasa Representativa del Mercado)</t>
  </si>
  <si>
    <t xml:space="preserve">Desequilibrio Economico</t>
  </si>
  <si>
    <t xml:space="preserve">Contratista deberá tener un stock de inventario, a fin de evitar escases en insumos y variaciones en precios por la disminución de la oferta de los mismos.</t>
  </si>
  <si>
    <t xml:space="preserve">Contratista </t>
  </si>
  <si>
    <t xml:space="preserve">En la etapa de planeacion</t>
  </si>
  <si>
    <t xml:space="preserve">En la terminancion del contrato</t>
  </si>
  <si>
    <t xml:space="preserve">Interventor deberá realizar revisión de los diseños y la compra de insumos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</si>
</sst>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General"/>
  </numFmts>
  <fonts count="15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.5"/>
      <name val="Arial"/>
      <family val="2"/>
      <charset val="1"/>
    </font>
    <font>
      <b val="true"/>
      <sz val="7"/>
      <name val="Arial"/>
      <family val="2"/>
      <charset val="1"/>
    </font>
    <font>
      <sz val="7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44546A"/>
      <name val="Arial"/>
      <family val="2"/>
      <charset val="1"/>
    </font>
    <font>
      <b val="true"/>
      <sz val="8"/>
      <color rgb="FF000000"/>
      <name val="Times New Roman"/>
      <family val="1"/>
      <charset val="1"/>
    </font>
    <font>
      <sz val="7"/>
      <color rgb="FF44546A"/>
      <name val="Arial"/>
      <family val="2"/>
      <charset val="1"/>
    </font>
    <font>
      <sz val="8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D9D9D9"/>
        <bgColor rgb="FFC6EFCE"/>
      </patternFill>
    </fill>
    <fill>
      <patternFill patternType="solid">
        <fgColor rgb="FF538235"/>
        <bgColor rgb="FF80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6" fontId="5" fillId="4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9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6"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538235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3828125" defaultRowHeight="13" zeroHeight="false" outlineLevelRow="0" outlineLevelCol="0"/>
  <cols>
    <col collapsed="false" customWidth="true" hidden="false" outlineLevel="0" max="1" min="1" style="1" width="6.2"/>
    <col collapsed="false" customWidth="true" hidden="false" outlineLevel="0" max="2" min="2" style="1" width="5.2"/>
    <col collapsed="false" customWidth="true" hidden="false" outlineLevel="0" max="4" min="3" style="1" width="4.79"/>
    <col collapsed="false" customWidth="true" hidden="false" outlineLevel="0" max="5" min="5" style="1" width="8.4"/>
    <col collapsed="false" customWidth="true" hidden="false" outlineLevel="0" max="6" min="6" style="1" width="15.01"/>
    <col collapsed="false" customWidth="true" hidden="false" outlineLevel="0" max="7" min="7" style="1" width="12.6"/>
    <col collapsed="false" customWidth="true" hidden="false" outlineLevel="0" max="8" min="8" style="1" width="6.39"/>
    <col collapsed="false" customWidth="true" hidden="false" outlineLevel="0" max="9" min="9" style="1" width="7.19"/>
    <col collapsed="false" customWidth="true" hidden="false" outlineLevel="0" max="10" min="10" style="1" width="6.39"/>
    <col collapsed="false" customWidth="true" hidden="false" outlineLevel="0" max="11" min="11" style="1" width="6.6"/>
    <col collapsed="false" customWidth="true" hidden="false" outlineLevel="0" max="12" min="12" style="1" width="14.59"/>
    <col collapsed="false" customWidth="true" hidden="false" outlineLevel="0" max="13" min="13" style="1" width="15.8"/>
    <col collapsed="false" customWidth="true" hidden="false" outlineLevel="0" max="15" min="14" style="1" width="7.8"/>
    <col collapsed="false" customWidth="true" hidden="false" outlineLevel="0" max="17" min="16" style="1" width="7.4"/>
    <col collapsed="false" customWidth="false" hidden="false" outlineLevel="0" max="18" min="18" style="1" width="9.4"/>
    <col collapsed="false" customWidth="true" hidden="false" outlineLevel="0" max="19" min="19" style="1" width="10.8"/>
    <col collapsed="false" customWidth="true" hidden="false" outlineLevel="0" max="20" min="20" style="1" width="10.39"/>
    <col collapsed="false" customWidth="true" hidden="false" outlineLevel="0" max="21" min="21" style="1" width="11.19"/>
    <col collapsed="false" customWidth="true" hidden="false" outlineLevel="0" max="22" min="22" style="1" width="16.4"/>
    <col collapsed="false" customWidth="true" hidden="false" outlineLevel="0" max="23" min="23" style="1" width="12.6"/>
    <col collapsed="false" customWidth="false" hidden="false" outlineLevel="0" max="1024" min="24" style="1" width="9.4"/>
  </cols>
  <sheetData>
    <row r="1" customFormat="false" ht="12.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customFormat="false" ht="25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2.5" hidden="false" customHeight="true" outlineLevel="0" collapsed="false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6" t="s">
        <v>13</v>
      </c>
      <c r="M3" s="7" t="s">
        <v>14</v>
      </c>
      <c r="N3" s="8" t="s">
        <v>15</v>
      </c>
      <c r="O3" s="8"/>
      <c r="P3" s="8"/>
      <c r="Q3" s="8"/>
      <c r="R3" s="8"/>
      <c r="S3" s="6" t="s">
        <v>16</v>
      </c>
      <c r="T3" s="6" t="s">
        <v>17</v>
      </c>
      <c r="U3" s="6" t="s">
        <v>18</v>
      </c>
      <c r="V3" s="8" t="s">
        <v>19</v>
      </c>
      <c r="W3" s="8"/>
    </row>
    <row r="4" customFormat="false" ht="42.25" hidden="false" customHeight="true" outlineLevel="0" collapsed="false">
      <c r="A4" s="4"/>
      <c r="B4" s="4"/>
      <c r="C4" s="4"/>
      <c r="D4" s="4"/>
      <c r="E4" s="4"/>
      <c r="F4" s="5"/>
      <c r="G4" s="5"/>
      <c r="H4" s="4"/>
      <c r="I4" s="4"/>
      <c r="J4" s="4"/>
      <c r="K4" s="4"/>
      <c r="L4" s="6"/>
      <c r="M4" s="7"/>
      <c r="N4" s="6" t="s">
        <v>9</v>
      </c>
      <c r="O4" s="6" t="s">
        <v>10</v>
      </c>
      <c r="P4" s="6" t="s">
        <v>11</v>
      </c>
      <c r="Q4" s="6" t="s">
        <v>12</v>
      </c>
      <c r="R4" s="6" t="s">
        <v>20</v>
      </c>
      <c r="S4" s="6"/>
      <c r="T4" s="6"/>
      <c r="U4" s="6"/>
      <c r="V4" s="6" t="s">
        <v>21</v>
      </c>
      <c r="W4" s="6" t="s">
        <v>22</v>
      </c>
    </row>
    <row r="5" customFormat="false" ht="145.25" hidden="false" customHeight="true" outlineLevel="0" collapsed="false">
      <c r="A5" s="9" t="n">
        <v>1</v>
      </c>
      <c r="B5" s="10" t="s">
        <v>23</v>
      </c>
      <c r="C5" s="11" t="s">
        <v>24</v>
      </c>
      <c r="D5" s="10" t="s">
        <v>25</v>
      </c>
      <c r="E5" s="10" t="s">
        <v>26</v>
      </c>
      <c r="F5" s="3" t="s">
        <v>27</v>
      </c>
      <c r="G5" s="12" t="s">
        <v>28</v>
      </c>
      <c r="H5" s="13" t="n">
        <v>2</v>
      </c>
      <c r="I5" s="13" t="n">
        <v>3</v>
      </c>
      <c r="J5" s="14" t="n">
        <f aca="false">+H5+I5</f>
        <v>5</v>
      </c>
      <c r="K5" s="15" t="str">
        <f aca="false">+IF(J5&lt;5,"Riesgo Bajo",IF(J5&lt;=7,"Riesgo Medio",IF(J5&gt;=8,"Riesgo Alto")))</f>
        <v>Riesgo Medio</v>
      </c>
      <c r="L5" s="10" t="s">
        <v>29</v>
      </c>
      <c r="M5" s="10" t="s">
        <v>30</v>
      </c>
      <c r="N5" s="13" t="n">
        <v>1</v>
      </c>
      <c r="O5" s="13" t="n">
        <v>1</v>
      </c>
      <c r="P5" s="14" t="n">
        <f aca="false">+N5+O5</f>
        <v>2</v>
      </c>
      <c r="Q5" s="16" t="str">
        <f aca="false">+IF(P5&lt;5,"Riesgo Bajo",IF(P5&lt;=7,"Riesgo Medio",IF(P5&gt;=8,"Riesgo Alto")))</f>
        <v>Riesgo Bajo</v>
      </c>
      <c r="R5" s="12" t="s">
        <v>31</v>
      </c>
      <c r="S5" s="10" t="s">
        <v>32</v>
      </c>
      <c r="T5" s="10" t="s">
        <v>33</v>
      </c>
      <c r="U5" s="10" t="s">
        <v>34</v>
      </c>
      <c r="V5" s="17" t="s">
        <v>35</v>
      </c>
      <c r="W5" s="10" t="s">
        <v>36</v>
      </c>
    </row>
    <row r="6" customFormat="false" ht="145.25" hidden="false" customHeight="true" outlineLevel="0" collapsed="false">
      <c r="A6" s="9" t="n">
        <v>2</v>
      </c>
      <c r="B6" s="10" t="s">
        <v>23</v>
      </c>
      <c r="C6" s="11" t="s">
        <v>24</v>
      </c>
      <c r="D6" s="10" t="s">
        <v>25</v>
      </c>
      <c r="E6" s="10" t="s">
        <v>26</v>
      </c>
      <c r="F6" s="18" t="s">
        <v>37</v>
      </c>
      <c r="G6" s="12" t="s">
        <v>38</v>
      </c>
      <c r="H6" s="13" t="n">
        <v>3</v>
      </c>
      <c r="I6" s="13" t="n">
        <v>5</v>
      </c>
      <c r="J6" s="14" t="n">
        <f aca="false">+H6+I6</f>
        <v>8</v>
      </c>
      <c r="K6" s="15" t="str">
        <f aca="false">+IF(J6&lt;5,"Riesgo Bajo",IF(J6&lt;=7,"Riesgo Medio",IF(J6&gt;=8,"Riesgo Alto")))</f>
        <v>Riesgo Alto</v>
      </c>
      <c r="L6" s="10" t="s">
        <v>29</v>
      </c>
      <c r="M6" s="10" t="s">
        <v>39</v>
      </c>
      <c r="N6" s="13" t="n">
        <v>2</v>
      </c>
      <c r="O6" s="13" t="n">
        <v>1</v>
      </c>
      <c r="P6" s="14" t="n">
        <f aca="false">+N6+O6</f>
        <v>3</v>
      </c>
      <c r="Q6" s="16" t="str">
        <f aca="false">+IF(P6&lt;5,"Riesgo Bajo",IF(P6&lt;=7,"Riesgo Medio",IF(P6&gt;=8,"Riesgo Alto")))</f>
        <v>Riesgo Bajo</v>
      </c>
      <c r="R6" s="12" t="s">
        <v>40</v>
      </c>
      <c r="S6" s="10" t="s">
        <v>32</v>
      </c>
      <c r="T6" s="10" t="s">
        <v>33</v>
      </c>
      <c r="U6" s="10" t="s">
        <v>34</v>
      </c>
      <c r="V6" s="10" t="s">
        <v>41</v>
      </c>
      <c r="W6" s="10" t="s">
        <v>42</v>
      </c>
    </row>
    <row r="7" customFormat="false" ht="156" hidden="false" customHeight="true" outlineLevel="0" collapsed="false">
      <c r="A7" s="9" t="n">
        <v>3</v>
      </c>
      <c r="B7" s="10" t="s">
        <v>23</v>
      </c>
      <c r="C7" s="10" t="s">
        <v>24</v>
      </c>
      <c r="D7" s="10" t="s">
        <v>43</v>
      </c>
      <c r="E7" s="10" t="s">
        <v>26</v>
      </c>
      <c r="F7" s="3" t="s">
        <v>44</v>
      </c>
      <c r="G7" s="18" t="s">
        <v>45</v>
      </c>
      <c r="H7" s="13" t="n">
        <v>1</v>
      </c>
      <c r="I7" s="13" t="n">
        <v>3</v>
      </c>
      <c r="J7" s="14" t="n">
        <f aca="false">+H7+I7</f>
        <v>4</v>
      </c>
      <c r="K7" s="15" t="str">
        <f aca="false">+IF(J7&lt;5,"Riesgo Bajo",IF(J7&lt;=7,"Riesgo Medio",IF(J7&gt;=8,"Riesgo Alto")))</f>
        <v>Riesgo Bajo</v>
      </c>
      <c r="L7" s="10" t="s">
        <v>46</v>
      </c>
      <c r="M7" s="10" t="s">
        <v>47</v>
      </c>
      <c r="N7" s="13" t="n">
        <v>1</v>
      </c>
      <c r="O7" s="13" t="n">
        <v>3</v>
      </c>
      <c r="P7" s="14" t="n">
        <f aca="false">+N7+O7</f>
        <v>4</v>
      </c>
      <c r="Q7" s="16" t="str">
        <f aca="false">+IF(P7&lt;5,"Riesgo Bajo",IF(P7&lt;=7,"Riesgo Medio",IF(P7&gt;=8,"Riesgo Alto")))</f>
        <v>Riesgo Bajo</v>
      </c>
      <c r="R7" s="12" t="s">
        <v>40</v>
      </c>
      <c r="S7" s="10" t="s">
        <v>48</v>
      </c>
      <c r="T7" s="12" t="s">
        <v>49</v>
      </c>
      <c r="U7" s="12" t="s">
        <v>50</v>
      </c>
      <c r="V7" s="12" t="s">
        <v>51</v>
      </c>
      <c r="W7" s="12" t="s">
        <v>52</v>
      </c>
    </row>
    <row r="8" customFormat="false" ht="154.5" hidden="false" customHeight="true" outlineLevel="0" collapsed="false">
      <c r="A8" s="19" t="n">
        <v>4</v>
      </c>
      <c r="B8" s="10" t="s">
        <v>23</v>
      </c>
      <c r="C8" s="10" t="s">
        <v>24</v>
      </c>
      <c r="D8" s="10" t="s">
        <v>25</v>
      </c>
      <c r="E8" s="10" t="s">
        <v>53</v>
      </c>
      <c r="F8" s="3" t="s">
        <v>54</v>
      </c>
      <c r="G8" s="12" t="s">
        <v>55</v>
      </c>
      <c r="H8" s="13" t="n">
        <v>3</v>
      </c>
      <c r="I8" s="13" t="n">
        <v>5</v>
      </c>
      <c r="J8" s="14" t="n">
        <f aca="false">+H8+I8</f>
        <v>8</v>
      </c>
      <c r="K8" s="15" t="str">
        <f aca="false">+IF(J8&lt;5,"Riesgo Bajo",IF(J8&lt;=7,"Riesgo Medio",IF(J8&gt;=8,"Riesgo Alto")))</f>
        <v>Riesgo Alto</v>
      </c>
      <c r="L8" s="10" t="s">
        <v>46</v>
      </c>
      <c r="M8" s="10" t="s">
        <v>56</v>
      </c>
      <c r="N8" s="13" t="n">
        <v>3</v>
      </c>
      <c r="O8" s="13" t="n">
        <v>3</v>
      </c>
      <c r="P8" s="14" t="n">
        <f aca="false">+N8+O8</f>
        <v>6</v>
      </c>
      <c r="Q8" s="16" t="str">
        <f aca="false">+IF(P8&lt;5,"Riesgo Bajo",IF(P8&lt;=7,"Riesgo Medio",IF(P8&gt;=8,"Riesgo Alto")))</f>
        <v>Riesgo Medio</v>
      </c>
      <c r="R8" s="12" t="s">
        <v>40</v>
      </c>
      <c r="S8" s="10" t="s">
        <v>57</v>
      </c>
      <c r="T8" s="10" t="s">
        <v>58</v>
      </c>
      <c r="U8" s="10" t="s">
        <v>58</v>
      </c>
      <c r="V8" s="10" t="s">
        <v>59</v>
      </c>
      <c r="W8" s="10" t="s">
        <v>60</v>
      </c>
    </row>
    <row r="9" customFormat="false" ht="168.5" hidden="false" customHeight="true" outlineLevel="0" collapsed="false">
      <c r="A9" s="19" t="n">
        <v>5</v>
      </c>
      <c r="B9" s="10" t="s">
        <v>23</v>
      </c>
      <c r="C9" s="10" t="s">
        <v>61</v>
      </c>
      <c r="D9" s="10" t="s">
        <v>25</v>
      </c>
      <c r="E9" s="10" t="s">
        <v>62</v>
      </c>
      <c r="F9" s="18" t="s">
        <v>63</v>
      </c>
      <c r="G9" s="12" t="s">
        <v>64</v>
      </c>
      <c r="H9" s="13" t="n">
        <v>3</v>
      </c>
      <c r="I9" s="13" t="n">
        <v>5</v>
      </c>
      <c r="J9" s="14" t="n">
        <f aca="false">+H9+I9</f>
        <v>8</v>
      </c>
      <c r="K9" s="15" t="str">
        <f aca="false">+IF(J9&lt;5,"Riesgo Bajo",IF(J9&lt;=7,"Riesgo Medio",IF(J9&gt;=8,"Riesgo Alto")))</f>
        <v>Riesgo Alto</v>
      </c>
      <c r="L9" s="10" t="s">
        <v>46</v>
      </c>
      <c r="M9" s="17" t="s">
        <v>65</v>
      </c>
      <c r="N9" s="13" t="n">
        <v>1</v>
      </c>
      <c r="O9" s="13" t="n">
        <v>2</v>
      </c>
      <c r="P9" s="14" t="n">
        <f aca="false">+N9+O9</f>
        <v>3</v>
      </c>
      <c r="Q9" s="16" t="str">
        <f aca="false">+IF(P9&lt;5,"Riesgo Bajo",IF(P9&lt;=7,"Riesgo Medio",IF(P9&gt;=8,"Riesgo Alto")))</f>
        <v>Riesgo Bajo</v>
      </c>
      <c r="R9" s="12" t="s">
        <v>40</v>
      </c>
      <c r="S9" s="10" t="s">
        <v>66</v>
      </c>
      <c r="T9" s="10" t="s">
        <v>67</v>
      </c>
      <c r="U9" s="10" t="s">
        <v>68</v>
      </c>
      <c r="V9" s="10" t="s">
        <v>69</v>
      </c>
      <c r="W9" s="10" t="s">
        <v>70</v>
      </c>
    </row>
    <row r="10" customFormat="false" ht="172.5" hidden="false" customHeight="true" outlineLevel="0" collapsed="false">
      <c r="A10" s="19" t="n">
        <v>6</v>
      </c>
      <c r="B10" s="10" t="s">
        <v>23</v>
      </c>
      <c r="C10" s="10" t="s">
        <v>61</v>
      </c>
      <c r="D10" s="10" t="s">
        <v>43</v>
      </c>
      <c r="E10" s="10" t="s">
        <v>62</v>
      </c>
      <c r="F10" s="3" t="s">
        <v>71</v>
      </c>
      <c r="G10" s="12" t="s">
        <v>72</v>
      </c>
      <c r="H10" s="20" t="n">
        <v>4</v>
      </c>
      <c r="I10" s="20" t="n">
        <v>5</v>
      </c>
      <c r="J10" s="14" t="n">
        <f aca="false">+H10+I10</f>
        <v>9</v>
      </c>
      <c r="K10" s="15" t="str">
        <f aca="false">+IF(J10&lt;5,"Riesgo Bajo",IF(J10&lt;=7,"Riesgo Medio",IF(J10&gt;=8,"Riesgo Alto")))</f>
        <v>Riesgo Alto</v>
      </c>
      <c r="L10" s="10" t="s">
        <v>46</v>
      </c>
      <c r="M10" s="17" t="s">
        <v>73</v>
      </c>
      <c r="N10" s="20" t="n">
        <v>2</v>
      </c>
      <c r="O10" s="20" t="n">
        <v>3</v>
      </c>
      <c r="P10" s="14" t="n">
        <f aca="false">+N10+O10</f>
        <v>5</v>
      </c>
      <c r="Q10" s="16" t="str">
        <f aca="false">+IF(P10&lt;5,"Riesgo Bajo",IF(P10&lt;=7,"Riesgo Medio",IF(P10&gt;=8,"Riesgo Alto")))</f>
        <v>Riesgo Medio</v>
      </c>
      <c r="R10" s="20" t="s">
        <v>74</v>
      </c>
      <c r="S10" s="10" t="s">
        <v>66</v>
      </c>
      <c r="T10" s="10" t="s">
        <v>75</v>
      </c>
      <c r="U10" s="10" t="s">
        <v>68</v>
      </c>
      <c r="V10" s="10" t="s">
        <v>76</v>
      </c>
      <c r="W10" s="10" t="s">
        <v>52</v>
      </c>
    </row>
    <row r="11" customFormat="false" ht="176.25" hidden="false" customHeight="true" outlineLevel="0" collapsed="false">
      <c r="A11" s="21" t="n">
        <v>7</v>
      </c>
      <c r="B11" s="10" t="s">
        <v>23</v>
      </c>
      <c r="C11" s="10" t="s">
        <v>61</v>
      </c>
      <c r="D11" s="10" t="s">
        <v>43</v>
      </c>
      <c r="E11" s="10" t="s">
        <v>26</v>
      </c>
      <c r="F11" s="3" t="s">
        <v>77</v>
      </c>
      <c r="G11" s="12" t="s">
        <v>78</v>
      </c>
      <c r="H11" s="22" t="n">
        <v>4</v>
      </c>
      <c r="I11" s="13" t="n">
        <v>4</v>
      </c>
      <c r="J11" s="14" t="n">
        <f aca="false">+H11+I11</f>
        <v>8</v>
      </c>
      <c r="K11" s="15" t="str">
        <f aca="false">+IF(J11&lt;5,"Riesgo Bajo",IF(J11&lt;=7,"Riesgo Medio",IF(J11&gt;=8,"Riesgo Alto")))</f>
        <v>Riesgo Alto</v>
      </c>
      <c r="L11" s="10" t="s">
        <v>46</v>
      </c>
      <c r="M11" s="10" t="s">
        <v>79</v>
      </c>
      <c r="N11" s="13" t="n">
        <v>1</v>
      </c>
      <c r="O11" s="13" t="n">
        <v>2</v>
      </c>
      <c r="P11" s="14" t="n">
        <f aca="false">+N11+O11</f>
        <v>3</v>
      </c>
      <c r="Q11" s="16" t="str">
        <f aca="false">+IF(P11&lt;5,"Riesgo Bajo",IF(P11&lt;=7,"Riesgo Medio",IF(P11&gt;=8,"Riesgo Alto")))</f>
        <v>Riesgo Bajo</v>
      </c>
      <c r="R11" s="12" t="s">
        <v>80</v>
      </c>
      <c r="S11" s="10" t="s">
        <v>66</v>
      </c>
      <c r="T11" s="10" t="s">
        <v>67</v>
      </c>
      <c r="U11" s="10" t="s">
        <v>67</v>
      </c>
      <c r="V11" s="17" t="s">
        <v>81</v>
      </c>
      <c r="W11" s="10" t="s">
        <v>82</v>
      </c>
    </row>
    <row r="12" customFormat="false" ht="126" hidden="false" customHeight="true" outlineLevel="0" collapsed="false">
      <c r="A12" s="23" t="n">
        <v>8</v>
      </c>
      <c r="B12" s="10" t="s">
        <v>23</v>
      </c>
      <c r="C12" s="10" t="s">
        <v>24</v>
      </c>
      <c r="D12" s="10" t="s">
        <v>83</v>
      </c>
      <c r="E12" s="10" t="s">
        <v>26</v>
      </c>
      <c r="F12" s="24" t="s">
        <v>84</v>
      </c>
      <c r="G12" s="25" t="s">
        <v>85</v>
      </c>
      <c r="H12" s="13" t="n">
        <v>2</v>
      </c>
      <c r="I12" s="13" t="n">
        <v>5</v>
      </c>
      <c r="J12" s="14" t="n">
        <f aca="false">+H12+I12</f>
        <v>7</v>
      </c>
      <c r="K12" s="15" t="str">
        <f aca="false">+IF(J12&lt;5,"Riesgo Bajo",IF(J12&lt;=7,"Riesgo Medio",IF(J12&gt;=8,"Riesgo Alto")))</f>
        <v>Riesgo Medio</v>
      </c>
      <c r="L12" s="10" t="s">
        <v>46</v>
      </c>
      <c r="M12" s="10" t="s">
        <v>86</v>
      </c>
      <c r="N12" s="13" t="n">
        <v>1</v>
      </c>
      <c r="O12" s="13" t="n">
        <v>2</v>
      </c>
      <c r="P12" s="14" t="n">
        <f aca="false">+N12+O12</f>
        <v>3</v>
      </c>
      <c r="Q12" s="16" t="str">
        <f aca="false">+IF(P12&lt;5,"Riesgo Bajo",IF(P12&lt;=7,"Riesgo Medio",IF(P12&gt;=8,"Riesgo Alto")))</f>
        <v>Riesgo Bajo</v>
      </c>
      <c r="R12" s="12" t="s">
        <v>40</v>
      </c>
      <c r="S12" s="10" t="s">
        <v>66</v>
      </c>
      <c r="T12" s="10" t="s">
        <v>75</v>
      </c>
      <c r="U12" s="10" t="s">
        <v>87</v>
      </c>
      <c r="V12" s="10" t="s">
        <v>88</v>
      </c>
      <c r="W12" s="10" t="s">
        <v>89</v>
      </c>
    </row>
    <row r="13" customFormat="false" ht="334" hidden="false" customHeight="false" outlineLevel="0" collapsed="false">
      <c r="A13" s="23" t="n">
        <v>9</v>
      </c>
      <c r="B13" s="10" t="s">
        <v>23</v>
      </c>
      <c r="C13" s="10" t="s">
        <v>24</v>
      </c>
      <c r="D13" s="10" t="s">
        <v>43</v>
      </c>
      <c r="E13" s="10" t="s">
        <v>90</v>
      </c>
      <c r="F13" s="24" t="s">
        <v>91</v>
      </c>
      <c r="G13" s="25" t="s">
        <v>92</v>
      </c>
      <c r="H13" s="13" t="n">
        <v>5</v>
      </c>
      <c r="I13" s="13" t="n">
        <v>3</v>
      </c>
      <c r="J13" s="14" t="n">
        <f aca="false">+H13+I13</f>
        <v>8</v>
      </c>
      <c r="K13" s="15" t="str">
        <f aca="false">+IF(J13&lt;5,"Riesgo Bajo",IF(J13&lt;=7,"Riesgo Medio",IF(J13&gt;=8,"Riesgo Alto")))</f>
        <v>Riesgo Alto</v>
      </c>
      <c r="L13" s="10" t="s">
        <v>46</v>
      </c>
      <c r="M13" s="10" t="s">
        <v>93</v>
      </c>
      <c r="N13" s="13" t="n">
        <v>3</v>
      </c>
      <c r="O13" s="13" t="n">
        <v>2</v>
      </c>
      <c r="P13" s="14" t="n">
        <f aca="false">+N13+O13</f>
        <v>5</v>
      </c>
      <c r="Q13" s="16" t="str">
        <f aca="false">+IF(P13&lt;5,"Riesgo Bajo",IF(P13&lt;=7,"Riesgo Medio",IF(P13&gt;=8,"Riesgo Alto")))</f>
        <v>Riesgo Medio</v>
      </c>
      <c r="R13" s="12" t="s">
        <v>80</v>
      </c>
      <c r="S13" s="10" t="s">
        <v>66</v>
      </c>
      <c r="T13" s="10" t="s">
        <v>67</v>
      </c>
      <c r="U13" s="10" t="s">
        <v>67</v>
      </c>
      <c r="V13" s="10" t="s">
        <v>94</v>
      </c>
      <c r="W13" s="10" t="s">
        <v>67</v>
      </c>
    </row>
    <row r="14" customFormat="false" ht="180" hidden="false" customHeight="false" outlineLevel="0" collapsed="false">
      <c r="A14" s="26" t="n">
        <v>10</v>
      </c>
      <c r="B14" s="10" t="s">
        <v>95</v>
      </c>
      <c r="C14" s="10" t="s">
        <v>96</v>
      </c>
      <c r="D14" s="10" t="s">
        <v>83</v>
      </c>
      <c r="E14" s="10" t="s">
        <v>97</v>
      </c>
      <c r="F14" s="27" t="s">
        <v>98</v>
      </c>
      <c r="G14" s="25" t="s">
        <v>99</v>
      </c>
      <c r="H14" s="28" t="n">
        <v>3</v>
      </c>
      <c r="I14" s="13" t="n">
        <v>3</v>
      </c>
      <c r="J14" s="14" t="n">
        <f aca="false">+H14+I14</f>
        <v>6</v>
      </c>
      <c r="K14" s="15" t="str">
        <f aca="false">+IF(J14&lt;5,"Riesgo Bajo",IF(J14&lt;=7,"Riesgo Medio",IF(J14&gt;=8,"Riesgo Alto")))</f>
        <v>Riesgo Medio</v>
      </c>
      <c r="L14" s="10" t="s">
        <v>46</v>
      </c>
      <c r="M14" s="10" t="s">
        <v>100</v>
      </c>
      <c r="N14" s="13" t="n">
        <v>2</v>
      </c>
      <c r="O14" s="13" t="n">
        <v>1</v>
      </c>
      <c r="P14" s="14" t="n">
        <f aca="false">+N14+O14</f>
        <v>3</v>
      </c>
      <c r="Q14" s="16" t="str">
        <f aca="false">+IF(P14&lt;5,"Riesgo Bajo",IF(P14&lt;=7,"Riesgo Medio",IF(P14&gt;=8,"Riesgo Alto")))</f>
        <v>Riesgo Bajo</v>
      </c>
      <c r="R14" s="12" t="s">
        <v>101</v>
      </c>
      <c r="S14" s="10" t="s">
        <v>46</v>
      </c>
      <c r="T14" s="10" t="s">
        <v>102</v>
      </c>
      <c r="U14" s="10" t="s">
        <v>103</v>
      </c>
      <c r="V14" s="10" t="s">
        <v>104</v>
      </c>
      <c r="W14" s="10" t="s">
        <v>105</v>
      </c>
    </row>
    <row r="15" customFormat="false" ht="124" hidden="false" customHeight="false" outlineLevel="0" collapsed="false">
      <c r="A15" s="29" t="n">
        <v>11</v>
      </c>
      <c r="B15" s="10" t="s">
        <v>23</v>
      </c>
      <c r="C15" s="10" t="s">
        <v>24</v>
      </c>
      <c r="D15" s="10" t="s">
        <v>106</v>
      </c>
      <c r="E15" s="10" t="s">
        <v>107</v>
      </c>
      <c r="F15" s="27" t="s">
        <v>108</v>
      </c>
      <c r="G15" s="25" t="s">
        <v>109</v>
      </c>
      <c r="H15" s="13" t="n">
        <v>4</v>
      </c>
      <c r="I15" s="13" t="n">
        <v>3</v>
      </c>
      <c r="J15" s="14" t="n">
        <f aca="false">+H15+I15</f>
        <v>7</v>
      </c>
      <c r="K15" s="15" t="str">
        <f aca="false">+IF(J15&lt;5,"Riesgo Bajo",IF(J15&lt;=7,"Riesgo Medio",IF(J15&gt;=8,"Riesgo Alto")))</f>
        <v>Riesgo Medio</v>
      </c>
      <c r="L15" s="10" t="s">
        <v>110</v>
      </c>
      <c r="M15" s="10" t="s">
        <v>111</v>
      </c>
      <c r="N15" s="13" t="n">
        <v>3</v>
      </c>
      <c r="O15" s="13" t="n">
        <v>2</v>
      </c>
      <c r="P15" s="14" t="n">
        <f aca="false">+N15+O15</f>
        <v>5</v>
      </c>
      <c r="Q15" s="16" t="str">
        <f aca="false">+IF(P15&lt;5,"Riesgo Bajo",IF(P15&lt;=7,"Riesgo Medio",IF(P15&gt;=8,"Riesgo Alto")))</f>
        <v>Riesgo Medio</v>
      </c>
      <c r="R15" s="12" t="s">
        <v>80</v>
      </c>
      <c r="S15" s="10" t="s">
        <v>110</v>
      </c>
      <c r="T15" s="10" t="s">
        <v>112</v>
      </c>
      <c r="U15" s="10" t="s">
        <v>113</v>
      </c>
      <c r="V15" s="10" t="s">
        <v>114</v>
      </c>
      <c r="W15" s="10" t="s">
        <v>115</v>
      </c>
    </row>
    <row r="16" customFormat="false" ht="110.25" hidden="false" customHeight="true" outlineLevel="0" collapsed="false">
      <c r="A16" s="29" t="n">
        <v>12</v>
      </c>
      <c r="B16" s="30" t="s">
        <v>23</v>
      </c>
      <c r="C16" s="30" t="s">
        <v>61</v>
      </c>
      <c r="D16" s="30" t="s">
        <v>116</v>
      </c>
      <c r="E16" s="30" t="s">
        <v>117</v>
      </c>
      <c r="F16" s="27" t="s">
        <v>118</v>
      </c>
      <c r="G16" s="25" t="s">
        <v>119</v>
      </c>
      <c r="H16" s="13" t="n">
        <v>2</v>
      </c>
      <c r="I16" s="13" t="n">
        <v>4</v>
      </c>
      <c r="J16" s="14" t="n">
        <f aca="false">+H16+I16</f>
        <v>6</v>
      </c>
      <c r="K16" s="15" t="str">
        <f aca="false">+IF(J16&lt;5,"Riesgo Bajo",IF(J16&lt;=7,"Riesgo Medio",IF(J16&gt;=8,"Riesgo Alto")))</f>
        <v>Riesgo Medio</v>
      </c>
      <c r="L16" s="10" t="s">
        <v>110</v>
      </c>
      <c r="M16" s="10" t="s">
        <v>120</v>
      </c>
      <c r="N16" s="13" t="n">
        <v>3</v>
      </c>
      <c r="O16" s="13" t="n">
        <v>2</v>
      </c>
      <c r="P16" s="14" t="n">
        <f aca="false">+N16+O16</f>
        <v>5</v>
      </c>
      <c r="Q16" s="16" t="str">
        <f aca="false">+IF(P16&lt;5,"Riesgo Bajo",IF(P16&lt;=7,"Riesgo Medio",IF(P16&gt;=8,"Riesgo Alto")))</f>
        <v>Riesgo Medio</v>
      </c>
      <c r="R16" s="12" t="s">
        <v>31</v>
      </c>
      <c r="S16" s="10" t="s">
        <v>121</v>
      </c>
      <c r="T16" s="10" t="s">
        <v>122</v>
      </c>
      <c r="U16" s="10" t="s">
        <v>123</v>
      </c>
      <c r="V16" s="10" t="s">
        <v>124</v>
      </c>
      <c r="W16" s="10" t="s">
        <v>70</v>
      </c>
    </row>
  </sheetData>
  <mergeCells count="20"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R3"/>
    <mergeCell ref="S3:S4"/>
    <mergeCell ref="T3:T4"/>
    <mergeCell ref="U3:U4"/>
    <mergeCell ref="V3:W3"/>
  </mergeCells>
  <conditionalFormatting sqref="K7:K15 Q6:Q15">
    <cfRule type="containsText" priority="2" operator="containsText" aboveAverage="0" equalAverage="0" bottom="0" percent="0" rank="0" text="Riesgo Alto" dxfId="0">
      <formula>NOT(ISERROR(SEARCH("Riesgo Alto",K6)))</formula>
    </cfRule>
    <cfRule type="containsText" priority="3" operator="containsText" aboveAverage="0" equalAverage="0" bottom="0" percent="0" rank="0" text="Riesgo Medio" dxfId="1">
      <formula>NOT(ISERROR(SEARCH("Riesgo Medio",K6)))</formula>
    </cfRule>
    <cfRule type="containsText" priority="4" operator="containsText" aboveAverage="0" equalAverage="0" bottom="0" percent="0" rank="0" text="Riesgo Bajo" dxfId="2">
      <formula>NOT(ISERROR(SEARCH("Riesgo Bajo",K6)))</formula>
    </cfRule>
  </conditionalFormatting>
  <conditionalFormatting sqref="J7:J15 P6:P15">
    <cfRule type="cellIs" priority="5" operator="between" aboveAverage="0" equalAverage="0" bottom="0" percent="0" rank="0" text="" dxfId="3">
      <formula>8</formula>
      <formula>10</formula>
    </cfRule>
    <cfRule type="cellIs" priority="6" operator="between" aboveAverage="0" equalAverage="0" bottom="0" percent="0" rank="0" text="" dxfId="4">
      <formula>5</formula>
      <formula>7</formula>
    </cfRule>
    <cfRule type="cellIs" priority="7" operator="between" aboveAverage="0" equalAverage="0" bottom="0" percent="0" rank="0" text="" dxfId="5">
      <formula>0</formula>
      <formula>4</formula>
    </cfRule>
  </conditionalFormatting>
  <conditionalFormatting sqref="K6">
    <cfRule type="containsText" priority="8" operator="containsText" aboveAverage="0" equalAverage="0" bottom="0" percent="0" rank="0" text="Riesgo Alto" dxfId="6">
      <formula>NOT(ISERROR(SEARCH("Riesgo Alto",K6)))</formula>
    </cfRule>
    <cfRule type="containsText" priority="9" operator="containsText" aboveAverage="0" equalAverage="0" bottom="0" percent="0" rank="0" text="Riesgo Medio" dxfId="7">
      <formula>NOT(ISERROR(SEARCH("Riesgo Medio",K6)))</formula>
    </cfRule>
    <cfRule type="containsText" priority="10" operator="containsText" aboveAverage="0" equalAverage="0" bottom="0" percent="0" rank="0" text="Riesgo Bajo" dxfId="8">
      <formula>NOT(ISERROR(SEARCH("Riesgo Bajo",K6)))</formula>
    </cfRule>
  </conditionalFormatting>
  <conditionalFormatting sqref="J6">
    <cfRule type="cellIs" priority="11" operator="between" aboveAverage="0" equalAverage="0" bottom="0" percent="0" rank="0" text="" dxfId="9">
      <formula>8</formula>
      <formula>10</formula>
    </cfRule>
    <cfRule type="cellIs" priority="12" operator="between" aboveAverage="0" equalAverage="0" bottom="0" percent="0" rank="0" text="" dxfId="10">
      <formula>5</formula>
      <formula>7</formula>
    </cfRule>
    <cfRule type="cellIs" priority="13" operator="between" aboveAverage="0" equalAverage="0" bottom="0" percent="0" rank="0" text="" dxfId="11">
      <formula>0</formula>
      <formula>4</formula>
    </cfRule>
  </conditionalFormatting>
  <conditionalFormatting sqref="K5">
    <cfRule type="containsText" priority="14" operator="containsText" aboveAverage="0" equalAverage="0" bottom="0" percent="0" rank="0" text="Riesgo Alto" dxfId="12">
      <formula>NOT(ISERROR(SEARCH("Riesgo Alto",K5)))</formula>
    </cfRule>
    <cfRule type="containsText" priority="15" operator="containsText" aboveAverage="0" equalAverage="0" bottom="0" percent="0" rank="0" text="Riesgo Medio" dxfId="13">
      <formula>NOT(ISERROR(SEARCH("Riesgo Medio",K5)))</formula>
    </cfRule>
    <cfRule type="containsText" priority="16" operator="containsText" aboveAverage="0" equalAverage="0" bottom="0" percent="0" rank="0" text="Riesgo Bajo" dxfId="14">
      <formula>NOT(ISERROR(SEARCH("Riesgo Bajo",K5)))</formula>
    </cfRule>
  </conditionalFormatting>
  <conditionalFormatting sqref="J5">
    <cfRule type="cellIs" priority="17" operator="between" aboveAverage="0" equalAverage="0" bottom="0" percent="0" rank="0" text="" dxfId="15">
      <formula>8</formula>
      <formula>10</formula>
    </cfRule>
    <cfRule type="cellIs" priority="18" operator="between" aboveAverage="0" equalAverage="0" bottom="0" percent="0" rank="0" text="" dxfId="16">
      <formula>5</formula>
      <formula>7</formula>
    </cfRule>
    <cfRule type="cellIs" priority="19" operator="between" aboveAverage="0" equalAverage="0" bottom="0" percent="0" rank="0" text="" dxfId="17">
      <formula>0</formula>
      <formula>4</formula>
    </cfRule>
  </conditionalFormatting>
  <conditionalFormatting sqref="Q5">
    <cfRule type="containsText" priority="20" operator="containsText" aboveAverage="0" equalAverage="0" bottom="0" percent="0" rank="0" text="Riesgo Alto" dxfId="18">
      <formula>NOT(ISERROR(SEARCH("Riesgo Alto",Q5)))</formula>
    </cfRule>
    <cfRule type="containsText" priority="21" operator="containsText" aboveAverage="0" equalAverage="0" bottom="0" percent="0" rank="0" text="Riesgo Medio" dxfId="19">
      <formula>NOT(ISERROR(SEARCH("Riesgo Medio",Q5)))</formula>
    </cfRule>
    <cfRule type="containsText" priority="22" operator="containsText" aboveAverage="0" equalAverage="0" bottom="0" percent="0" rank="0" text="Riesgo Bajo" dxfId="20">
      <formula>NOT(ISERROR(SEARCH("Riesgo Bajo",Q5)))</formula>
    </cfRule>
  </conditionalFormatting>
  <conditionalFormatting sqref="P5">
    <cfRule type="cellIs" priority="23" operator="between" aboveAverage="0" equalAverage="0" bottom="0" percent="0" rank="0" text="" dxfId="21">
      <formula>8</formula>
      <formula>10</formula>
    </cfRule>
    <cfRule type="cellIs" priority="24" operator="between" aboveAverage="0" equalAverage="0" bottom="0" percent="0" rank="0" text="" dxfId="22">
      <formula>5</formula>
      <formula>7</formula>
    </cfRule>
    <cfRule type="cellIs" priority="25" operator="between" aboveAverage="0" equalAverage="0" bottom="0" percent="0" rank="0" text="" dxfId="23">
      <formula>0</formula>
      <formula>4</formula>
    </cfRule>
  </conditionalFormatting>
  <conditionalFormatting sqref="K16">
    <cfRule type="containsText" priority="26" operator="containsText" aboveAverage="0" equalAverage="0" bottom="0" percent="0" rank="0" text="Riesgo Alto" dxfId="24">
      <formula>NOT(ISERROR(SEARCH("Riesgo Alto",K16)))</formula>
    </cfRule>
    <cfRule type="containsText" priority="27" operator="containsText" aboveAverage="0" equalAverage="0" bottom="0" percent="0" rank="0" text="Riesgo Medio" dxfId="25">
      <formula>NOT(ISERROR(SEARCH("Riesgo Medio",K16)))</formula>
    </cfRule>
    <cfRule type="containsText" priority="28" operator="containsText" aboveAverage="0" equalAverage="0" bottom="0" percent="0" rank="0" text="Riesgo Bajo" dxfId="26">
      <formula>NOT(ISERROR(SEARCH("Riesgo Bajo",K16)))</formula>
    </cfRule>
  </conditionalFormatting>
  <conditionalFormatting sqref="J16">
    <cfRule type="cellIs" priority="29" operator="between" aboveAverage="0" equalAverage="0" bottom="0" percent="0" rank="0" text="" dxfId="27">
      <formula>8</formula>
      <formula>10</formula>
    </cfRule>
    <cfRule type="cellIs" priority="30" operator="between" aboveAverage="0" equalAverage="0" bottom="0" percent="0" rank="0" text="" dxfId="28">
      <formula>5</formula>
      <formula>7</formula>
    </cfRule>
    <cfRule type="cellIs" priority="31" operator="between" aboveAverage="0" equalAverage="0" bottom="0" percent="0" rank="0" text="" dxfId="29">
      <formula>0</formula>
      <formula>4</formula>
    </cfRule>
  </conditionalFormatting>
  <conditionalFormatting sqref="Q16">
    <cfRule type="containsText" priority="32" operator="containsText" aboveAverage="0" equalAverage="0" bottom="0" percent="0" rank="0" text="Riesgo Alto" dxfId="30">
      <formula>NOT(ISERROR(SEARCH("Riesgo Alto",Q16)))</formula>
    </cfRule>
    <cfRule type="containsText" priority="33" operator="containsText" aboveAverage="0" equalAverage="0" bottom="0" percent="0" rank="0" text="Riesgo Medio" dxfId="31">
      <formula>NOT(ISERROR(SEARCH("Riesgo Medio",Q16)))</formula>
    </cfRule>
    <cfRule type="containsText" priority="34" operator="containsText" aboveAverage="0" equalAverage="0" bottom="0" percent="0" rank="0" text="Riesgo Bajo" dxfId="32">
      <formula>NOT(ISERROR(SEARCH("Riesgo Bajo",Q16)))</formula>
    </cfRule>
  </conditionalFormatting>
  <conditionalFormatting sqref="P16">
    <cfRule type="cellIs" priority="35" operator="between" aboveAverage="0" equalAverage="0" bottom="0" percent="0" rank="0" text="" dxfId="33">
      <formula>8</formula>
      <formula>10</formula>
    </cfRule>
    <cfRule type="cellIs" priority="36" operator="between" aboveAverage="0" equalAverage="0" bottom="0" percent="0" rank="0" text="" dxfId="34">
      <formula>5</formula>
      <formula>7</formula>
    </cfRule>
    <cfRule type="cellIs" priority="37" operator="between" aboveAverage="0" equalAverage="0" bottom="0" percent="0" rank="0" text="" dxfId="35">
      <formula>0</formula>
      <formula>4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2021-06-23T02:48:34Z</dcterms:created>
  <dc:creator>usuario</dc:creator>
  <dc:description/>
  <dc:language>es-MX</dc:language>
  <cp:lastModifiedBy>Usuario de Microsoft Office</cp:lastModifiedBy>
  <dcterms:modified xsi:type="dcterms:W3CDTF">2023-02-17T15:12:03Z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