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autoCompressPictures="0" defaultThemeVersion="124226"/>
  <mc:AlternateContent xmlns:mc="http://schemas.openxmlformats.org/markup-compatibility/2006">
    <mc:Choice Requires="x15">
      <x15ac:absPath xmlns:x15ac="http://schemas.microsoft.com/office/spreadsheetml/2010/11/ac" url="E:\WONDER OF\CONTRATACIÓN  REGIONAL CARIBE\2023\SUBASTA INVERSA\MOBILIARIO\"/>
    </mc:Choice>
  </mc:AlternateContent>
  <bookViews>
    <workbookView xWindow="0" yWindow="0" windowWidth="28800" windowHeight="12435"/>
  </bookViews>
  <sheets>
    <sheet name="Matriz riesgos" sheetId="17" r:id="rId1"/>
    <sheet name="TABLAS VALORACIÓN" sheetId="18" r:id="rId2"/>
  </sheets>
  <definedNames>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riesgos'!$A:$F,'Matriz riesgos'!$2:$5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0" i="17" l="1"/>
  <c r="W10" i="17" s="1"/>
  <c r="U10" i="17"/>
  <c r="S10" i="17"/>
  <c r="L10" i="17"/>
  <c r="J10" i="17"/>
  <c r="M10" i="17" s="1"/>
  <c r="N10" i="17" s="1"/>
  <c r="V6" i="17" l="1"/>
  <c r="W6" i="17" s="1"/>
  <c r="U6" i="17"/>
  <c r="S6" i="17"/>
  <c r="M6" i="17"/>
  <c r="N6" i="17" s="1"/>
  <c r="L6" i="17"/>
  <c r="J6" i="17"/>
  <c r="U7" i="17"/>
  <c r="S7" i="17"/>
  <c r="M7" i="17"/>
  <c r="N7" i="17" s="1"/>
  <c r="L7" i="17"/>
  <c r="J7" i="17"/>
  <c r="J9" i="17"/>
  <c r="L9" i="17"/>
  <c r="M9" i="17"/>
  <c r="N9" i="17" s="1"/>
  <c r="S9" i="17"/>
  <c r="U9" i="17"/>
  <c r="V9" i="17"/>
  <c r="W9" i="17" s="1"/>
  <c r="V12" i="17"/>
  <c r="W12" i="17" s="1"/>
  <c r="U12" i="17"/>
  <c r="S12" i="17"/>
  <c r="L12" i="17"/>
  <c r="J12" i="17"/>
  <c r="J14" i="17"/>
  <c r="L14" i="17"/>
  <c r="M14" i="17"/>
  <c r="N14" i="17" s="1"/>
  <c r="S14" i="17"/>
  <c r="U14" i="17"/>
  <c r="U13" i="17"/>
  <c r="S13" i="17"/>
  <c r="M13" i="17"/>
  <c r="N13" i="17" s="1"/>
  <c r="L13" i="17"/>
  <c r="J13" i="17"/>
  <c r="V11" i="17"/>
  <c r="W11" i="17" s="1"/>
  <c r="U11" i="17"/>
  <c r="S11" i="17"/>
  <c r="M11" i="17"/>
  <c r="N11" i="17" s="1"/>
  <c r="L11" i="17"/>
  <c r="J11" i="17"/>
  <c r="V8" i="17"/>
  <c r="W8" i="17" s="1"/>
  <c r="U8" i="17"/>
  <c r="S8" i="17"/>
  <c r="M8" i="17"/>
  <c r="N8" i="17" s="1"/>
  <c r="L8" i="17"/>
  <c r="J8" i="17"/>
  <c r="M12" i="17" l="1"/>
  <c r="N12" i="17" s="1"/>
  <c r="V7" i="17"/>
  <c r="W7" i="17" s="1"/>
  <c r="V14" i="17"/>
  <c r="W14" i="17" s="1"/>
  <c r="V13" i="17"/>
  <c r="W13" i="17" s="1"/>
</calcChain>
</file>

<file path=xl/sharedStrings.xml><?xml version="1.0" encoding="utf-8"?>
<sst xmlns="http://schemas.openxmlformats.org/spreadsheetml/2006/main" count="306" uniqueCount="199">
  <si>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</si>
  <si>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</si>
  <si>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</si>
  <si>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</si>
  <si>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</si>
  <si>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</si>
  <si>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</si>
  <si>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</si>
  <si>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</si>
  <si>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</si>
  <si>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</si>
  <si>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</si>
  <si>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</si>
  <si>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</si>
  <si>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</si>
  <si>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</si>
  <si>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</si>
  <si>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</si>
  <si>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</si>
  <si>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</si>
  <si>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Etapa</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</si>
  <si>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</si>
  <si>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</si>
  <si>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</si>
  <si>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</si>
  <si>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</si>
  <si>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</si>
  <si>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</si>
  <si>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</si>
  <si>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</si>
  <si>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</si>
  <si>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</si>
  <si>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</si>
  <si>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</si>
  <si>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Externo</t>
  </si>
  <si>
    <t>Ejecución</t>
  </si>
  <si>
    <t>General</t>
  </si>
  <si>
    <t>Contratación</t>
  </si>
  <si>
    <t>Permanente</t>
  </si>
  <si>
    <t>Específico</t>
  </si>
  <si>
    <t>Dificulta la ejecución del contrato de manera baja. Aplicando medidas mínimas se puede lograr el objeto contractual.</t>
  </si>
  <si>
    <t>Contratista</t>
  </si>
  <si>
    <t>Obstruye la ejecución del contrato sustancialmente per aun así permite la consecución del objeto contractual.</t>
  </si>
  <si>
    <t>Obstruye la ejecución del contrato de manera intrascendente.</t>
  </si>
  <si>
    <t>Terminación de ejecución del contrato</t>
  </si>
  <si>
    <t>Sociales / Políticos</t>
  </si>
  <si>
    <t>Afecta la ejecución del contrato sin alterar el beneficio de las partes.</t>
  </si>
  <si>
    <t>TABLAS PARA VALORACIÓN DE RIESGO SEGÚN METODOLOGÍA CCE</t>
  </si>
  <si>
    <t>Clase del Riesgo</t>
  </si>
  <si>
    <t>Descripción</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</si>
  <si>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</si>
  <si>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</si>
  <si>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</si>
  <si>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</si>
  <si>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</si>
  <si>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</si>
  <si>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</si>
  <si>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</si>
  <si>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</si>
  <si>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</si>
  <si>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</si>
  <si>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</si>
  <si>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</si>
  <si>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</si>
  <si>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</si>
  <si>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</si>
  <si>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</si>
  <si>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Fuente del Riesgo</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</si>
  <si>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</si>
  <si>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</si>
  <si>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</si>
  <si>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</si>
  <si>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</si>
  <si>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</si>
  <si>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 xml:space="preserve">es un Riesgo asociado a la operación, capacidad, o situación particular de la Entidad Estatal
(reputacional, tecnológico). </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</si>
  <si>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</si>
  <si>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</si>
  <si>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</si>
  <si>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</si>
  <si>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</si>
  <si>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es un Riesgo del sector del objeto del Proceso de Contratación, o asociado a asuntos no referidos a la Entidad Estatal (desastres económicos, existencia de monopolios, circunstancias electorales).</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</si>
  <si>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</si>
  <si>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</si>
  <si>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</si>
  <si>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</si>
  <si>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</si>
  <si>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</si>
  <si>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</si>
  <si>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</si>
  <si>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</si>
  <si>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</si>
  <si>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</si>
  <si>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</si>
  <si>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</si>
  <si>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</si>
  <si>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</si>
  <si>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</si>
  <si>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</si>
  <si>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</si>
  <si>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</si>
  <si>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</si>
  <si>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</si>
  <si>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</si>
  <si>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</si>
  <si>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</si>
  <si>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</si>
  <si>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</si>
  <si>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</si>
  <si>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</si>
  <si>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</si>
  <si>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</si>
  <si>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</si>
  <si>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</si>
  <si>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</si>
  <si>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</si>
  <si>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</si>
  <si>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</si>
  <si>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</si>
  <si>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</si>
  <si>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</si>
  <si>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</si>
  <si>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</si>
  <si>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</si>
  <si>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</si>
  <si>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</si>
  <si>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</si>
  <si>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</si>
  <si>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</si>
  <si>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</si>
  <si>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</si>
  <si>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</si>
  <si>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</si>
  <si>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</si>
  <si>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</si>
  <si>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</si>
  <si>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</si>
  <si>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</si>
  <si>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</si>
  <si>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</si>
  <si>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</si>
  <si>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</si>
  <si>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</si>
  <si>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Operacionales</t>
  </si>
  <si>
    <t xml:space="preserve">Conductas relacionadas con posibles actos de corrupción del proponente o contratista. </t>
  </si>
  <si>
    <t>Sí</t>
  </si>
  <si>
    <t>Contratista
Supervisor del contrato por parte de la Entidad</t>
  </si>
  <si>
    <t>Informes de supervisión del contrato</t>
  </si>
  <si>
    <t xml:space="preserve">Confinamiento total o parcial decretado por el Gobierno Nacional o Local a causa  del COVID-19, que afecte el sector. </t>
  </si>
  <si>
    <t xml:space="preserve">Entidad: Una sola vez
Contratista: permanente. </t>
  </si>
  <si>
    <t xml:space="preserve">Regulatorios </t>
  </si>
  <si>
    <t>Informe supervisión del contrato</t>
  </si>
  <si>
    <t>Cambios en las tarifas, tributos, mercados regulados, expedición de nuevas normas, entre otros, que afecten la ejecución del contrato</t>
  </si>
  <si>
    <t>Presentación de la oferta</t>
  </si>
  <si>
    <t>SI</t>
  </si>
  <si>
    <t>Efectos desfavorables derivados de la eventual iliquidez o declaración de la insolvencia del contratista que afecten el normal desarrollo del contrato</t>
  </si>
  <si>
    <t xml:space="preserve">Adelantar procesos estrictos de evaluación de su capacidad financiera y organizacional aportada.
En caso de presentarse la iliquidez se debe realizar una análisis de la situación y tomar las medidas a que haya lugar </t>
  </si>
  <si>
    <t>Contratista
Entidad</t>
  </si>
  <si>
    <t>Del inicio del proceso de selección</t>
  </si>
  <si>
    <t xml:space="preserve">Documentos aportados y reporte del análisis realizado. </t>
  </si>
  <si>
    <t>Contratista: Permanente
Entidad: En caso de presentarse la eventualidad</t>
  </si>
  <si>
    <t>Selección - Contratación - Ejecución</t>
  </si>
  <si>
    <t xml:space="preserve">Afectación al proceso de selección o en la ejecución contractual o poscontractual.
Sanciones penales 
Afectación de la imagen de la Entidad. </t>
  </si>
  <si>
    <t xml:space="preserve">Por parte de la entidad: 
1. Hacer firmar el Anexo "Compromiso Anticorrupción"
El contratista: 
1. Garantizar el cumplimiento a lo establecido en el compromiso anticorrupción por los responsables al ejecutar los mantenimientos.
</t>
  </si>
  <si>
    <t xml:space="preserve"> Presentación de la Oferta. </t>
  </si>
  <si>
    <t>Entidad: Una vez Firmado el compromiso
Contratista: terminación del contrato</t>
  </si>
  <si>
    <t>Análisis de la situación por parte del contratista y la entidad  y tomar las medidas a que haya lugar</t>
  </si>
  <si>
    <t>Inicio de ejecución del contrato</t>
  </si>
  <si>
    <t>Informe de supervisión del contrato con el registro del análisis realizado</t>
  </si>
  <si>
    <t>Cuando se requiera</t>
  </si>
  <si>
    <t>Huelgas, paros, sabotaje, actos terrorista que puedan interrumpir la entrega de los servicios contratados</t>
  </si>
  <si>
    <t>Contratación - Ejecución</t>
  </si>
  <si>
    <t xml:space="preserve">Afectación del desarrollo del Proceso de contratación
Suspensión o cesión del contrato
Reprocesos Administrativos
</t>
  </si>
  <si>
    <t xml:space="preserve">Retraso a los plazos establecidos en el cronograma de entrega o recibo de los bienes contratados. </t>
  </si>
  <si>
    <t>Económicos</t>
  </si>
  <si>
    <t xml:space="preserve"> Devaluación o revaluación del tipo de cambio que afecta el precio de la contratación, dado que los reactivos se adquieren en el exterior.</t>
  </si>
  <si>
    <t>Seguimiento permanente a la TRM por parte del contratista y de la entidad</t>
  </si>
  <si>
    <t>Incumplimiento a los plazos de entrega de los bienes.
Afectación del servicio
Incremento de los costos para la adquisición de los insumos</t>
  </si>
  <si>
    <t xml:space="preserve">Cuando se presente el evento. </t>
  </si>
  <si>
    <t>Escasez en el mercado de los insumos a causa de la priorización generada  por diferentes circunstancias en las que se utilice estos.</t>
  </si>
  <si>
    <t xml:space="preserve">El contratista debe garantizar la entrega del producto de acuerdo con los tiempos establecidos, para lo cual deberá  establecer acuerdos comerciales que le permitan la ejecución del contrato. </t>
  </si>
  <si>
    <t xml:space="preserve">Selección / contratación </t>
  </si>
  <si>
    <t>Que el día del cierre no se presenten proponentes al proceso.</t>
  </si>
  <si>
    <t>Se declara desierto el proceso.
Reprocesos Administrativos.</t>
  </si>
  <si>
    <t>Contratista y Entidad: Realizar y revisar las observaciones frente a las condiciones técnicas y la manifestación de la necesidad con el fin de que las reglas del proceso sean claras para todos los interesados</t>
  </si>
  <si>
    <t>Desde la publicación de manifestación de la necesidad</t>
  </si>
  <si>
    <t>Cierre de la presentación de ofertas</t>
  </si>
  <si>
    <t xml:space="preserve">Atención y respuesta a las observaciones - generación de adendas si se requiere. </t>
  </si>
  <si>
    <t>Que no se puedan adquirir las cantidades requeridas por la entidad.</t>
  </si>
  <si>
    <t>Suspensión o demoras en la ejecución del contrato</t>
  </si>
  <si>
    <t>Tanto el contratista como la entidad deben estar pendientes de los cambios normativos que se puedan presentar y que afecten al sector. 
Al momento de presentar la oferta, el contratista debe garantizar que cumple con todas las normas vigentes y existenes para  el suministro e instalación para cumplir con el contrato.</t>
  </si>
  <si>
    <t xml:space="preserve">Contratación   </t>
  </si>
  <si>
    <t>No suscripcion del contrato o perfeccionamiento y  legalización de las polizas de cumplimiento del contrato.</t>
  </si>
  <si>
    <t xml:space="preserve">Demoras en el cronograma establecido por la Entidad
Atrasos en el inicio de ejecución del contrato. </t>
  </si>
  <si>
    <t>Tanto el contratista como la Entidad deben cumplir con las fechas establecidas en el proceso para la etapa de suscripción y perfeccionamiento del contrato.</t>
  </si>
  <si>
    <t xml:space="preserve">CONTRATISTA - ENTIDAD </t>
  </si>
  <si>
    <t>Con la etapa precontractual</t>
  </si>
  <si>
    <t>Con el Perfeccionamiento del Contrato.</t>
  </si>
  <si>
    <t>Cumplimiento del cronograma</t>
  </si>
  <si>
    <t>MATRIZ PARA LA TIPIFICACIÓN, ESTIMACIÓN Y ASIGNACIÓN DE RIESGOS PREVISIBLES PARA 
"SUMINISTRO E INSTALACIÓN DE MOBILIARIO PARA LAS DISTINTAS SEDES DE LA REGIONAL CARIBE DE LA FISCALÍA GENERAL DE LA NACIÓN, INCLUIDO TODO LO RELACIONADO CON SISTEMA DE OFICINA ABIERTA (SOA), ARCHIVO, ALMACENAMIENTO DE DOCUMENTOS Y SILLETERÍA"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</si>
</sst>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_(* #,##0_);_(* \(#,##0\);_(* &quot;-&quot;??_);_(@_)"/>
  </numFmts>
  <fonts count="19" x14ac:knownFonts="1">
    <font>
      <sz val="11"/>
      <color theme="1"/>
      <name val="Calibri"/>
      <family val="2"/>
      <scheme val="minor"/>
    </font>
    <font>
      <sz val="11"/>
      <color theme="1"/>
      <name val="Calibri"/>
      <family val="2"/>
      <scheme val="minor"/>
    </font>
    <font>
      <b/>
      <sz val="10"/>
      <name val="Arial"/>
      <family val="2"/>
    </font>
    <font>
      <sz val="10"/>
      <name val="Arial"/>
      <family val="2"/>
    </font>
    <font>
      <sz val="11"/>
      <color theme="0"/>
      <name val="Calibri"/>
      <family val="2"/>
      <scheme val="minor"/>
    </font>
    <font>
      <b/>
      <sz val="18"/>
      <name val="Arial"/>
      <family val="2"/>
    </font>
    <font>
      <b/>
      <sz val="14"/>
      <name val="Arial"/>
      <family val="2"/>
    </font>
    <font>
      <b/>
      <sz val="8"/>
      <name val="Arial"/>
      <family val="2"/>
    </font>
    <font>
      <b/>
      <sz val="11"/>
      <color rgb="FF00B0F0"/>
      <name val="Arial"/>
      <family val="2"/>
    </font>
    <font>
      <sz val="8"/>
      <name val="Arial"/>
      <family val="2"/>
    </font>
    <font>
      <sz val="8"/>
      <color theme="1"/>
      <name val="Arial"/>
      <family val="2"/>
    </font>
    <font>
      <sz val="10"/>
      <name val="Arial Narrow"/>
      <family val="2"/>
    </font>
    <font>
      <b/>
      <sz val="10"/>
      <name val="Arial Narrow"/>
      <family val="2"/>
    </font>
    <font>
      <sz val="11"/>
      <name val="Arial Narrow"/>
      <family val="2"/>
    </font>
    <font>
      <b/>
      <sz val="9"/>
      <name val="Arial Narrow"/>
      <family val="2"/>
    </font>
    <font>
      <b/>
      <sz val="11"/>
      <name val="Arial Narrow"/>
      <family val="2"/>
    </font>
    <font>
      <sz val="9"/>
      <name val="Arial Narrow"/>
      <family val="2"/>
    </font>
    <font>
      <b/>
      <sz val="12"/>
      <name val="Arial Narrow"/>
      <family val="2"/>
    </font>
    <font>
      <sz val="12"/>
      <name val="Arial Narrow"/>
      <family val="2"/>
    </font>
  </fonts>
  <fills count="12">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medium">
        <color indexed="64"/>
      </right>
      <top style="thin">
        <color indexed="64"/>
      </top>
      <bottom style="thin">
        <color indexed="64"/>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4" fillId="4" borderId="0" applyNumberFormat="0" applyBorder="0" applyAlignment="0" applyProtection="0"/>
    <xf numFmtId="43" fontId="1" fillId="0" borderId="0" applyFont="0" applyFill="0" applyBorder="0" applyAlignment="0" applyProtection="0"/>
  </cellStyleXfs>
  <cellXfs count="116">
    <xf numFmtId="0" fontId="0" fillId="0" borderId="0" xfId="0"/>
    <xf numFmtId="0" fontId="3" fillId="0" borderId="0" xfId="0" applyFont="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7" fillId="2" borderId="1" xfId="0" applyFont="1" applyFill="1" applyBorder="1" applyAlignment="1">
      <alignment horizontal="justify" vertical="center"/>
    </xf>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8" fillId="0" borderId="0" xfId="0" applyFont="1"/>
    <xf numFmtId="0" fontId="9" fillId="0" borderId="0" xfId="0" applyFont="1"/>
    <xf numFmtId="0" fontId="10" fillId="0" borderId="0" xfId="0" applyFont="1"/>
    <xf numFmtId="0" fontId="10" fillId="6" borderId="1" xfId="0" applyFont="1" applyFill="1" applyBorder="1" applyAlignment="1">
      <alignment vertical="center"/>
    </xf>
    <xf numFmtId="0" fontId="10" fillId="6"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0" xfId="0" applyFont="1" applyAlignment="1">
      <alignment horizontal="center" vertical="center"/>
    </xf>
    <xf numFmtId="0" fontId="10" fillId="7" borderId="1" xfId="0" applyFont="1" applyFill="1" applyBorder="1" applyAlignment="1">
      <alignment horizontal="center" vertical="center"/>
    </xf>
    <xf numFmtId="0" fontId="10" fillId="0" borderId="0" xfId="0" applyFont="1" applyAlignment="1">
      <alignment horizontal="justify" vertical="center"/>
    </xf>
    <xf numFmtId="0" fontId="10" fillId="7" borderId="1" xfId="0" applyFont="1" applyFill="1" applyBorder="1" applyAlignment="1">
      <alignment horizontal="center" vertical="center" wrapText="1"/>
    </xf>
    <xf numFmtId="0" fontId="10" fillId="0" borderId="1" xfId="0" applyFont="1" applyBorder="1" applyAlignment="1">
      <alignment horizontal="justify" vertical="center"/>
    </xf>
    <xf numFmtId="0" fontId="10" fillId="8" borderId="1" xfId="0" applyFont="1" applyFill="1" applyBorder="1" applyAlignment="1">
      <alignment horizontal="center" vertical="center"/>
    </xf>
    <xf numFmtId="0" fontId="10" fillId="9" borderId="1" xfId="0" applyFont="1" applyFill="1" applyBorder="1" applyAlignment="1">
      <alignment horizontal="center" vertical="center"/>
    </xf>
    <xf numFmtId="0" fontId="10" fillId="10" borderId="1" xfId="0" applyFont="1" applyFill="1" applyBorder="1" applyAlignment="1">
      <alignment horizontal="center" vertical="center"/>
    </xf>
    <xf numFmtId="0" fontId="10" fillId="11" borderId="1" xfId="0" applyFont="1" applyFill="1" applyBorder="1" applyAlignment="1">
      <alignment horizontal="center" vertical="center"/>
    </xf>
    <xf numFmtId="0" fontId="10" fillId="0" borderId="0" xfId="0" applyFont="1" applyAlignment="1">
      <alignment wrapText="1"/>
    </xf>
    <xf numFmtId="0" fontId="9" fillId="0" borderId="0" xfId="0" applyFont="1" applyAlignment="1">
      <alignment horizontal="center" vertical="center"/>
    </xf>
    <xf numFmtId="0" fontId="11" fillId="3" borderId="0" xfId="0" applyFont="1" applyFill="1" applyAlignment="1">
      <alignment vertical="center"/>
    </xf>
    <xf numFmtId="0" fontId="11" fillId="3" borderId="1" xfId="0" applyFont="1" applyFill="1" applyBorder="1" applyAlignment="1">
      <alignment horizontal="center" vertical="center"/>
    </xf>
    <xf numFmtId="9" fontId="13" fillId="3" borderId="1" xfId="3" applyNumberFormat="1" applyFont="1" applyFill="1" applyBorder="1" applyAlignment="1">
      <alignment horizontal="center" vertical="center" textRotation="90" wrapText="1"/>
    </xf>
    <xf numFmtId="9" fontId="11" fillId="3" borderId="1" xfId="3" applyNumberFormat="1" applyFont="1" applyFill="1" applyBorder="1" applyAlignment="1">
      <alignment horizontal="center" vertical="center" textRotation="90" wrapText="1"/>
    </xf>
    <xf numFmtId="9" fontId="11" fillId="3" borderId="1" xfId="1" applyFont="1" applyFill="1" applyBorder="1" applyAlignment="1">
      <alignment horizontal="center" vertical="center" textRotation="90" wrapText="1"/>
    </xf>
    <xf numFmtId="0" fontId="11" fillId="3" borderId="1" xfId="0" applyFont="1" applyFill="1" applyBorder="1" applyAlignment="1">
      <alignment horizontal="justify" vertical="center" wrapText="1"/>
    </xf>
    <xf numFmtId="9" fontId="11" fillId="3" borderId="1" xfId="0" applyNumberFormat="1" applyFont="1" applyFill="1" applyBorder="1" applyAlignment="1">
      <alignment horizontal="center" vertical="center"/>
    </xf>
    <xf numFmtId="0" fontId="13" fillId="3" borderId="0" xfId="0" applyFont="1" applyFill="1" applyAlignment="1">
      <alignment vertical="center" wrapText="1"/>
    </xf>
    <xf numFmtId="0" fontId="11" fillId="3" borderId="1" xfId="0" applyFont="1" applyFill="1" applyBorder="1" applyAlignment="1">
      <alignment horizontal="center" vertical="center" wrapText="1"/>
    </xf>
    <xf numFmtId="15" fontId="11" fillId="3" borderId="1" xfId="0" applyNumberFormat="1" applyFont="1" applyFill="1" applyBorder="1" applyAlignment="1">
      <alignment horizontal="center" vertical="center" wrapText="1"/>
    </xf>
    <xf numFmtId="0" fontId="11" fillId="3" borderId="1" xfId="0" applyFont="1" applyFill="1" applyBorder="1" applyAlignment="1">
      <alignment vertical="center" wrapText="1"/>
    </xf>
    <xf numFmtId="0" fontId="2" fillId="2" borderId="1" xfId="0" applyFont="1" applyFill="1" applyBorder="1" applyAlignment="1">
      <alignment horizontal="center" vertical="center" wrapText="1"/>
    </xf>
    <xf numFmtId="0" fontId="11" fillId="0" borderId="0" xfId="0" applyFont="1" applyAlignment="1">
      <alignment vertical="center"/>
    </xf>
    <xf numFmtId="0" fontId="14" fillId="3" borderId="1" xfId="0" applyFont="1" applyFill="1" applyBorder="1" applyAlignment="1">
      <alignment horizontal="center" vertical="center" textRotation="90" wrapText="1"/>
    </xf>
    <xf numFmtId="0" fontId="14" fillId="3" borderId="1" xfId="0" applyFont="1" applyFill="1" applyBorder="1" applyAlignment="1">
      <alignment horizontal="justify" vertical="center" textRotation="90"/>
    </xf>
    <xf numFmtId="0" fontId="15" fillId="3" borderId="1" xfId="0" applyFont="1" applyFill="1" applyBorder="1" applyAlignment="1">
      <alignment horizontal="center" vertical="center" wrapText="1"/>
    </xf>
    <xf numFmtId="0" fontId="12" fillId="3" borderId="1" xfId="0" applyFont="1" applyFill="1" applyBorder="1" applyAlignment="1">
      <alignment horizontal="justify" vertical="center" wrapText="1"/>
    </xf>
    <xf numFmtId="0" fontId="12" fillId="4" borderId="1" xfId="3" applyFont="1" applyBorder="1" applyAlignment="1">
      <alignment horizontal="center" vertical="center"/>
    </xf>
    <xf numFmtId="0" fontId="12" fillId="3" borderId="1" xfId="0" applyFont="1" applyFill="1" applyBorder="1" applyAlignment="1">
      <alignment horizontal="center" vertical="center"/>
    </xf>
    <xf numFmtId="165" fontId="11" fillId="2" borderId="1" xfId="2" applyNumberFormat="1" applyFont="1" applyFill="1" applyBorder="1" applyAlignment="1">
      <alignment horizontal="left" vertical="center" wrapText="1"/>
    </xf>
    <xf numFmtId="9" fontId="11" fillId="2" borderId="1" xfId="1" applyFont="1" applyFill="1" applyBorder="1" applyAlignment="1">
      <alignment horizontal="center" vertical="center" textRotation="90" wrapText="1"/>
    </xf>
    <xf numFmtId="0" fontId="13" fillId="0" borderId="0" xfId="0" applyFont="1" applyAlignment="1">
      <alignment vertical="center"/>
    </xf>
    <xf numFmtId="0" fontId="15" fillId="4" borderId="1" xfId="3" applyFont="1" applyBorder="1" applyAlignment="1">
      <alignment horizontal="center" vertical="center"/>
    </xf>
    <xf numFmtId="9" fontId="13" fillId="2" borderId="1" xfId="1" applyFont="1" applyFill="1" applyBorder="1" applyAlignment="1">
      <alignment horizontal="center" vertical="center" textRotation="90" wrapText="1"/>
    </xf>
    <xf numFmtId="0" fontId="13" fillId="3" borderId="1" xfId="0" applyFont="1" applyFill="1" applyBorder="1" applyAlignment="1">
      <alignment horizontal="center" vertical="center"/>
    </xf>
    <xf numFmtId="9" fontId="13" fillId="3" borderId="1" xfId="0" applyNumberFormat="1" applyFont="1" applyFill="1" applyBorder="1" applyAlignment="1">
      <alignment horizontal="center" vertical="center"/>
    </xf>
    <xf numFmtId="0" fontId="11" fillId="3" borderId="1" xfId="0" applyFont="1" applyFill="1" applyBorder="1" applyAlignment="1">
      <alignment horizontal="justify" vertical="center"/>
    </xf>
    <xf numFmtId="0" fontId="11" fillId="3" borderId="0" xfId="0" applyFont="1" applyFill="1" applyAlignment="1">
      <alignment vertical="center" wrapText="1"/>
    </xf>
    <xf numFmtId="0" fontId="11" fillId="3" borderId="1" xfId="3" applyFont="1" applyFill="1" applyBorder="1" applyAlignment="1">
      <alignment horizontal="center" vertical="center" wrapText="1"/>
    </xf>
    <xf numFmtId="9" fontId="11" fillId="3" borderId="1" xfId="0"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13" fillId="0" borderId="1" xfId="0" applyFont="1" applyBorder="1" applyAlignment="1">
      <alignment horizontal="center" vertical="center"/>
    </xf>
    <xf numFmtId="0" fontId="17" fillId="4" borderId="1" xfId="3" applyFont="1" applyBorder="1" applyAlignment="1">
      <alignment horizontal="center" vertical="center"/>
    </xf>
    <xf numFmtId="0" fontId="17" fillId="3" borderId="1" xfId="3" applyFont="1" applyFill="1" applyBorder="1" applyAlignment="1">
      <alignment horizontal="center" vertical="center"/>
    </xf>
    <xf numFmtId="0" fontId="18" fillId="3" borderId="1" xfId="0" applyFont="1" applyFill="1" applyBorder="1" applyAlignment="1">
      <alignment horizontal="justify" vertical="center" wrapText="1"/>
    </xf>
    <xf numFmtId="0" fontId="2" fillId="2" borderId="1" xfId="0" applyFont="1" applyFill="1" applyBorder="1" applyAlignment="1">
      <alignment horizontal="justify" vertical="center"/>
    </xf>
    <xf numFmtId="0" fontId="11" fillId="3" borderId="1" xfId="0" applyFont="1" applyFill="1" applyBorder="1" applyAlignment="1">
      <alignment horizontal="left" vertical="center" wrapText="1"/>
    </xf>
    <xf numFmtId="165" fontId="11" fillId="3" borderId="1" xfId="2" applyNumberFormat="1" applyFont="1" applyFill="1" applyBorder="1" applyAlignment="1">
      <alignment horizontal="left" vertical="center" wrapText="1"/>
    </xf>
    <xf numFmtId="0" fontId="11" fillId="3" borderId="19" xfId="0" applyFont="1" applyFill="1" applyBorder="1" applyAlignment="1">
      <alignment vertical="center" wrapText="1"/>
    </xf>
    <xf numFmtId="0" fontId="3" fillId="2" borderId="1" xfId="0" applyFont="1" applyFill="1" applyBorder="1" applyAlignment="1">
      <alignment horizontal="center" vertical="center"/>
    </xf>
    <xf numFmtId="0" fontId="6" fillId="2" borderId="16" xfId="0" applyFont="1" applyFill="1" applyBorder="1" applyAlignment="1">
      <alignment horizontal="center" vertical="center" wrapText="1"/>
    </xf>
    <xf numFmtId="0" fontId="5" fillId="2" borderId="1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6" fillId="6" borderId="1" xfId="0" applyFont="1" applyFill="1" applyBorder="1" applyAlignment="1">
      <alignment horizontal="center" vertical="center"/>
    </xf>
    <xf numFmtId="0" fontId="6" fillId="5"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xf>
    <xf numFmtId="0" fontId="7" fillId="2" borderId="1" xfId="0" applyFont="1" applyFill="1" applyBorder="1" applyAlignment="1">
      <alignment horizontal="center" vertical="center" textRotation="255"/>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textRotation="255"/>
    </xf>
    <xf numFmtId="0" fontId="10" fillId="7" borderId="13" xfId="0" applyFont="1" applyFill="1" applyBorder="1" applyAlignment="1">
      <alignment horizontal="center" vertical="center" wrapText="1"/>
    </xf>
    <xf numFmtId="0" fontId="10" fillId="7" borderId="14" xfId="0" applyFont="1" applyFill="1" applyBorder="1" applyAlignment="1">
      <alignment horizontal="center" vertical="center" wrapText="1"/>
    </xf>
    <xf numFmtId="0" fontId="10" fillId="7" borderId="1" xfId="0" applyFont="1" applyFill="1" applyBorder="1" applyAlignment="1">
      <alignment horizontal="center" vertical="center" textRotation="90"/>
    </xf>
    <xf numFmtId="0" fontId="10" fillId="7" borderId="1" xfId="0" applyFont="1" applyFill="1" applyBorder="1" applyAlignment="1">
      <alignment horizontal="center" vertical="center" wrapText="1"/>
    </xf>
    <xf numFmtId="0" fontId="10" fillId="7"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top" wrapText="1"/>
    </xf>
    <xf numFmtId="0" fontId="10" fillId="0" borderId="1" xfId="0" applyFont="1" applyBorder="1" applyAlignment="1">
      <alignment horizontal="left" vertical="top"/>
    </xf>
    <xf numFmtId="0" fontId="10" fillId="7" borderId="13" xfId="0" applyFont="1" applyFill="1" applyBorder="1" applyAlignment="1">
      <alignment horizontal="center" vertical="center"/>
    </xf>
    <xf numFmtId="0" fontId="10" fillId="7" borderId="15" xfId="0" applyFont="1" applyFill="1" applyBorder="1" applyAlignment="1">
      <alignment horizontal="center" vertical="center"/>
    </xf>
    <xf numFmtId="0" fontId="10" fillId="7" borderId="14" xfId="0" applyFont="1" applyFill="1" applyBorder="1" applyAlignment="1">
      <alignment horizontal="center" vertical="center"/>
    </xf>
    <xf numFmtId="0" fontId="10" fillId="0" borderId="13" xfId="0" applyFont="1" applyBorder="1" applyAlignment="1">
      <alignment horizontal="left" vertical="center" wrapText="1"/>
    </xf>
    <xf numFmtId="0" fontId="10" fillId="0" borderId="14" xfId="0" applyFont="1" applyBorder="1" applyAlignment="1">
      <alignment horizontal="left" vertical="center"/>
    </xf>
    <xf numFmtId="0" fontId="10" fillId="0" borderId="2"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wrapText="1"/>
    </xf>
    <xf numFmtId="0" fontId="10" fillId="0" borderId="9" xfId="0" applyFont="1" applyBorder="1" applyAlignment="1">
      <alignment horizontal="center" vertical="center" wrapText="1"/>
    </xf>
    <xf numFmtId="0" fontId="10" fillId="7" borderId="1" xfId="0" applyFont="1" applyFill="1" applyBorder="1" applyAlignment="1">
      <alignment horizontal="center"/>
    </xf>
    <xf numFmtId="0" fontId="10" fillId="0" borderId="13" xfId="0" applyFont="1" applyBorder="1" applyAlignment="1">
      <alignment horizontal="left" vertical="top" wrapText="1"/>
    </xf>
    <xf numFmtId="0" fontId="10" fillId="0" borderId="14" xfId="0" applyFont="1" applyBorder="1" applyAlignment="1">
      <alignment horizontal="left" vertical="top"/>
    </xf>
    <xf numFmtId="0" fontId="10" fillId="6" borderId="1" xfId="0" applyFont="1" applyFill="1" applyBorder="1" applyAlignment="1">
      <alignment horizontal="center" vertical="center" wrapText="1"/>
    </xf>
    <xf numFmtId="0" fontId="10" fillId="0" borderId="6" xfId="0" applyFont="1" applyBorder="1" applyAlignment="1">
      <alignment horizontal="center" vertical="center"/>
    </xf>
    <xf numFmtId="0" fontId="10" fillId="0" borderId="6" xfId="0" applyFont="1" applyBorder="1" applyAlignment="1">
      <alignment horizontal="center" vertical="center"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0" fillId="0" borderId="7" xfId="0" applyFont="1" applyBorder="1" applyAlignment="1">
      <alignment horizontal="left" vertical="top" wrapText="1"/>
    </xf>
    <xf numFmtId="0" fontId="10" fillId="0" borderId="0" xfId="0" applyFont="1" applyAlignment="1">
      <alignment horizontal="left" vertical="top" wrapText="1"/>
    </xf>
    <xf numFmtId="0" fontId="10" fillId="0" borderId="8" xfId="0" applyFont="1" applyBorder="1" applyAlignment="1">
      <alignment horizontal="left" vertical="top" wrapText="1"/>
    </xf>
    <xf numFmtId="0" fontId="10" fillId="0" borderId="10" xfId="0" applyFont="1" applyBorder="1" applyAlignment="1">
      <alignment horizontal="left" vertical="top" wrapText="1"/>
    </xf>
    <xf numFmtId="0" fontId="10" fillId="0" borderId="11" xfId="0" applyFont="1" applyBorder="1" applyAlignment="1">
      <alignment horizontal="left" vertical="top" wrapText="1"/>
    </xf>
    <xf numFmtId="0" fontId="10" fillId="0" borderId="12" xfId="0" applyFont="1" applyBorder="1" applyAlignment="1">
      <alignment horizontal="left" vertical="top" wrapText="1"/>
    </xf>
  </cellXfs>
  <cellStyles count="5">
    <cellStyle name="Énfasis1" xfId="3" builtinId="29"/>
    <cellStyle name="Millares" xfId="2" builtinId="3"/>
    <cellStyle name="Millares 2" xfId="4"/>
    <cellStyle name="Normal" xfId="0" builtinId="0"/>
    <cellStyle name="Porcentaje" xfId="1" builtinId="5"/>
  </cellStyles>
  <dxfs count="331">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25</xdr:col>
      <xdr:colOff>177800</xdr:colOff>
      <xdr:row>14</xdr:row>
      <xdr:rowOff>0</xdr:rowOff>
    </xdr:from>
    <xdr:ext cx="184731" cy="264560"/>
    <xdr:sp macro="" textlink="">
      <xdr:nvSpPr>
        <xdr:cNvPr id="2" name="CuadroTexto 1">
          <a:extLst>
            <a:ext uri="{FF2B5EF4-FFF2-40B4-BE49-F238E27FC236}">
              <a16:creationId xmlns:a16="http://schemas.microsoft.com/office/drawing/2014/main" xmlns="" id="{F9103863-9843-41BD-9479-23A83122480E}"/>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3" name="CuadroTexto 2">
          <a:extLst>
            <a:ext uri="{FF2B5EF4-FFF2-40B4-BE49-F238E27FC236}">
              <a16:creationId xmlns:a16="http://schemas.microsoft.com/office/drawing/2014/main" xmlns="" id="{B0396046-E925-48E0-828F-91C585F4CDBA}"/>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4" name="CuadroTexto 3">
          <a:extLst>
            <a:ext uri="{FF2B5EF4-FFF2-40B4-BE49-F238E27FC236}">
              <a16:creationId xmlns:a16="http://schemas.microsoft.com/office/drawing/2014/main" xmlns="" id="{A8FD016A-9651-4546-89F8-E5889CBB46CF}"/>
            </a:ext>
          </a:extLst>
        </xdr:cNvPr>
        <xdr:cNvSpPr txBox="1"/>
      </xdr:nvSpPr>
      <xdr:spPr>
        <a:xfrm>
          <a:off x="16456025" y="6734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5" name="CuadroTexto 4">
          <a:extLst>
            <a:ext uri="{FF2B5EF4-FFF2-40B4-BE49-F238E27FC236}">
              <a16:creationId xmlns:a16="http://schemas.microsoft.com/office/drawing/2014/main" xmlns="" id="{E70BEEEB-48D3-466C-BAA9-C3336EA7CFE5}"/>
            </a:ext>
          </a:extLst>
        </xdr:cNvPr>
        <xdr:cNvSpPr txBox="1"/>
      </xdr:nvSpPr>
      <xdr:spPr>
        <a:xfrm>
          <a:off x="18913475" y="9191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6" name="CuadroTexto 5">
          <a:extLst>
            <a:ext uri="{FF2B5EF4-FFF2-40B4-BE49-F238E27FC236}">
              <a16:creationId xmlns:a16="http://schemas.microsoft.com/office/drawing/2014/main" xmlns="" id="{2EDCCC32-8F0A-42D3-9DF0-6AB17D2977EA}"/>
            </a:ext>
          </a:extLst>
        </xdr:cNvPr>
        <xdr:cNvSpPr txBox="1"/>
      </xdr:nvSpPr>
      <xdr:spPr>
        <a:xfrm>
          <a:off x="18913475" y="5943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7" name="CuadroTexto 6">
          <a:extLst>
            <a:ext uri="{FF2B5EF4-FFF2-40B4-BE49-F238E27FC236}">
              <a16:creationId xmlns:a16="http://schemas.microsoft.com/office/drawing/2014/main" xmlns="" id="{5C9716CD-A5F1-4DC5-AD60-5D9EAAF1CEBF}"/>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8" name="CuadroTexto 7">
          <a:extLst>
            <a:ext uri="{FF2B5EF4-FFF2-40B4-BE49-F238E27FC236}">
              <a16:creationId xmlns:a16="http://schemas.microsoft.com/office/drawing/2014/main" xmlns="" id="{78BCEBCC-1755-446F-AAF3-ED11172A09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9" name="CuadroTexto 8">
          <a:extLst>
            <a:ext uri="{FF2B5EF4-FFF2-40B4-BE49-F238E27FC236}">
              <a16:creationId xmlns:a16="http://schemas.microsoft.com/office/drawing/2014/main" xmlns="" id="{B5C3AAFA-42E9-4178-8B51-005108B5711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0" name="CuadroTexto 9">
          <a:extLst>
            <a:ext uri="{FF2B5EF4-FFF2-40B4-BE49-F238E27FC236}">
              <a16:creationId xmlns:a16="http://schemas.microsoft.com/office/drawing/2014/main" xmlns="" id="{CA8847B3-35E2-4B94-8D89-6DF5D76BBEE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 name="CuadroTexto 10">
          <a:extLst>
            <a:ext uri="{FF2B5EF4-FFF2-40B4-BE49-F238E27FC236}">
              <a16:creationId xmlns:a16="http://schemas.microsoft.com/office/drawing/2014/main" xmlns="" id="{0B93959F-C836-4D3F-85C0-DD14AA3CDA0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 name="CuadroTexto 11">
          <a:extLst>
            <a:ext uri="{FF2B5EF4-FFF2-40B4-BE49-F238E27FC236}">
              <a16:creationId xmlns:a16="http://schemas.microsoft.com/office/drawing/2014/main" xmlns="" id="{FCB5E626-27F1-4D35-A8BC-42BD7FFA441D}"/>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3" name="CuadroTexto 12">
          <a:extLst>
            <a:ext uri="{FF2B5EF4-FFF2-40B4-BE49-F238E27FC236}">
              <a16:creationId xmlns:a16="http://schemas.microsoft.com/office/drawing/2014/main" xmlns="" id="{FC7D8CC4-D4F8-4775-9E3E-C27E4F67531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4" name="CuadroTexto 13">
          <a:extLst>
            <a:ext uri="{FF2B5EF4-FFF2-40B4-BE49-F238E27FC236}">
              <a16:creationId xmlns:a16="http://schemas.microsoft.com/office/drawing/2014/main" xmlns="" id="{84A1E480-9D35-44FF-85F0-84DE8720F0BE}"/>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5" name="CuadroTexto 14">
          <a:extLst>
            <a:ext uri="{FF2B5EF4-FFF2-40B4-BE49-F238E27FC236}">
              <a16:creationId xmlns:a16="http://schemas.microsoft.com/office/drawing/2014/main" xmlns="" id="{1BD805A9-3E39-407B-AA47-B35FF3C8DA99}"/>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6" name="CuadroTexto 15">
          <a:extLst>
            <a:ext uri="{FF2B5EF4-FFF2-40B4-BE49-F238E27FC236}">
              <a16:creationId xmlns:a16="http://schemas.microsoft.com/office/drawing/2014/main" xmlns="" id="{7AAC7E81-A9D2-4B7D-A422-D65E2A2468AA}"/>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7" name="CuadroTexto 16">
          <a:extLst>
            <a:ext uri="{FF2B5EF4-FFF2-40B4-BE49-F238E27FC236}">
              <a16:creationId xmlns:a16="http://schemas.microsoft.com/office/drawing/2014/main" xmlns="" id="{18FE6FD7-D396-43E3-9E25-AF2DC2FF5B62}"/>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8" name="CuadroTexto 17">
          <a:extLst>
            <a:ext uri="{FF2B5EF4-FFF2-40B4-BE49-F238E27FC236}">
              <a16:creationId xmlns:a16="http://schemas.microsoft.com/office/drawing/2014/main" xmlns="" id="{E35DCC39-5B70-4BAF-A947-914E8C2D55FF}"/>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19" name="CuadroTexto 18">
          <a:extLst>
            <a:ext uri="{FF2B5EF4-FFF2-40B4-BE49-F238E27FC236}">
              <a16:creationId xmlns:a16="http://schemas.microsoft.com/office/drawing/2014/main" xmlns="" id="{DFE0E80B-1F76-439E-8B84-21B0F5D62B74}"/>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0" name="CuadroTexto 19">
          <a:extLst>
            <a:ext uri="{FF2B5EF4-FFF2-40B4-BE49-F238E27FC236}">
              <a16:creationId xmlns:a16="http://schemas.microsoft.com/office/drawing/2014/main" xmlns="" id="{3C0F1BC8-14E5-4F54-9B0F-593947766306}"/>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21" name="CuadroTexto 20">
          <a:extLst>
            <a:ext uri="{FF2B5EF4-FFF2-40B4-BE49-F238E27FC236}">
              <a16:creationId xmlns:a16="http://schemas.microsoft.com/office/drawing/2014/main" xmlns="" id="{508E3884-041F-4BCB-8374-6A54FC3A3A48}"/>
            </a:ext>
          </a:extLst>
        </xdr:cNvPr>
        <xdr:cNvSpPr txBox="1"/>
      </xdr:nvSpPr>
      <xdr:spPr>
        <a:xfrm>
          <a:off x="16370300" y="2952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22" name="CuadroTexto 21">
          <a:extLst>
            <a:ext uri="{FF2B5EF4-FFF2-40B4-BE49-F238E27FC236}">
              <a16:creationId xmlns:a16="http://schemas.microsoft.com/office/drawing/2014/main" xmlns="" id="{1C82F1A4-5570-4FB5-8830-BC3FC437DD72}"/>
            </a:ext>
          </a:extLst>
        </xdr:cNvPr>
        <xdr:cNvSpPr txBox="1"/>
      </xdr:nvSpPr>
      <xdr:spPr>
        <a:xfrm>
          <a:off x="16370300" y="5295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3" name="CuadroTexto 22">
          <a:extLst>
            <a:ext uri="{FF2B5EF4-FFF2-40B4-BE49-F238E27FC236}">
              <a16:creationId xmlns:a16="http://schemas.microsoft.com/office/drawing/2014/main" xmlns="" id="{7A922A38-725B-40F7-BC6A-B40741F0D245}"/>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4" name="CuadroTexto 23">
          <a:extLst>
            <a:ext uri="{FF2B5EF4-FFF2-40B4-BE49-F238E27FC236}">
              <a16:creationId xmlns:a16="http://schemas.microsoft.com/office/drawing/2014/main" xmlns="" id="{E28A7266-34E0-4EDC-A7BE-4525E7F17332}"/>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5" name="CuadroTexto 24">
          <a:extLst>
            <a:ext uri="{FF2B5EF4-FFF2-40B4-BE49-F238E27FC236}">
              <a16:creationId xmlns:a16="http://schemas.microsoft.com/office/drawing/2014/main" xmlns="" id="{A74F9B44-9B54-4644-A96B-CF80C13AD684}"/>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26" name="CuadroTexto 25">
          <a:extLst>
            <a:ext uri="{FF2B5EF4-FFF2-40B4-BE49-F238E27FC236}">
              <a16:creationId xmlns:a16="http://schemas.microsoft.com/office/drawing/2014/main" xmlns="" id="{2869BEFA-F40C-4A92-BD2C-FCC79C6748DC}"/>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7" name="CuadroTexto 26">
          <a:extLst>
            <a:ext uri="{FF2B5EF4-FFF2-40B4-BE49-F238E27FC236}">
              <a16:creationId xmlns:a16="http://schemas.microsoft.com/office/drawing/2014/main" xmlns="" id="{C498548A-31EF-4D04-8A08-703DDB80558B}"/>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8" name="CuadroTexto 27">
          <a:extLst>
            <a:ext uri="{FF2B5EF4-FFF2-40B4-BE49-F238E27FC236}">
              <a16:creationId xmlns:a16="http://schemas.microsoft.com/office/drawing/2014/main" xmlns="" id="{24E66604-9239-4BEB-9A7E-3EBA6E97D5F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29" name="CuadroTexto 28">
          <a:extLst>
            <a:ext uri="{FF2B5EF4-FFF2-40B4-BE49-F238E27FC236}">
              <a16:creationId xmlns:a16="http://schemas.microsoft.com/office/drawing/2014/main" xmlns="" id="{59A45D5B-7FAE-4615-A9C5-3ACA2BFA917F}"/>
            </a:ext>
          </a:extLst>
        </xdr:cNvPr>
        <xdr:cNvSpPr txBox="1"/>
      </xdr:nvSpPr>
      <xdr:spPr>
        <a:xfrm>
          <a:off x="16370300" y="6838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0" name="CuadroTexto 29">
          <a:extLst>
            <a:ext uri="{FF2B5EF4-FFF2-40B4-BE49-F238E27FC236}">
              <a16:creationId xmlns:a16="http://schemas.microsoft.com/office/drawing/2014/main" xmlns="" id="{76BA85C9-0FB2-45FA-972A-FD1C4B748268}"/>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31" name="CuadroTexto 30">
          <a:extLst>
            <a:ext uri="{FF2B5EF4-FFF2-40B4-BE49-F238E27FC236}">
              <a16:creationId xmlns:a16="http://schemas.microsoft.com/office/drawing/2014/main" xmlns="" id="{BE592835-1583-4134-A733-0BB908C25BEB}"/>
            </a:ext>
          </a:extLst>
        </xdr:cNvPr>
        <xdr:cNvSpPr txBox="1"/>
      </xdr:nvSpPr>
      <xdr:spPr>
        <a:xfrm>
          <a:off x="16370300" y="824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2" name="CuadroTexto 31">
          <a:extLst>
            <a:ext uri="{FF2B5EF4-FFF2-40B4-BE49-F238E27FC236}">
              <a16:creationId xmlns:a16="http://schemas.microsoft.com/office/drawing/2014/main" xmlns="" id="{0BF72C76-3132-4B46-8702-BA8B5A7241D8}"/>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3" name="CuadroTexto 32">
          <a:extLst>
            <a:ext uri="{FF2B5EF4-FFF2-40B4-BE49-F238E27FC236}">
              <a16:creationId xmlns:a16="http://schemas.microsoft.com/office/drawing/2014/main" xmlns="" id="{D04A3169-327D-4464-AAED-157D41F385B6}"/>
            </a:ext>
          </a:extLst>
        </xdr:cNvPr>
        <xdr:cNvSpPr txBox="1"/>
      </xdr:nvSpPr>
      <xdr:spPr>
        <a:xfrm>
          <a:off x="16370300" y="9324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34" name="CuadroTexto 33">
          <a:extLst>
            <a:ext uri="{FF2B5EF4-FFF2-40B4-BE49-F238E27FC236}">
              <a16:creationId xmlns:a16="http://schemas.microsoft.com/office/drawing/2014/main" xmlns="" id="{7FDF7CCC-6D35-440A-899F-3EE09B68D2DF}"/>
            </a:ext>
          </a:extLst>
        </xdr:cNvPr>
        <xdr:cNvSpPr txBox="1"/>
      </xdr:nvSpPr>
      <xdr:spPr>
        <a:xfrm>
          <a:off x="12912725" y="1847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14"/>
  <sheetViews>
    <sheetView showGridLines="0" tabSelected="1" zoomScale="70" zoomScaleNormal="70" zoomScalePageLayoutView="70" workbookViewId="0">
      <selection activeCell="E6" sqref="E6"/>
    </sheetView>
  </sheetViews>
  <sheetFormatPr baseColWidth="10" defaultColWidth="11.42578125" defaultRowHeight="12.75" x14ac:dyDescent="0.25"/>
  <cols>
    <col min="1" max="1" width="3.42578125" style="3" customWidth="1"/>
    <col min="2" max="2" width="4.85546875" style="1" customWidth="1"/>
    <col min="3" max="4" width="4.28515625" style="2" bestFit="1" customWidth="1"/>
    <col min="5" max="5" width="6.85546875" style="2" bestFit="1" customWidth="1"/>
    <col min="6" max="6" width="4.28515625" style="3" bestFit="1" customWidth="1"/>
    <col min="7" max="7" width="40" style="3" customWidth="1"/>
    <col min="8" max="8" width="44.85546875" style="3" customWidth="1"/>
    <col min="9" max="9" width="6.85546875" style="2" customWidth="1"/>
    <col min="10" max="10" width="9" style="3" customWidth="1"/>
    <col min="11" max="11" width="6.7109375" style="3" customWidth="1"/>
    <col min="12" max="12" width="9.140625" style="3" customWidth="1"/>
    <col min="13" max="13" width="5.85546875" style="4" customWidth="1"/>
    <col min="14" max="14" width="8.7109375" style="3" customWidth="1"/>
    <col min="15" max="15" width="7.7109375" style="3" customWidth="1"/>
    <col min="16" max="16" width="8" style="3" customWidth="1"/>
    <col min="17" max="17" width="47.42578125" style="5" customWidth="1"/>
    <col min="18" max="18" width="6.7109375" style="3" customWidth="1"/>
    <col min="19" max="19" width="10.42578125" style="3" customWidth="1"/>
    <col min="20" max="20" width="6.85546875" style="3" customWidth="1"/>
    <col min="21" max="21" width="9" style="3" customWidth="1"/>
    <col min="22" max="22" width="6.85546875" style="6" customWidth="1"/>
    <col min="23" max="23" width="8.28515625" style="3" customWidth="1"/>
    <col min="24" max="24" width="14" style="3" customWidth="1"/>
    <col min="25" max="25" width="15.7109375" style="3" customWidth="1"/>
    <col min="26" max="26" width="13.28515625" style="3" customWidth="1"/>
    <col min="27" max="27" width="17" style="3" customWidth="1"/>
    <col min="28" max="28" width="16.42578125" style="3" customWidth="1"/>
    <col min="29" max="29" width="16.28515625" style="3" customWidth="1"/>
    <col min="30" max="16384" width="11.42578125" style="3"/>
  </cols>
  <sheetData>
    <row r="1" spans="2:29" ht="15.6" customHeight="1" thickBot="1" x14ac:dyDescent="0.3"/>
    <row r="2" spans="2:29" ht="51" customHeight="1" x14ac:dyDescent="0.25">
      <c r="B2" s="73" t="s">
        <v>198</v>
      </c>
      <c r="C2" s="74"/>
      <c r="D2" s="74"/>
      <c r="E2" s="74"/>
      <c r="F2" s="74"/>
      <c r="G2" s="74"/>
      <c r="H2" s="74"/>
      <c r="I2" s="74"/>
      <c r="J2" s="74"/>
      <c r="K2" s="74"/>
      <c r="L2" s="74"/>
      <c r="M2" s="74"/>
      <c r="N2" s="74"/>
      <c r="O2" s="74"/>
      <c r="P2" s="74"/>
      <c r="Q2" s="74"/>
      <c r="R2" s="74"/>
      <c r="S2" s="74"/>
      <c r="T2" s="74"/>
      <c r="U2" s="74"/>
      <c r="V2" s="74"/>
      <c r="W2" s="74"/>
      <c r="X2" s="74"/>
      <c r="Y2" s="74"/>
      <c r="Z2" s="74"/>
      <c r="AA2" s="74"/>
      <c r="AB2" s="74"/>
      <c r="AC2" s="75"/>
    </row>
    <row r="3" spans="2:29" ht="40.5" customHeight="1" x14ac:dyDescent="0.25">
      <c r="B3" s="76" t="s">
        <v>14</v>
      </c>
      <c r="C3" s="76"/>
      <c r="D3" s="76"/>
      <c r="E3" s="76"/>
      <c r="F3" s="76"/>
      <c r="G3" s="76"/>
      <c r="H3" s="76"/>
      <c r="I3" s="76" t="s">
        <v>4</v>
      </c>
      <c r="J3" s="76"/>
      <c r="K3" s="76"/>
      <c r="L3" s="76"/>
      <c r="M3" s="76"/>
      <c r="N3" s="76"/>
      <c r="O3" s="76" t="s">
        <v>3</v>
      </c>
      <c r="P3" s="76"/>
      <c r="Q3" s="76"/>
      <c r="R3" s="77" t="s">
        <v>28</v>
      </c>
      <c r="S3" s="77"/>
      <c r="T3" s="77"/>
      <c r="U3" s="77"/>
      <c r="V3" s="77"/>
      <c r="W3" s="77"/>
      <c r="X3" s="78" t="s">
        <v>15</v>
      </c>
      <c r="Y3" s="78"/>
      <c r="Z3" s="78"/>
      <c r="AA3" s="78"/>
      <c r="AB3" s="78"/>
      <c r="AC3" s="78"/>
    </row>
    <row r="4" spans="2:29" ht="29.1" customHeight="1" x14ac:dyDescent="0.25">
      <c r="B4" s="72" t="s">
        <v>22</v>
      </c>
      <c r="C4" s="81" t="s">
        <v>21</v>
      </c>
      <c r="D4" s="81" t="s">
        <v>23</v>
      </c>
      <c r="E4" s="83" t="s">
        <v>20</v>
      </c>
      <c r="F4" s="81" t="s">
        <v>7</v>
      </c>
      <c r="G4" s="80" t="s">
        <v>5</v>
      </c>
      <c r="H4" s="80" t="s">
        <v>6</v>
      </c>
      <c r="I4" s="80" t="s">
        <v>1</v>
      </c>
      <c r="J4" s="80"/>
      <c r="K4" s="80" t="s">
        <v>0</v>
      </c>
      <c r="L4" s="80"/>
      <c r="M4" s="79" t="s">
        <v>27</v>
      </c>
      <c r="N4" s="79"/>
      <c r="O4" s="80" t="s">
        <v>2</v>
      </c>
      <c r="P4" s="80"/>
      <c r="Q4" s="82" t="s">
        <v>8</v>
      </c>
      <c r="R4" s="80" t="s">
        <v>1</v>
      </c>
      <c r="S4" s="80"/>
      <c r="T4" s="80" t="s">
        <v>0</v>
      </c>
      <c r="U4" s="80"/>
      <c r="V4" s="79" t="s">
        <v>27</v>
      </c>
      <c r="W4" s="79"/>
      <c r="X4" s="80" t="s">
        <v>13</v>
      </c>
      <c r="Y4" s="80"/>
      <c r="Z4" s="80"/>
      <c r="AA4" s="80"/>
      <c r="AB4" s="80" t="s">
        <v>10</v>
      </c>
      <c r="AC4" s="80"/>
    </row>
    <row r="5" spans="2:29" ht="60" customHeight="1" x14ac:dyDescent="0.25">
      <c r="B5" s="72"/>
      <c r="C5" s="81"/>
      <c r="D5" s="81"/>
      <c r="E5" s="83"/>
      <c r="F5" s="81"/>
      <c r="G5" s="80"/>
      <c r="H5" s="80"/>
      <c r="I5" s="7" t="s">
        <v>25</v>
      </c>
      <c r="J5" s="68" t="s">
        <v>33</v>
      </c>
      <c r="K5" s="7" t="s">
        <v>25</v>
      </c>
      <c r="L5" s="7" t="s">
        <v>17</v>
      </c>
      <c r="M5" s="8" t="s">
        <v>26</v>
      </c>
      <c r="N5" s="68" t="s">
        <v>16</v>
      </c>
      <c r="O5" s="9" t="s">
        <v>24</v>
      </c>
      <c r="P5" s="9" t="s">
        <v>29</v>
      </c>
      <c r="Q5" s="82"/>
      <c r="R5" s="7" t="s">
        <v>25</v>
      </c>
      <c r="S5" s="68" t="s">
        <v>18</v>
      </c>
      <c r="T5" s="7" t="s">
        <v>25</v>
      </c>
      <c r="U5" s="68" t="s">
        <v>19</v>
      </c>
      <c r="V5" s="8" t="s">
        <v>26</v>
      </c>
      <c r="W5" s="68" t="s">
        <v>16</v>
      </c>
      <c r="X5" s="43" t="s">
        <v>30</v>
      </c>
      <c r="Y5" s="43" t="s">
        <v>9</v>
      </c>
      <c r="Z5" s="43" t="s">
        <v>31</v>
      </c>
      <c r="AA5" s="43" t="s">
        <v>32</v>
      </c>
      <c r="AB5" s="43" t="s">
        <v>11</v>
      </c>
      <c r="AC5" s="43" t="s">
        <v>12</v>
      </c>
    </row>
    <row r="6" spans="2:29" s="44" customFormat="1" ht="63.75" x14ac:dyDescent="0.25">
      <c r="B6" s="63">
        <v>1</v>
      </c>
      <c r="C6" s="45" t="s">
        <v>36</v>
      </c>
      <c r="D6" s="46" t="s">
        <v>73</v>
      </c>
      <c r="E6" s="46" t="s">
        <v>180</v>
      </c>
      <c r="F6" s="45" t="s">
        <v>142</v>
      </c>
      <c r="G6" s="47" t="s">
        <v>181</v>
      </c>
      <c r="H6" s="48" t="s">
        <v>182</v>
      </c>
      <c r="I6" s="49">
        <v>3</v>
      </c>
      <c r="J6" s="35" t="str">
        <f>IF(I6=0,"",IF(I6=5,"CASI CIERTO",IF(I6=4,"PROBABLE",IF(I6=3,"POSIBLE",IF(I6=2,"IMPROBABLE","RARO")))))</f>
        <v>POSIBLE</v>
      </c>
      <c r="K6" s="50">
        <v>3</v>
      </c>
      <c r="L6" s="35" t="str">
        <f>IF(K6=0,"",IF(K6=5,"CATASTRÓFICO",IF(K6=4,"MAYOR",IF(K6=3,"MODERADO",IF(K6=2,"MENOR","INSIGNIFICANTE")))))</f>
        <v>MODERADO</v>
      </c>
      <c r="M6" s="51">
        <f>+I6+K6</f>
        <v>6</v>
      </c>
      <c r="N6" s="52" t="str">
        <f>IF(M6=0,"",IF(M6&gt;7.9,"EXTREMO",IF(M6&gt;5.9,"ALTO",IF(M6&gt;4.9,"MEDIO",IF(M6&gt;2.9,"BAJO","MUY BAJO")))))</f>
        <v>ALTO</v>
      </c>
      <c r="O6" s="38">
        <v>0.5</v>
      </c>
      <c r="P6" s="38">
        <v>0.5</v>
      </c>
      <c r="Q6" s="69" t="s">
        <v>183</v>
      </c>
      <c r="R6" s="49">
        <v>3</v>
      </c>
      <c r="S6" s="35" t="str">
        <f>IF(R6=0,"",IF(R6=5,"CASI CIERTO",IF(R6=4,"PROBABLE",IF(R6=3,"POSIBLE",IF(R6=2,"IMPROBABLE","RARO")))))</f>
        <v>POSIBLE</v>
      </c>
      <c r="T6" s="49">
        <v>3</v>
      </c>
      <c r="U6" s="35" t="str">
        <f>IF(T6=0,"",IF(T6=5,"CATASTRÓFICO",IF(T6=4,"MAYOR",IF(T6=3,"MODERADO",IF(T6=2,"MENOR","INSIGNIFICANTE")))))</f>
        <v>MODERADO</v>
      </c>
      <c r="V6" s="51">
        <f>+T6+R6</f>
        <v>6</v>
      </c>
      <c r="W6" s="52" t="str">
        <f>IF(V6=0,"",IF(V6&gt;7.9,"EXTREMO",IF(V6&gt;5.9,"ALTO",IF(V6&gt;4.9,"MEDIO",IF(V6&gt;2.9,"BAJO","MUY BAJO")))))</f>
        <v>ALTO</v>
      </c>
      <c r="X6" s="40" t="s">
        <v>144</v>
      </c>
      <c r="Y6" s="41" t="s">
        <v>156</v>
      </c>
      <c r="Z6" s="41" t="s">
        <v>184</v>
      </c>
      <c r="AA6" s="41" t="s">
        <v>185</v>
      </c>
      <c r="AB6" s="40" t="s">
        <v>186</v>
      </c>
      <c r="AC6" s="40" t="s">
        <v>38</v>
      </c>
    </row>
    <row r="7" spans="2:29" ht="93.75" customHeight="1" x14ac:dyDescent="0.25">
      <c r="B7" s="63">
        <v>2</v>
      </c>
      <c r="C7" s="45" t="s">
        <v>36</v>
      </c>
      <c r="D7" s="46" t="s">
        <v>34</v>
      </c>
      <c r="E7" s="46" t="s">
        <v>170</v>
      </c>
      <c r="F7" s="45" t="s">
        <v>173</v>
      </c>
      <c r="G7" s="47" t="s">
        <v>174</v>
      </c>
      <c r="H7" s="48" t="s">
        <v>187</v>
      </c>
      <c r="I7" s="49">
        <v>3</v>
      </c>
      <c r="J7" s="34" t="str">
        <f t="shared" ref="J7" si="0">IF(I7=0,"",IF(I7=5,"CASI CIERTO",IF(I7=4,"PROBABLE",IF(I7=3,"POSIBLE",IF(I7=2,"IMPROBABLE","RARO")))))</f>
        <v>POSIBLE</v>
      </c>
      <c r="K7" s="50">
        <v>4</v>
      </c>
      <c r="L7" s="35" t="str">
        <f t="shared" ref="L7" si="1">IF(K7=0,"",IF(K7=5,"CATASTRÓFICO",IF(K7=4,"MAYOR",IF(K7=3,"MODERADO",IF(K7=2,"MENOR","INSIGNIFICANTE")))))</f>
        <v>MAYOR</v>
      </c>
      <c r="M7" s="51">
        <f t="shared" ref="M7" si="2">+K7+I7</f>
        <v>7</v>
      </c>
      <c r="N7" s="36" t="str">
        <f t="shared" ref="N7" si="3">IF(M7=0,"",IF(M7&gt;7.9,"EXTREMO",IF(M7&gt;5.9,"ALTO",IF(M7&gt;4.9,"MEDIO",IF(M7&gt;2.9,"BAJO","MUY BAJO")))))</f>
        <v>ALTO</v>
      </c>
      <c r="O7" s="38">
        <v>0.5</v>
      </c>
      <c r="P7" s="38">
        <v>0.5</v>
      </c>
      <c r="Q7" s="67" t="s">
        <v>175</v>
      </c>
      <c r="R7" s="49">
        <v>2</v>
      </c>
      <c r="S7" s="34" t="str">
        <f t="shared" ref="S7" si="4">IF(R7=0,"",IF(R7=5,"CASI CIERTO",IF(R7=4,"PROBABLE",IF(R7=3,"POSIBLE",IF(R7=2,"IMPROBABLE","RARO")))))</f>
        <v>IMPROBABLE</v>
      </c>
      <c r="T7" s="49">
        <v>4</v>
      </c>
      <c r="U7" s="35" t="str">
        <f t="shared" ref="U7" si="5">IF(T7=0,"",IF(T7=5,"CATASTRÓFICO",IF(T7=4,"MAYOR",IF(T7=3,"MODERADO",IF(T7=2,"MENOR","INSIGNIFICANTE")))))</f>
        <v>MAYOR</v>
      </c>
      <c r="V7" s="51">
        <f t="shared" ref="V7" si="6">SUM(R7:S7)+SUM(T7:U7)</f>
        <v>6</v>
      </c>
      <c r="W7" s="36" t="str">
        <f t="shared" ref="W7" si="7">IF(V7=0,"",IF(V7&gt;7.9,"EXTREMO",IF(V7&gt;5.9,"ALTO",IF(V7&gt;4.9,"MEDIO",IF(V7&gt;2.9,"BAJO","MUY BAJO")))))</f>
        <v>ALTO</v>
      </c>
      <c r="X7" s="40" t="s">
        <v>144</v>
      </c>
      <c r="Y7" s="40" t="s">
        <v>156</v>
      </c>
      <c r="Z7" s="41" t="s">
        <v>152</v>
      </c>
      <c r="AA7" s="41" t="s">
        <v>44</v>
      </c>
      <c r="AB7" s="42" t="s">
        <v>146</v>
      </c>
      <c r="AC7" s="42" t="s">
        <v>38</v>
      </c>
    </row>
    <row r="8" spans="2:29" s="44" customFormat="1" ht="90.75" customHeight="1" x14ac:dyDescent="0.25">
      <c r="B8" s="63">
        <v>3</v>
      </c>
      <c r="C8" s="45" t="s">
        <v>39</v>
      </c>
      <c r="D8" s="46" t="s">
        <v>34</v>
      </c>
      <c r="E8" s="46" t="s">
        <v>170</v>
      </c>
      <c r="F8" s="45" t="s">
        <v>149</v>
      </c>
      <c r="G8" s="47" t="s">
        <v>151</v>
      </c>
      <c r="H8" s="48" t="s">
        <v>188</v>
      </c>
      <c r="I8" s="49">
        <v>2</v>
      </c>
      <c r="J8" s="34" t="str">
        <f t="shared" ref="J8" si="8">IF(I8=0,"",IF(I8=5,"CASI CIERTO",IF(I8=4,"PROBABLE",IF(I8=3,"POSIBLE",IF(I8=2,"IMPROBABLE","RARO")))))</f>
        <v>IMPROBABLE</v>
      </c>
      <c r="K8" s="50">
        <v>3</v>
      </c>
      <c r="L8" s="35" t="str">
        <f t="shared" ref="L8" si="9">IF(K8=0,"",IF(K8=5,"CATASTRÓFICO",IF(K8=4,"MAYOR",IF(K8=3,"MODERADO",IF(K8=2,"MENOR","INSIGNIFICANTE")))))</f>
        <v>MODERADO</v>
      </c>
      <c r="M8" s="51">
        <f t="shared" ref="M8" si="10">+K8+I8</f>
        <v>5</v>
      </c>
      <c r="N8" s="52" t="str">
        <f t="shared" ref="N8" si="11">IF(M8=0,"",IF(M8&gt;7.9,"EXTREMO",IF(M8&gt;5.9,"ALTO",IF(M8&gt;4.9,"MEDIO",IF(M8&gt;2.9,"BAJO","MUY BAJO")))))</f>
        <v>MEDIO</v>
      </c>
      <c r="O8" s="38"/>
      <c r="P8" s="38">
        <v>1</v>
      </c>
      <c r="Q8" s="37" t="s">
        <v>189</v>
      </c>
      <c r="R8" s="49">
        <v>1</v>
      </c>
      <c r="S8" s="34" t="str">
        <f t="shared" ref="S8" si="12">IF(R8=0,"",IF(R8=5,"CASI CIERTO",IF(R8=4,"PROBABLE",IF(R8=3,"POSIBLE",IF(R8=2,"IMPROBABLE","RARO")))))</f>
        <v>RARO</v>
      </c>
      <c r="T8" s="49">
        <v>3</v>
      </c>
      <c r="U8" s="35" t="str">
        <f t="shared" ref="U8" si="13">IF(T8=0,"",IF(T8=5,"CATASTRÓFICO",IF(T8=4,"MAYOR",IF(T8=3,"MODERADO",IF(T8=2,"MENOR","INSIGNIFICANTE")))))</f>
        <v>MODERADO</v>
      </c>
      <c r="V8" s="51">
        <f t="shared" ref="V8" si="14">+T8+R8</f>
        <v>4</v>
      </c>
      <c r="W8" s="52" t="str">
        <f t="shared" ref="W8" si="15">IF(V8=0,"",IF(V8&gt;7.9,"EXTREMO",IF(V8&gt;5.9,"ALTO",IF(V8&gt;4.9,"MEDIO",IF(V8&gt;2.9,"BAJO","MUY BAJO")))))</f>
        <v>BAJO</v>
      </c>
      <c r="X8" s="40" t="s">
        <v>144</v>
      </c>
      <c r="Y8" s="40" t="s">
        <v>156</v>
      </c>
      <c r="Z8" s="41" t="s">
        <v>152</v>
      </c>
      <c r="AA8" s="41" t="s">
        <v>44</v>
      </c>
      <c r="AB8" s="42" t="s">
        <v>146</v>
      </c>
      <c r="AC8" s="42" t="s">
        <v>38</v>
      </c>
    </row>
    <row r="9" spans="2:29" s="32" customFormat="1" ht="103.5" customHeight="1" x14ac:dyDescent="0.25">
      <c r="B9" s="62">
        <v>4</v>
      </c>
      <c r="C9" s="45" t="s">
        <v>36</v>
      </c>
      <c r="D9" s="46" t="s">
        <v>73</v>
      </c>
      <c r="E9" s="46" t="s">
        <v>160</v>
      </c>
      <c r="F9" s="45" t="s">
        <v>142</v>
      </c>
      <c r="G9" s="47" t="s">
        <v>143</v>
      </c>
      <c r="H9" s="48" t="s">
        <v>161</v>
      </c>
      <c r="I9" s="49">
        <v>3</v>
      </c>
      <c r="J9" s="34" t="str">
        <f>IF(I9=0,"",IF(I9=5,"CASI CIERTO",IF(I9=4,"PROBABLE",IF(I9=3,"POSIBLE",IF(I9=2,"IMPROBABLE","RARO")))))</f>
        <v>POSIBLE</v>
      </c>
      <c r="K9" s="50">
        <v>4</v>
      </c>
      <c r="L9" s="35" t="str">
        <f>IF(K9=0,"",IF(K9=5,"CATASTRÓFICO",IF(K9=4,"MAYOR",IF(K9=3,"MODERADO",IF(K9=2,"MENOR","INSIGNIFICANTE")))))</f>
        <v>MAYOR</v>
      </c>
      <c r="M9" s="51">
        <f>+I9+K9</f>
        <v>7</v>
      </c>
      <c r="N9" s="36" t="str">
        <f>IF(M9=0,"",IF(M9&gt;7.9,"EXTREMO",IF(M9&gt;5.9,"ALTO",IF(M9&gt;4.9,"MEDIO",IF(M9&gt;2.9,"BAJO","MUY BAJO")))))</f>
        <v>ALTO</v>
      </c>
      <c r="O9" s="38"/>
      <c r="P9" s="38">
        <v>1</v>
      </c>
      <c r="Q9" s="37" t="s">
        <v>162</v>
      </c>
      <c r="R9" s="49">
        <v>2</v>
      </c>
      <c r="S9" s="34" t="str">
        <f>IF(R9=0,"",IF(R9=5,"CASI CIERTO",IF(R9=4,"PROBABLE",IF(R9=3,"POSIBLE",IF(R9=2,"IMPROBABLE","RARO")))))</f>
        <v>IMPROBABLE</v>
      </c>
      <c r="T9" s="49">
        <v>4</v>
      </c>
      <c r="U9" s="35" t="str">
        <f>IF(T9=0,"",IF(T9=5,"CATASTRÓFICO",IF(T9=4,"MAYOR",IF(T9=3,"MODERADO",IF(T9=2,"MENOR","INSIGNIFICANTE")))))</f>
        <v>MAYOR</v>
      </c>
      <c r="V9" s="51">
        <f>+R9+T9</f>
        <v>6</v>
      </c>
      <c r="W9" s="36" t="str">
        <f>IF(V9=0,"",IF(V9&gt;7.9,"EXTREMO",IF(V9&gt;5.9,"ALTO",IF(V9&gt;4.9,"MEDIO",IF(V9&gt;2.9,"BAJO","MUY BAJO")))))</f>
        <v>ALTO</v>
      </c>
      <c r="X9" s="40" t="s">
        <v>144</v>
      </c>
      <c r="Y9" s="40" t="s">
        <v>145</v>
      </c>
      <c r="Z9" s="41" t="s">
        <v>163</v>
      </c>
      <c r="AA9" s="41" t="s">
        <v>164</v>
      </c>
      <c r="AB9" s="40" t="s">
        <v>150</v>
      </c>
      <c r="AC9" s="40" t="s">
        <v>148</v>
      </c>
    </row>
    <row r="10" spans="2:29" s="44" customFormat="1" ht="105.75" customHeight="1" x14ac:dyDescent="0.25">
      <c r="B10" s="63">
        <v>5</v>
      </c>
      <c r="C10" s="45" t="s">
        <v>36</v>
      </c>
      <c r="D10" s="46" t="s">
        <v>34</v>
      </c>
      <c r="E10" s="46" t="s">
        <v>190</v>
      </c>
      <c r="F10" s="45" t="s">
        <v>142</v>
      </c>
      <c r="G10" s="47" t="s">
        <v>191</v>
      </c>
      <c r="H10" s="48" t="s">
        <v>192</v>
      </c>
      <c r="I10" s="65">
        <v>3</v>
      </c>
      <c r="J10" s="34" t="str">
        <f t="shared" ref="J10" si="16">IF(I10=0,"",IF(I10=5,"CASI CIERTO",IF(I10=4,"PROBABLE",IF(I10=3,"POSIBLE",IF(I10=2,"IMPROBABLE","RARO")))))</f>
        <v>POSIBLE</v>
      </c>
      <c r="K10" s="50">
        <v>3</v>
      </c>
      <c r="L10" s="35" t="str">
        <f t="shared" ref="L10" si="17">IF(K10=0,"",IF(K10=5,"CATASTRÓFICO",IF(K10=4,"MAYOR",IF(K10=3,"MODERADO",IF(K10=2,"MENOR","INSIGNIFICANTE")))))</f>
        <v>MODERADO</v>
      </c>
      <c r="M10" s="70">
        <f t="shared" ref="M10" si="18">SUM(I10:J10)+SUM(K10:L10)</f>
        <v>6</v>
      </c>
      <c r="N10" s="52" t="str">
        <f t="shared" ref="N10" si="19">IF(M10=0,"",IF(M10&gt;7.9,"EXTREMO",IF(M10&gt;5.9,"ALTO",IF(M10&gt;4.9,"MEDIO",IF(M10&gt;2.9,"BAJO","MUY BAJO")))))</f>
        <v>ALTO</v>
      </c>
      <c r="O10" s="38">
        <v>0.5</v>
      </c>
      <c r="P10" s="38">
        <v>0.5</v>
      </c>
      <c r="Q10" s="37" t="s">
        <v>193</v>
      </c>
      <c r="R10" s="66">
        <v>2</v>
      </c>
      <c r="S10" s="34" t="str">
        <f t="shared" ref="S10" si="20">IF(R10=0,"",IF(R10=5,"CASI CIERTO",IF(R10=4,"PROBABLE",IF(R10=3,"POSIBLE",IF(R10=2,"IMPROBABLE","RARO")))))</f>
        <v>IMPROBABLE</v>
      </c>
      <c r="T10" s="66">
        <v>3</v>
      </c>
      <c r="U10" s="35" t="str">
        <f t="shared" ref="U10" si="21">IF(T10=0,"",IF(T10=5,"CATASTRÓFICO",IF(T10=4,"MAYOR",IF(T10=3,"MODERADO",IF(T10=2,"MENOR","INSIGNIFICANTE")))))</f>
        <v>MODERADO</v>
      </c>
      <c r="V10" s="51">
        <f t="shared" ref="V10" si="22">+T10+R10</f>
        <v>5</v>
      </c>
      <c r="W10" s="52" t="str">
        <f t="shared" ref="W10" si="23">IF(V10=0,"",IF(V10&gt;7.9,"EXTREMO",IF(V10&gt;5.9,"ALTO",IF(V10&gt;4.9,"MEDIO",IF(V10&gt;2.9,"BAJO","MUY BAJO")))))</f>
        <v>MEDIO</v>
      </c>
      <c r="X10" s="40" t="s">
        <v>144</v>
      </c>
      <c r="Y10" s="40" t="s">
        <v>194</v>
      </c>
      <c r="Z10" s="41" t="s">
        <v>195</v>
      </c>
      <c r="AA10" s="41" t="s">
        <v>196</v>
      </c>
      <c r="AB10" s="41" t="s">
        <v>197</v>
      </c>
      <c r="AC10" s="71" t="s">
        <v>38</v>
      </c>
    </row>
    <row r="11" spans="2:29" s="53" customFormat="1" ht="121.5" customHeight="1" x14ac:dyDescent="0.25">
      <c r="B11" s="64">
        <v>6</v>
      </c>
      <c r="C11" s="45" t="s">
        <v>36</v>
      </c>
      <c r="D11" s="46" t="s">
        <v>73</v>
      </c>
      <c r="E11" s="46" t="s">
        <v>35</v>
      </c>
      <c r="F11" s="45" t="s">
        <v>142</v>
      </c>
      <c r="G11" s="47" t="s">
        <v>154</v>
      </c>
      <c r="H11" s="48" t="s">
        <v>171</v>
      </c>
      <c r="I11" s="54">
        <v>2</v>
      </c>
      <c r="J11" s="34" t="str">
        <f>IF(I11=0,"",IF(I11=5,"CASI CIERTO",IF(I11=4,"PROBABLE",IF(I11=3,"POSIBLE",IF(I11=2,"IMPROBABLE","RARO")))))</f>
        <v>IMPROBABLE</v>
      </c>
      <c r="K11" s="47">
        <v>4</v>
      </c>
      <c r="L11" s="34" t="str">
        <f>IF(K11=0,"",IF(K11=5,"CATASTRÓFICO",IF(K11=4,"MAYOR",IF(K11=3,"MODERADO",IF(K11=2,"MENOR","INSIGNIFICANTE")))))</f>
        <v>MAYOR</v>
      </c>
      <c r="M11" s="51">
        <f>+I11+K11</f>
        <v>6</v>
      </c>
      <c r="N11" s="55" t="str">
        <f>IF(M11=0,"",IF(M11&gt;7.9,"EXTREMO",IF(M11&gt;5.9,"ALTO",IF(M11&gt;4.9,"MEDIO",IF(M11&gt;2.9,"BAJO","MUY BAJO")))))</f>
        <v>ALTO</v>
      </c>
      <c r="O11" s="56"/>
      <c r="P11" s="57">
        <v>1</v>
      </c>
      <c r="Q11" s="37" t="s">
        <v>155</v>
      </c>
      <c r="R11" s="54">
        <v>1</v>
      </c>
      <c r="S11" s="34" t="str">
        <f>IF(R11=0,"",IF(R11=5,"CASI CIERTO",IF(R11=4,"PROBABLE",IF(R11=3,"POSIBLE",IF(R11=2,"IMPROBABLE","RARO")))))</f>
        <v>RARO</v>
      </c>
      <c r="T11" s="54">
        <v>4</v>
      </c>
      <c r="U11" s="34" t="str">
        <f>IF(T11=0,"",IF(T11=5,"CATASTRÓFICO",IF(T11=4,"MAYOR",IF(T11=3,"MODERADO",IF(T11=2,"MENOR","INSIGNIFICANTE")))))</f>
        <v>MAYOR</v>
      </c>
      <c r="V11" s="51">
        <f>+T11+R11</f>
        <v>5</v>
      </c>
      <c r="W11" s="55" t="str">
        <f>IF(V11=0,"",IF(V11&gt;7.9,"EXTREMO",IF(V11&gt;5.9,"ALTO",IF(V11&gt;4.9,"MEDIO",IF(V11&gt;2.9,"BAJO","MUY BAJO")))))</f>
        <v>MEDIO</v>
      </c>
      <c r="X11" s="40" t="s">
        <v>153</v>
      </c>
      <c r="Y11" s="40" t="s">
        <v>156</v>
      </c>
      <c r="Z11" s="40" t="s">
        <v>157</v>
      </c>
      <c r="AA11" s="40" t="s">
        <v>44</v>
      </c>
      <c r="AB11" s="58" t="s">
        <v>158</v>
      </c>
      <c r="AC11" s="40" t="s">
        <v>159</v>
      </c>
    </row>
    <row r="12" spans="2:29" s="44" customFormat="1" ht="104.25" customHeight="1" x14ac:dyDescent="0.25">
      <c r="B12" s="62">
        <v>7</v>
      </c>
      <c r="C12" s="45" t="s">
        <v>39</v>
      </c>
      <c r="D12" s="46" t="s">
        <v>34</v>
      </c>
      <c r="E12" s="46" t="s">
        <v>35</v>
      </c>
      <c r="F12" s="45" t="s">
        <v>142</v>
      </c>
      <c r="G12" s="47" t="s">
        <v>178</v>
      </c>
      <c r="H12" s="48" t="s">
        <v>176</v>
      </c>
      <c r="I12" s="65">
        <v>3</v>
      </c>
      <c r="J12" s="34" t="str">
        <f t="shared" ref="J12" si="24">IF(I12=0,"",IF(I12=5,"CASI CIERTO",IF(I12=4,"PROBABLE",IF(I12=3,"POSIBLE",IF(I12=2,"IMPROBABLE","RARO")))))</f>
        <v>POSIBLE</v>
      </c>
      <c r="K12" s="50">
        <v>4</v>
      </c>
      <c r="L12" s="35" t="str">
        <f t="shared" ref="L12" si="25">IF(K12=0,"",IF(K12=5,"CATASTRÓFICO",IF(K12=4,"MAYOR",IF(K12=3,"MODERADO",IF(K12=2,"MENOR","INSIGNIFICANTE")))))</f>
        <v>MAYOR</v>
      </c>
      <c r="M12" s="51">
        <f t="shared" ref="M12" si="26">SUM(I12:J12)+SUM(K12:L12)</f>
        <v>7</v>
      </c>
      <c r="N12" s="52" t="str">
        <f t="shared" ref="N12" si="27">IF(M12=0,"",IF(M12&gt;7.9,"EXTREMO",IF(M12&gt;5.9,"ALTO",IF(M12&gt;4.9,"MEDIO",IF(M12&gt;2.9,"BAJO","MUY BAJO")))))</f>
        <v>ALTO</v>
      </c>
      <c r="O12" s="33"/>
      <c r="P12" s="38">
        <v>1</v>
      </c>
      <c r="Q12" s="37" t="s">
        <v>179</v>
      </c>
      <c r="R12" s="66">
        <v>2</v>
      </c>
      <c r="S12" s="34" t="str">
        <f t="shared" ref="S12" si="28">IF(R12=0,"",IF(R12=5,"CASI CIERTO",IF(R12=4,"PROBABLE",IF(R12=3,"POSIBLE",IF(R12=2,"IMPROBABLE","RARO")))))</f>
        <v>IMPROBABLE</v>
      </c>
      <c r="T12" s="66">
        <v>2</v>
      </c>
      <c r="U12" s="35" t="str">
        <f t="shared" ref="U12" si="29">IF(T12=0,"",IF(T12=5,"CATASTRÓFICO",IF(T12=4,"MAYOR",IF(T12=3,"MODERADO",IF(T12=2,"MENOR","INSIGNIFICANTE")))))</f>
        <v>MENOR</v>
      </c>
      <c r="V12" s="51">
        <f t="shared" ref="V12" si="30">+T12+R12</f>
        <v>4</v>
      </c>
      <c r="W12" s="52" t="str">
        <f t="shared" ref="W12" si="31">IF(V12=0,"",IF(V12&gt;7.9,"EXTREMO",IF(V12&gt;5.9,"ALTO",IF(V12&gt;4.9,"MEDIO",IF(V12&gt;2.9,"BAJO","MUY BAJO")))))</f>
        <v>BAJO</v>
      </c>
      <c r="X12" s="40" t="s">
        <v>144</v>
      </c>
      <c r="Y12" s="40" t="s">
        <v>41</v>
      </c>
      <c r="Z12" s="41" t="s">
        <v>166</v>
      </c>
      <c r="AA12" s="41" t="s">
        <v>44</v>
      </c>
      <c r="AB12" s="40" t="s">
        <v>146</v>
      </c>
      <c r="AC12" s="42" t="s">
        <v>177</v>
      </c>
    </row>
    <row r="13" spans="2:29" s="39" customFormat="1" ht="72.75" customHeight="1" x14ac:dyDescent="0.25">
      <c r="B13" s="62">
        <v>8</v>
      </c>
      <c r="C13" s="45" t="s">
        <v>39</v>
      </c>
      <c r="D13" s="46" t="s">
        <v>73</v>
      </c>
      <c r="E13" s="46" t="s">
        <v>35</v>
      </c>
      <c r="F13" s="45" t="s">
        <v>45</v>
      </c>
      <c r="G13" s="47" t="s">
        <v>169</v>
      </c>
      <c r="H13" s="48" t="s">
        <v>172</v>
      </c>
      <c r="I13" s="49">
        <v>3</v>
      </c>
      <c r="J13" s="34" t="str">
        <f t="shared" ref="J13" si="32">IF(I13=0,"",IF(I13=5,"CASI CIERTO",IF(I13=4,"PROBABLE",IF(I13=3,"POSIBLE",IF(I13=2,"IMPROBABLE","RARO")))))</f>
        <v>POSIBLE</v>
      </c>
      <c r="K13" s="50">
        <v>3</v>
      </c>
      <c r="L13" s="35" t="str">
        <f t="shared" ref="L13" si="33">IF(K13=0,"",IF(K13=5,"CATASTRÓFICO",IF(K13=4,"MAYOR",IF(K13=3,"MODERADO",IF(K13=2,"MENOR","INSIGNIFICANTE")))))</f>
        <v>MODERADO</v>
      </c>
      <c r="M13" s="51">
        <f t="shared" ref="M13" si="34">+K13+I13</f>
        <v>6</v>
      </c>
      <c r="N13" s="36" t="str">
        <f t="shared" ref="N13" si="35">IF(M13=0,"",IF(M13&gt;7.9,"EXTREMO",IF(M13&gt;5.9,"ALTO",IF(M13&gt;4.9,"MEDIO",IF(M13&gt;2.9,"BAJO","MUY BAJO")))))</f>
        <v>ALTO</v>
      </c>
      <c r="O13" s="38">
        <v>0.5</v>
      </c>
      <c r="P13" s="38">
        <v>0.5</v>
      </c>
      <c r="Q13" s="37" t="s">
        <v>165</v>
      </c>
      <c r="R13" s="49">
        <v>2</v>
      </c>
      <c r="S13" s="34" t="str">
        <f t="shared" ref="S13" si="36">IF(R13=0,"",IF(R13=5,"CASI CIERTO",IF(R13=4,"PROBABLE",IF(R13=3,"POSIBLE",IF(R13=2,"IMPROBABLE","RARO")))))</f>
        <v>IMPROBABLE</v>
      </c>
      <c r="T13" s="49">
        <v>3</v>
      </c>
      <c r="U13" s="35" t="str">
        <f t="shared" ref="U13" si="37">IF(T13=0,"",IF(T13=5,"CATASTRÓFICO",IF(T13=4,"MAYOR",IF(T13=3,"MODERADO",IF(T13=2,"MENOR","INSIGNIFICANTE")))))</f>
        <v>MODERADO</v>
      </c>
      <c r="V13" s="51">
        <f t="shared" ref="V13" si="38">SUM(R13:S13)+SUM(T13:U13)</f>
        <v>5</v>
      </c>
      <c r="W13" s="52" t="str">
        <f t="shared" ref="W13" si="39">IF(V13=0,"",IF(V13&gt;7.9,"EXTREMO",IF(V13&gt;5.9,"ALTO",IF(V13&gt;4.9,"MEDIO",IF(V13&gt;2.9,"BAJO","MUY BAJO")))))</f>
        <v>MEDIO</v>
      </c>
      <c r="X13" s="40" t="s">
        <v>144</v>
      </c>
      <c r="Y13" s="40" t="s">
        <v>156</v>
      </c>
      <c r="Z13" s="41" t="s">
        <v>166</v>
      </c>
      <c r="AA13" s="41" t="s">
        <v>44</v>
      </c>
      <c r="AB13" s="41" t="s">
        <v>167</v>
      </c>
      <c r="AC13" s="41" t="s">
        <v>168</v>
      </c>
    </row>
    <row r="14" spans="2:29" s="59" customFormat="1" ht="104.25" customHeight="1" x14ac:dyDescent="0.25">
      <c r="B14" s="33">
        <v>9</v>
      </c>
      <c r="C14" s="45" t="s">
        <v>39</v>
      </c>
      <c r="D14" s="46" t="s">
        <v>34</v>
      </c>
      <c r="E14" s="46" t="s">
        <v>35</v>
      </c>
      <c r="F14" s="45" t="s">
        <v>45</v>
      </c>
      <c r="G14" s="47" t="s">
        <v>147</v>
      </c>
      <c r="H14" s="48" t="s">
        <v>172</v>
      </c>
      <c r="I14" s="60">
        <v>3</v>
      </c>
      <c r="J14" s="35" t="str">
        <f>IF(I14=0,"",IF(I14=5,"CASI CIERTO",IF(I14=4,"PROBABLE",IF(I14=3,"POSIBLE",IF(I14=2,"IMPROBABLE","RARO")))))</f>
        <v>POSIBLE</v>
      </c>
      <c r="K14" s="40">
        <v>4</v>
      </c>
      <c r="L14" s="35" t="str">
        <f>IF(K14=0,"",IF(K14=5,"CATASTRÓFICO",IF(K14=4,"MAYOR",IF(K14=3,"MODERADO",IF(K14=2,"MENOR","INSIGNIFICANTE")))))</f>
        <v>MAYOR</v>
      </c>
      <c r="M14" s="51">
        <f>+K14+I14</f>
        <v>7</v>
      </c>
      <c r="N14" s="35" t="str">
        <f>IF(M14=0,"",IF(M14&gt;7.9,"EXTREMO",IF(M14&gt;5.9,"ALTO",IF(M14&gt;4.9,"MEDIO",IF(M14&gt;2.9,"BAJO","MUY BAJO")))))</f>
        <v>ALTO</v>
      </c>
      <c r="O14" s="61">
        <v>0.5</v>
      </c>
      <c r="P14" s="61">
        <v>0.5</v>
      </c>
      <c r="Q14" s="37" t="s">
        <v>165</v>
      </c>
      <c r="R14" s="60">
        <v>2</v>
      </c>
      <c r="S14" s="35" t="str">
        <f>IF(R14=0,"",IF(R14=5,"CASI CIERTO",IF(R14=4,"PROBABLE",IF(R14=3,"POSIBLE",IF(R14=2,"IMPROBABLE","RARO")))))</f>
        <v>IMPROBABLE</v>
      </c>
      <c r="T14" s="60">
        <v>4</v>
      </c>
      <c r="U14" s="35" t="str">
        <f>IF(T14=0,"",IF(T14=5,"CATASTRÓFICO",IF(T14=4,"MAYOR",IF(T14=3,"MODERADO",IF(T14=2,"MENOR","INSIGNIFICANTE")))))</f>
        <v>MAYOR</v>
      </c>
      <c r="V14" s="51">
        <f t="shared" ref="V14" si="40">SUM(R14:S14)+SUM(T14:U14)</f>
        <v>6</v>
      </c>
      <c r="W14" s="36" t="str">
        <f>IF(V14=0,"",IF(V14&gt;7.9,"EXTREMO",IF(V14&gt;5.9,"ALTO",IF(V14&gt;4.9,"MEDIO",IF(V14&gt;2.9,"BAJO","MUY BAJO")))))</f>
        <v>ALTO</v>
      </c>
      <c r="X14" s="40" t="s">
        <v>144</v>
      </c>
      <c r="Y14" s="40" t="s">
        <v>156</v>
      </c>
      <c r="Z14" s="41" t="s">
        <v>166</v>
      </c>
      <c r="AA14" s="41" t="s">
        <v>44</v>
      </c>
      <c r="AB14" s="41" t="s">
        <v>167</v>
      </c>
      <c r="AC14" s="41" t="s">
        <v>168</v>
      </c>
    </row>
  </sheetData>
  <mergeCells count="23">
    <mergeCell ref="Q4:Q5"/>
    <mergeCell ref="C4:C5"/>
    <mergeCell ref="D4:D5"/>
    <mergeCell ref="E4:E5"/>
    <mergeCell ref="G4:G5"/>
    <mergeCell ref="H4:H5"/>
    <mergeCell ref="I4:J4"/>
    <mergeCell ref="B4:B5"/>
    <mergeCell ref="B2:AC2"/>
    <mergeCell ref="B3:H3"/>
    <mergeCell ref="I3:N3"/>
    <mergeCell ref="O3:Q3"/>
    <mergeCell ref="R3:W3"/>
    <mergeCell ref="X3:AC3"/>
    <mergeCell ref="V4:W4"/>
    <mergeCell ref="X4:AA4"/>
    <mergeCell ref="AB4:AC4"/>
    <mergeCell ref="T4:U4"/>
    <mergeCell ref="R4:S4"/>
    <mergeCell ref="O4:P4"/>
    <mergeCell ref="K4:L4"/>
    <mergeCell ref="M4:N4"/>
    <mergeCell ref="F4:F5"/>
  </mergeCells>
  <conditionalFormatting sqref="I7:I9 K7:K9 K11:K14 I11:I14">
    <cfRule type="cellIs" dxfId="330" priority="1745" operator="equal">
      <formula>5</formula>
    </cfRule>
  </conditionalFormatting>
  <conditionalFormatting sqref="I7:I9 K7:K9 K11:K14 I11:I14">
    <cfRule type="cellIs" dxfId="329" priority="1744" operator="lessThan">
      <formula>5</formula>
    </cfRule>
  </conditionalFormatting>
  <conditionalFormatting sqref="K14">
    <cfRule type="top10" dxfId="328" priority="1746" rank="4"/>
    <cfRule type="cellIs" dxfId="327" priority="1747" operator="equal">
      <formula>5</formula>
    </cfRule>
  </conditionalFormatting>
  <conditionalFormatting sqref="I14">
    <cfRule type="top10" dxfId="326" priority="1748" rank="4"/>
    <cfRule type="cellIs" dxfId="325" priority="1749" operator="equal">
      <formula>5</formula>
    </cfRule>
  </conditionalFormatting>
  <conditionalFormatting sqref="J14">
    <cfRule type="colorScale" priority="1730">
      <colorScale>
        <cfvo type="min"/>
        <cfvo type="percentile" val="50"/>
        <cfvo type="max"/>
        <color rgb="FF63BE7B"/>
        <color rgb="FFFFEB84"/>
        <color rgb="FFF8696B"/>
      </colorScale>
    </cfRule>
    <cfRule type="cellIs" dxfId="324" priority="1731" operator="equal">
      <formula>5</formula>
    </cfRule>
    <cfRule type="cellIs" dxfId="323" priority="1732" operator="greaterThan">
      <formula>0.5</formula>
    </cfRule>
    <cfRule type="iconSet" priority="1733">
      <iconSet iconSet="4Rating">
        <cfvo type="percent" val="0"/>
        <cfvo type="percent" val="25"/>
        <cfvo type="percent" val="50"/>
        <cfvo type="percent" val="75"/>
      </iconSet>
    </cfRule>
    <cfRule type="iconSet" priority="1734">
      <iconSet iconSet="3Arrows">
        <cfvo type="percent" val="0"/>
        <cfvo type="percent" val="33"/>
        <cfvo type="percent" val="67"/>
      </iconSet>
    </cfRule>
    <cfRule type="colorScale" priority="1735">
      <colorScale>
        <cfvo type="min"/>
        <cfvo type="max"/>
        <color rgb="FFFF7128"/>
        <color rgb="FFFFEF9C"/>
      </colorScale>
    </cfRule>
  </conditionalFormatting>
  <conditionalFormatting sqref="J14">
    <cfRule type="colorScale" priority="1736">
      <colorScale>
        <cfvo type="min"/>
        <cfvo type="percentile" val="50"/>
        <cfvo type="max"/>
        <color rgb="FFF8696B"/>
        <color rgb="FFFFEB84"/>
        <color rgb="FF63BE7B"/>
      </colorScale>
    </cfRule>
  </conditionalFormatting>
  <conditionalFormatting sqref="J14">
    <cfRule type="top10" dxfId="322" priority="1737" percent="1" rank="50"/>
    <cfRule type="dataBar" priority="1738">
      <dataBar>
        <cfvo type="percent" val="0.5"/>
        <cfvo type="max"/>
        <color rgb="FF638EC6"/>
      </dataBar>
      <extLst>
        <ext xmlns:x14="http://schemas.microsoft.com/office/spreadsheetml/2009/9/main" uri="{B025F937-C7B1-47D3-B67F-A62EFF666E3E}">
          <x14:id>{BB983E57-3C22-4BFF-BAFF-ABAC3FF7BCBF}</x14:id>
        </ext>
      </extLst>
    </cfRule>
    <cfRule type="colorScale" priority="1739">
      <colorScale>
        <cfvo type="min"/>
        <cfvo type="max"/>
        <color rgb="FFFF7128"/>
        <color rgb="FFFFEF9C"/>
      </colorScale>
    </cfRule>
    <cfRule type="top10" dxfId="321" priority="1740" rank="50"/>
    <cfRule type="colorScale" priority="1741">
      <colorScale>
        <cfvo type="percent" val="0"/>
        <cfvo type="percentile" val="50"/>
        <cfvo type="max"/>
        <color rgb="FFF8696B"/>
        <color rgb="FFFFEB84"/>
        <color rgb="FF63BE7B"/>
      </colorScale>
    </cfRule>
  </conditionalFormatting>
  <conditionalFormatting sqref="J14">
    <cfRule type="cellIs" priority="1742" operator="between">
      <formula>0.5</formula>
      <formula>1</formula>
    </cfRule>
    <cfRule type="colorScale" priority="1743">
      <colorScale>
        <cfvo type="percent" val="50"/>
        <cfvo type="max"/>
        <color rgb="FFFF7128"/>
        <color rgb="FFFFEF9C"/>
      </colorScale>
    </cfRule>
  </conditionalFormatting>
  <conditionalFormatting sqref="L14">
    <cfRule type="colorScale" priority="1716">
      <colorScale>
        <cfvo type="min"/>
        <cfvo type="percentile" val="50"/>
        <cfvo type="max"/>
        <color rgb="FF63BE7B"/>
        <color rgb="FFFFEB84"/>
        <color rgb="FFF8696B"/>
      </colorScale>
    </cfRule>
    <cfRule type="cellIs" dxfId="320" priority="1717" operator="equal">
      <formula>5</formula>
    </cfRule>
    <cfRule type="cellIs" dxfId="319" priority="1718" operator="greaterThan">
      <formula>0.5</formula>
    </cfRule>
    <cfRule type="iconSet" priority="1719">
      <iconSet iconSet="4Rating">
        <cfvo type="percent" val="0"/>
        <cfvo type="percent" val="25"/>
        <cfvo type="percent" val="50"/>
        <cfvo type="percent" val="75"/>
      </iconSet>
    </cfRule>
    <cfRule type="iconSet" priority="1720">
      <iconSet iconSet="3Arrows">
        <cfvo type="percent" val="0"/>
        <cfvo type="percent" val="33"/>
        <cfvo type="percent" val="67"/>
      </iconSet>
    </cfRule>
    <cfRule type="colorScale" priority="1721">
      <colorScale>
        <cfvo type="min"/>
        <cfvo type="max"/>
        <color rgb="FFFF7128"/>
        <color rgb="FFFFEF9C"/>
      </colorScale>
    </cfRule>
  </conditionalFormatting>
  <conditionalFormatting sqref="L14">
    <cfRule type="colorScale" priority="1722">
      <colorScale>
        <cfvo type="min"/>
        <cfvo type="percentile" val="50"/>
        <cfvo type="max"/>
        <color rgb="FFF8696B"/>
        <color rgb="FFFFEB84"/>
        <color rgb="FF63BE7B"/>
      </colorScale>
    </cfRule>
  </conditionalFormatting>
  <conditionalFormatting sqref="L14">
    <cfRule type="top10" dxfId="318" priority="1723" percent="1" rank="50"/>
    <cfRule type="dataBar" priority="1724">
      <dataBar>
        <cfvo type="percent" val="0.5"/>
        <cfvo type="max"/>
        <color rgb="FF638EC6"/>
      </dataBar>
      <extLst>
        <ext xmlns:x14="http://schemas.microsoft.com/office/spreadsheetml/2009/9/main" uri="{B025F937-C7B1-47D3-B67F-A62EFF666E3E}">
          <x14:id>{B17405A8-E8DD-462F-B0DE-7C2270A77377}</x14:id>
        </ext>
      </extLst>
    </cfRule>
    <cfRule type="colorScale" priority="1725">
      <colorScale>
        <cfvo type="min"/>
        <cfvo type="max"/>
        <color rgb="FFFF7128"/>
        <color rgb="FFFFEF9C"/>
      </colorScale>
    </cfRule>
    <cfRule type="top10" dxfId="317" priority="1726" rank="50"/>
    <cfRule type="colorScale" priority="1727">
      <colorScale>
        <cfvo type="percent" val="0"/>
        <cfvo type="percentile" val="50"/>
        <cfvo type="max"/>
        <color rgb="FFF8696B"/>
        <color rgb="FFFFEB84"/>
        <color rgb="FF63BE7B"/>
      </colorScale>
    </cfRule>
  </conditionalFormatting>
  <conditionalFormatting sqref="L14">
    <cfRule type="cellIs" priority="1728" operator="between">
      <formula>0.5</formula>
      <formula>1</formula>
    </cfRule>
    <cfRule type="colorScale" priority="1729">
      <colorScale>
        <cfvo type="percent" val="50"/>
        <cfvo type="max"/>
        <color rgb="FFFF7128"/>
        <color rgb="FFFFEF9C"/>
      </colorScale>
    </cfRule>
  </conditionalFormatting>
  <conditionalFormatting sqref="N14">
    <cfRule type="colorScale" priority="1702">
      <colorScale>
        <cfvo type="min"/>
        <cfvo type="percentile" val="50"/>
        <cfvo type="max"/>
        <color rgb="FF63BE7B"/>
        <color rgb="FFFFEB84"/>
        <color rgb="FFF8696B"/>
      </colorScale>
    </cfRule>
    <cfRule type="cellIs" dxfId="316" priority="1703" operator="equal">
      <formula>5</formula>
    </cfRule>
    <cfRule type="cellIs" dxfId="315" priority="1704" operator="greaterThan">
      <formula>0.5</formula>
    </cfRule>
    <cfRule type="iconSet" priority="1705">
      <iconSet iconSet="4Rating">
        <cfvo type="percent" val="0"/>
        <cfvo type="percent" val="25"/>
        <cfvo type="percent" val="50"/>
        <cfvo type="percent" val="75"/>
      </iconSet>
    </cfRule>
    <cfRule type="iconSet" priority="1706">
      <iconSet iconSet="3Arrows">
        <cfvo type="percent" val="0"/>
        <cfvo type="percent" val="33"/>
        <cfvo type="percent" val="67"/>
      </iconSet>
    </cfRule>
    <cfRule type="colorScale" priority="1707">
      <colorScale>
        <cfvo type="min"/>
        <cfvo type="max"/>
        <color rgb="FFFF7128"/>
        <color rgb="FFFFEF9C"/>
      </colorScale>
    </cfRule>
  </conditionalFormatting>
  <conditionalFormatting sqref="N14">
    <cfRule type="colorScale" priority="1708">
      <colorScale>
        <cfvo type="min"/>
        <cfvo type="percentile" val="50"/>
        <cfvo type="max"/>
        <color rgb="FFF8696B"/>
        <color rgb="FFFFEB84"/>
        <color rgb="FF63BE7B"/>
      </colorScale>
    </cfRule>
  </conditionalFormatting>
  <conditionalFormatting sqref="N14">
    <cfRule type="top10" dxfId="314" priority="1709" percent="1" rank="50"/>
    <cfRule type="dataBar" priority="1710">
      <dataBar>
        <cfvo type="percent" val="0.5"/>
        <cfvo type="max"/>
        <color rgb="FF638EC6"/>
      </dataBar>
      <extLst>
        <ext xmlns:x14="http://schemas.microsoft.com/office/spreadsheetml/2009/9/main" uri="{B025F937-C7B1-47D3-B67F-A62EFF666E3E}">
          <x14:id>{6A788988-54E1-4FF9-86B4-5BAF20E824F0}</x14:id>
        </ext>
      </extLst>
    </cfRule>
    <cfRule type="colorScale" priority="1711">
      <colorScale>
        <cfvo type="min"/>
        <cfvo type="max"/>
        <color rgb="FFFF7128"/>
        <color rgb="FFFFEF9C"/>
      </colorScale>
    </cfRule>
    <cfRule type="top10" dxfId="313" priority="1712" rank="50"/>
    <cfRule type="colorScale" priority="1713">
      <colorScale>
        <cfvo type="percent" val="0"/>
        <cfvo type="percentile" val="50"/>
        <cfvo type="max"/>
        <color rgb="FFF8696B"/>
        <color rgb="FFFFEB84"/>
        <color rgb="FF63BE7B"/>
      </colorScale>
    </cfRule>
  </conditionalFormatting>
  <conditionalFormatting sqref="N14">
    <cfRule type="cellIs" priority="1714" operator="between">
      <formula>0.5</formula>
      <formula>1</formula>
    </cfRule>
    <cfRule type="colorScale" priority="1715">
      <colorScale>
        <cfvo type="percent" val="50"/>
        <cfvo type="max"/>
        <color rgb="FFFF7128"/>
        <color rgb="FFFFEF9C"/>
      </colorScale>
    </cfRule>
  </conditionalFormatting>
  <conditionalFormatting sqref="W14">
    <cfRule type="cellIs" dxfId="312" priority="1661" operator="greaterThan">
      <formula>0.5</formula>
    </cfRule>
    <cfRule type="iconSet" priority="1662">
      <iconSet iconSet="4Rating">
        <cfvo type="percent" val="0"/>
        <cfvo type="percent" val="25"/>
        <cfvo type="percent" val="50"/>
        <cfvo type="percent" val="75"/>
      </iconSet>
    </cfRule>
    <cfRule type="iconSet" priority="1663">
      <iconSet iconSet="3Arrows">
        <cfvo type="percent" val="0"/>
        <cfvo type="percent" val="33"/>
        <cfvo type="percent" val="67"/>
      </iconSet>
    </cfRule>
    <cfRule type="colorScale" priority="1664">
      <colorScale>
        <cfvo type="min"/>
        <cfvo type="percentile" val="50"/>
        <cfvo type="max"/>
        <color rgb="FFF8696B"/>
        <color rgb="FFFCFCFF"/>
        <color rgb="FF5A8AC6"/>
      </colorScale>
    </cfRule>
    <cfRule type="colorScale" priority="1665">
      <colorScale>
        <cfvo type="min"/>
        <cfvo type="max"/>
        <color rgb="FFFF7128"/>
        <color rgb="FFFFEF9C"/>
      </colorScale>
    </cfRule>
  </conditionalFormatting>
  <conditionalFormatting sqref="W14">
    <cfRule type="colorScale" priority="1666">
      <colorScale>
        <cfvo type="min"/>
        <cfvo type="percentile" val="50"/>
        <cfvo type="max"/>
        <color rgb="FFF8696B"/>
        <color rgb="FFFFEB84"/>
        <color rgb="FF63BE7B"/>
      </colorScale>
    </cfRule>
  </conditionalFormatting>
  <conditionalFormatting sqref="W14">
    <cfRule type="top10" dxfId="311" priority="1667" percent="1" rank="50"/>
    <cfRule type="dataBar" priority="1668">
      <dataBar>
        <cfvo type="percent" val="0.5"/>
        <cfvo type="max"/>
        <color rgb="FF638EC6"/>
      </dataBar>
      <extLst>
        <ext xmlns:x14="http://schemas.microsoft.com/office/spreadsheetml/2009/9/main" uri="{B025F937-C7B1-47D3-B67F-A62EFF666E3E}">
          <x14:id>{9EB84A3A-DF97-4048-B367-16A3EFE5D38D}</x14:id>
        </ext>
      </extLst>
    </cfRule>
    <cfRule type="colorScale" priority="1669">
      <colorScale>
        <cfvo type="min"/>
        <cfvo type="max"/>
        <color rgb="FFFF7128"/>
        <color rgb="FFFFEF9C"/>
      </colorScale>
    </cfRule>
    <cfRule type="top10" dxfId="310" priority="1670" rank="50"/>
    <cfRule type="colorScale" priority="1671">
      <colorScale>
        <cfvo type="percent" val="0"/>
        <cfvo type="percentile" val="50"/>
        <cfvo type="max"/>
        <color rgb="FFF8696B"/>
        <color rgb="FFFFEB84"/>
        <color rgb="FF63BE7B"/>
      </colorScale>
    </cfRule>
  </conditionalFormatting>
  <conditionalFormatting sqref="W14">
    <cfRule type="cellIs" priority="1672" operator="between">
      <formula>0.5</formula>
      <formula>1</formula>
    </cfRule>
    <cfRule type="colorScale" priority="1673">
      <colorScale>
        <cfvo type="percent" val="50"/>
        <cfvo type="max"/>
        <color rgb="FFFF7128"/>
        <color rgb="FFFFEF9C"/>
      </colorScale>
    </cfRule>
  </conditionalFormatting>
  <conditionalFormatting sqref="S14">
    <cfRule type="colorScale" priority="1674">
      <colorScale>
        <cfvo type="min"/>
        <cfvo type="percentile" val="50"/>
        <cfvo type="max"/>
        <color rgb="FF63BE7B"/>
        <color rgb="FFFFEB84"/>
        <color rgb="FFF8696B"/>
      </colorScale>
    </cfRule>
    <cfRule type="cellIs" dxfId="309" priority="1675" operator="equal">
      <formula>5</formula>
    </cfRule>
    <cfRule type="cellIs" dxfId="308" priority="1676" operator="greaterThan">
      <formula>0.5</formula>
    </cfRule>
    <cfRule type="iconSet" priority="1677">
      <iconSet iconSet="4Rating">
        <cfvo type="percent" val="0"/>
        <cfvo type="percent" val="25"/>
        <cfvo type="percent" val="50"/>
        <cfvo type="percent" val="75"/>
      </iconSet>
    </cfRule>
    <cfRule type="iconSet" priority="1678">
      <iconSet iconSet="3Arrows">
        <cfvo type="percent" val="0"/>
        <cfvo type="percent" val="33"/>
        <cfvo type="percent" val="67"/>
      </iconSet>
    </cfRule>
    <cfRule type="colorScale" priority="1679">
      <colorScale>
        <cfvo type="min"/>
        <cfvo type="max"/>
        <color rgb="FFFF7128"/>
        <color rgb="FFFFEF9C"/>
      </colorScale>
    </cfRule>
  </conditionalFormatting>
  <conditionalFormatting sqref="S14">
    <cfRule type="colorScale" priority="1680">
      <colorScale>
        <cfvo type="min"/>
        <cfvo type="percentile" val="50"/>
        <cfvo type="max"/>
        <color rgb="FFF8696B"/>
        <color rgb="FFFFEB84"/>
        <color rgb="FF63BE7B"/>
      </colorScale>
    </cfRule>
  </conditionalFormatting>
  <conditionalFormatting sqref="S14">
    <cfRule type="top10" dxfId="307" priority="1681" percent="1" rank="50"/>
    <cfRule type="dataBar" priority="1682">
      <dataBar>
        <cfvo type="percent" val="0.5"/>
        <cfvo type="max"/>
        <color rgb="FF638EC6"/>
      </dataBar>
      <extLst>
        <ext xmlns:x14="http://schemas.microsoft.com/office/spreadsheetml/2009/9/main" uri="{B025F937-C7B1-47D3-B67F-A62EFF666E3E}">
          <x14:id>{B386DAFA-6E82-45A5-8214-9F17951E4548}</x14:id>
        </ext>
      </extLst>
    </cfRule>
    <cfRule type="colorScale" priority="1683">
      <colorScale>
        <cfvo type="min"/>
        <cfvo type="max"/>
        <color rgb="FFFF7128"/>
        <color rgb="FFFFEF9C"/>
      </colorScale>
    </cfRule>
    <cfRule type="top10" dxfId="306" priority="1684" rank="50"/>
    <cfRule type="colorScale" priority="1685">
      <colorScale>
        <cfvo type="percent" val="0"/>
        <cfvo type="percentile" val="50"/>
        <cfvo type="max"/>
        <color rgb="FFF8696B"/>
        <color rgb="FFFFEB84"/>
        <color rgb="FF63BE7B"/>
      </colorScale>
    </cfRule>
  </conditionalFormatting>
  <conditionalFormatting sqref="S14">
    <cfRule type="cellIs" priority="1686" operator="between">
      <formula>0.5</formula>
      <formula>1</formula>
    </cfRule>
    <cfRule type="colorScale" priority="1687">
      <colorScale>
        <cfvo type="percent" val="50"/>
        <cfvo type="max"/>
        <color rgb="FFFF7128"/>
        <color rgb="FFFFEF9C"/>
      </colorScale>
    </cfRule>
  </conditionalFormatting>
  <conditionalFormatting sqref="U14">
    <cfRule type="colorScale" priority="1688">
      <colorScale>
        <cfvo type="min"/>
        <cfvo type="percentile" val="50"/>
        <cfvo type="max"/>
        <color rgb="FF63BE7B"/>
        <color rgb="FFFFEB84"/>
        <color rgb="FFF8696B"/>
      </colorScale>
    </cfRule>
    <cfRule type="cellIs" dxfId="305" priority="1689" operator="equal">
      <formula>5</formula>
    </cfRule>
    <cfRule type="cellIs" dxfId="304" priority="1690" operator="greaterThan">
      <formula>0.5</formula>
    </cfRule>
    <cfRule type="iconSet" priority="1691">
      <iconSet iconSet="4Rating">
        <cfvo type="percent" val="0"/>
        <cfvo type="percent" val="25"/>
        <cfvo type="percent" val="50"/>
        <cfvo type="percent" val="75"/>
      </iconSet>
    </cfRule>
    <cfRule type="iconSet" priority="1692">
      <iconSet iconSet="3Arrows">
        <cfvo type="percent" val="0"/>
        <cfvo type="percent" val="33"/>
        <cfvo type="percent" val="67"/>
      </iconSet>
    </cfRule>
    <cfRule type="colorScale" priority="1693">
      <colorScale>
        <cfvo type="min"/>
        <cfvo type="max"/>
        <color rgb="FFFF7128"/>
        <color rgb="FFFFEF9C"/>
      </colorScale>
    </cfRule>
  </conditionalFormatting>
  <conditionalFormatting sqref="U14">
    <cfRule type="colorScale" priority="1694">
      <colorScale>
        <cfvo type="min"/>
        <cfvo type="percentile" val="50"/>
        <cfvo type="max"/>
        <color rgb="FFF8696B"/>
        <color rgb="FFFFEB84"/>
        <color rgb="FF63BE7B"/>
      </colorScale>
    </cfRule>
  </conditionalFormatting>
  <conditionalFormatting sqref="U14">
    <cfRule type="top10" dxfId="303" priority="1695" percent="1" rank="50"/>
    <cfRule type="dataBar" priority="1696">
      <dataBar>
        <cfvo type="percent" val="0.5"/>
        <cfvo type="max"/>
        <color rgb="FF638EC6"/>
      </dataBar>
      <extLst>
        <ext xmlns:x14="http://schemas.microsoft.com/office/spreadsheetml/2009/9/main" uri="{B025F937-C7B1-47D3-B67F-A62EFF666E3E}">
          <x14:id>{3FBA2019-A462-4A71-BA6E-23C3C449C066}</x14:id>
        </ext>
      </extLst>
    </cfRule>
    <cfRule type="colorScale" priority="1697">
      <colorScale>
        <cfvo type="min"/>
        <cfvo type="max"/>
        <color rgb="FFFF7128"/>
        <color rgb="FFFFEF9C"/>
      </colorScale>
    </cfRule>
    <cfRule type="top10" dxfId="302" priority="1698" rank="50"/>
    <cfRule type="colorScale" priority="1699">
      <colorScale>
        <cfvo type="percent" val="0"/>
        <cfvo type="percentile" val="50"/>
        <cfvo type="max"/>
        <color rgb="FFF8696B"/>
        <color rgb="FFFFEB84"/>
        <color rgb="FF63BE7B"/>
      </colorScale>
    </cfRule>
  </conditionalFormatting>
  <conditionalFormatting sqref="U14">
    <cfRule type="cellIs" priority="1700" operator="between">
      <formula>0.5</formula>
      <formula>1</formula>
    </cfRule>
    <cfRule type="colorScale" priority="1701">
      <colorScale>
        <cfvo type="percent" val="50"/>
        <cfvo type="max"/>
        <color rgb="FFFF7128"/>
        <color rgb="FFFFEF9C"/>
      </colorScale>
    </cfRule>
  </conditionalFormatting>
  <conditionalFormatting sqref="K8 I8">
    <cfRule type="cellIs" dxfId="301" priority="1566" operator="equal">
      <formula>5</formula>
    </cfRule>
  </conditionalFormatting>
  <conditionalFormatting sqref="K8 I8">
    <cfRule type="cellIs" dxfId="300" priority="1565" operator="lessThan">
      <formula>5</formula>
    </cfRule>
  </conditionalFormatting>
  <conditionalFormatting sqref="N8">
    <cfRule type="cellIs" dxfId="299" priority="1567" operator="greaterThan">
      <formula>0.5</formula>
    </cfRule>
    <cfRule type="iconSet" priority="1568">
      <iconSet iconSet="4Rating">
        <cfvo type="percent" val="0"/>
        <cfvo type="percent" val="25"/>
        <cfvo type="percent" val="50"/>
        <cfvo type="percent" val="75"/>
      </iconSet>
    </cfRule>
    <cfRule type="iconSet" priority="1569">
      <iconSet iconSet="3Arrows">
        <cfvo type="percent" val="0"/>
        <cfvo type="percent" val="33"/>
        <cfvo type="percent" val="67"/>
      </iconSet>
    </cfRule>
    <cfRule type="colorScale" priority="1570">
      <colorScale>
        <cfvo type="min"/>
        <cfvo type="percentile" val="50"/>
        <cfvo type="max"/>
        <color rgb="FFF8696B"/>
        <color rgb="FFFCFCFF"/>
        <color rgb="FF5A8AC6"/>
      </colorScale>
    </cfRule>
    <cfRule type="colorScale" priority="1571">
      <colorScale>
        <cfvo type="min"/>
        <cfvo type="max"/>
        <color rgb="FFFF7128"/>
        <color rgb="FFFFEF9C"/>
      </colorScale>
    </cfRule>
  </conditionalFormatting>
  <conditionalFormatting sqref="N8">
    <cfRule type="colorScale" priority="1572">
      <colorScale>
        <cfvo type="min"/>
        <cfvo type="percentile" val="50"/>
        <cfvo type="max"/>
        <color rgb="FFF8696B"/>
        <color rgb="FFFFEB84"/>
        <color rgb="FF63BE7B"/>
      </colorScale>
    </cfRule>
  </conditionalFormatting>
  <conditionalFormatting sqref="N8">
    <cfRule type="top10" dxfId="298" priority="1573" percent="1" rank="50"/>
    <cfRule type="dataBar" priority="1574">
      <dataBar>
        <cfvo type="percent" val="0.5"/>
        <cfvo type="max"/>
        <color rgb="FF638EC6"/>
      </dataBar>
      <extLst>
        <ext xmlns:x14="http://schemas.microsoft.com/office/spreadsheetml/2009/9/main" uri="{B025F937-C7B1-47D3-B67F-A62EFF666E3E}">
          <x14:id>{FEAE9516-B296-4D22-BB75-48F682CD5DC0}</x14:id>
        </ext>
      </extLst>
    </cfRule>
    <cfRule type="colorScale" priority="1575">
      <colorScale>
        <cfvo type="min"/>
        <cfvo type="max"/>
        <color rgb="FFFF7128"/>
        <color rgb="FFFFEF9C"/>
      </colorScale>
    </cfRule>
    <cfRule type="top10" dxfId="297" priority="1576" rank="50"/>
    <cfRule type="colorScale" priority="1577">
      <colorScale>
        <cfvo type="percent" val="0"/>
        <cfvo type="percentile" val="50"/>
        <cfvo type="max"/>
        <color rgb="FFF8696B"/>
        <color rgb="FFFFEB84"/>
        <color rgb="FF63BE7B"/>
      </colorScale>
    </cfRule>
  </conditionalFormatting>
  <conditionalFormatting sqref="N8">
    <cfRule type="cellIs" priority="1578" operator="between">
      <formula>0.5</formula>
      <formula>1</formula>
    </cfRule>
    <cfRule type="colorScale" priority="1579">
      <colorScale>
        <cfvo type="percent" val="50"/>
        <cfvo type="max"/>
        <color rgb="FFFF7128"/>
        <color rgb="FFFFEF9C"/>
      </colorScale>
    </cfRule>
  </conditionalFormatting>
  <conditionalFormatting sqref="K8">
    <cfRule type="top10" dxfId="296" priority="1580" rank="4"/>
    <cfRule type="cellIs" dxfId="295" priority="1581" operator="equal">
      <formula>5</formula>
    </cfRule>
  </conditionalFormatting>
  <conditionalFormatting sqref="W8">
    <cfRule type="cellIs" dxfId="294" priority="1582" operator="greaterThan">
      <formula>0.5</formula>
    </cfRule>
    <cfRule type="iconSet" priority="1583">
      <iconSet iconSet="4Rating">
        <cfvo type="percent" val="0"/>
        <cfvo type="percent" val="25"/>
        <cfvo type="percent" val="50"/>
        <cfvo type="percent" val="75"/>
      </iconSet>
    </cfRule>
    <cfRule type="iconSet" priority="1584">
      <iconSet iconSet="3Arrows">
        <cfvo type="percent" val="0"/>
        <cfvo type="percent" val="33"/>
        <cfvo type="percent" val="67"/>
      </iconSet>
    </cfRule>
    <cfRule type="colorScale" priority="1585">
      <colorScale>
        <cfvo type="min"/>
        <cfvo type="percentile" val="50"/>
        <cfvo type="max"/>
        <color rgb="FFF8696B"/>
        <color rgb="FFFCFCFF"/>
        <color rgb="FF5A8AC6"/>
      </colorScale>
    </cfRule>
    <cfRule type="colorScale" priority="1586">
      <colorScale>
        <cfvo type="min"/>
        <cfvo type="max"/>
        <color rgb="FFFF7128"/>
        <color rgb="FFFFEF9C"/>
      </colorScale>
    </cfRule>
  </conditionalFormatting>
  <conditionalFormatting sqref="W8">
    <cfRule type="colorScale" priority="1587">
      <colorScale>
        <cfvo type="min"/>
        <cfvo type="percentile" val="50"/>
        <cfvo type="max"/>
        <color rgb="FFF8696B"/>
        <color rgb="FFFFEB84"/>
        <color rgb="FF63BE7B"/>
      </colorScale>
    </cfRule>
  </conditionalFormatting>
  <conditionalFormatting sqref="W8">
    <cfRule type="top10" dxfId="293" priority="1588" percent="1" rank="50"/>
    <cfRule type="dataBar" priority="1589">
      <dataBar>
        <cfvo type="percent" val="0.5"/>
        <cfvo type="max"/>
        <color rgb="FF638EC6"/>
      </dataBar>
      <extLst>
        <ext xmlns:x14="http://schemas.microsoft.com/office/spreadsheetml/2009/9/main" uri="{B025F937-C7B1-47D3-B67F-A62EFF666E3E}">
          <x14:id>{D513C9B7-251D-4390-84E7-C729B5AB9E84}</x14:id>
        </ext>
      </extLst>
    </cfRule>
    <cfRule type="colorScale" priority="1590">
      <colorScale>
        <cfvo type="min"/>
        <cfvo type="max"/>
        <color rgb="FFFF7128"/>
        <color rgb="FFFFEF9C"/>
      </colorScale>
    </cfRule>
    <cfRule type="top10" dxfId="292" priority="1591" rank="50"/>
    <cfRule type="colorScale" priority="1592">
      <colorScale>
        <cfvo type="percent" val="0"/>
        <cfvo type="percentile" val="50"/>
        <cfvo type="max"/>
        <color rgb="FFF8696B"/>
        <color rgb="FFFFEB84"/>
        <color rgb="FF63BE7B"/>
      </colorScale>
    </cfRule>
  </conditionalFormatting>
  <conditionalFormatting sqref="W8">
    <cfRule type="cellIs" priority="1593" operator="between">
      <formula>0.5</formula>
      <formula>1</formula>
    </cfRule>
    <cfRule type="colorScale" priority="1594">
      <colorScale>
        <cfvo type="percent" val="50"/>
        <cfvo type="max"/>
        <color rgb="FFFF7128"/>
        <color rgb="FFFFEF9C"/>
      </colorScale>
    </cfRule>
  </conditionalFormatting>
  <conditionalFormatting sqref="J8">
    <cfRule type="colorScale" priority="1595">
      <colorScale>
        <cfvo type="min"/>
        <cfvo type="percentile" val="50"/>
        <cfvo type="max"/>
        <color rgb="FF63BE7B"/>
        <color rgb="FFFFEB84"/>
        <color rgb="FFF8696B"/>
      </colorScale>
    </cfRule>
    <cfRule type="cellIs" dxfId="291" priority="1596" operator="equal">
      <formula>5</formula>
    </cfRule>
    <cfRule type="cellIs" dxfId="290" priority="1597" operator="greaterThan">
      <formula>0.5</formula>
    </cfRule>
    <cfRule type="iconSet" priority="1598">
      <iconSet iconSet="4Rating">
        <cfvo type="percent" val="0"/>
        <cfvo type="percent" val="25"/>
        <cfvo type="percent" val="50"/>
        <cfvo type="percent" val="75"/>
      </iconSet>
    </cfRule>
    <cfRule type="iconSet" priority="1599">
      <iconSet iconSet="3Arrows">
        <cfvo type="percent" val="0"/>
        <cfvo type="percent" val="33"/>
        <cfvo type="percent" val="67"/>
      </iconSet>
    </cfRule>
    <cfRule type="colorScale" priority="1600">
      <colorScale>
        <cfvo type="min"/>
        <cfvo type="max"/>
        <color rgb="FFFF7128"/>
        <color rgb="FFFFEF9C"/>
      </colorScale>
    </cfRule>
  </conditionalFormatting>
  <conditionalFormatting sqref="J8">
    <cfRule type="colorScale" priority="1601">
      <colorScale>
        <cfvo type="min"/>
        <cfvo type="percentile" val="50"/>
        <cfvo type="max"/>
        <color rgb="FFF8696B"/>
        <color rgb="FFFFEB84"/>
        <color rgb="FF63BE7B"/>
      </colorScale>
    </cfRule>
  </conditionalFormatting>
  <conditionalFormatting sqref="J8">
    <cfRule type="top10" dxfId="289" priority="1602" percent="1" rank="50"/>
    <cfRule type="dataBar" priority="1603">
      <dataBar>
        <cfvo type="percent" val="0.5"/>
        <cfvo type="max"/>
        <color rgb="FF638EC6"/>
      </dataBar>
      <extLst>
        <ext xmlns:x14="http://schemas.microsoft.com/office/spreadsheetml/2009/9/main" uri="{B025F937-C7B1-47D3-B67F-A62EFF666E3E}">
          <x14:id>{2F75E10F-56BE-4CE3-8A70-4409A48F85C5}</x14:id>
        </ext>
      </extLst>
    </cfRule>
    <cfRule type="colorScale" priority="1604">
      <colorScale>
        <cfvo type="min"/>
        <cfvo type="max"/>
        <color rgb="FFFF7128"/>
        <color rgb="FFFFEF9C"/>
      </colorScale>
    </cfRule>
    <cfRule type="top10" dxfId="288" priority="1605" rank="50"/>
    <cfRule type="colorScale" priority="1606">
      <colorScale>
        <cfvo type="percent" val="0"/>
        <cfvo type="percentile" val="50"/>
        <cfvo type="max"/>
        <color rgb="FFF8696B"/>
        <color rgb="FFFFEB84"/>
        <color rgb="FF63BE7B"/>
      </colorScale>
    </cfRule>
  </conditionalFormatting>
  <conditionalFormatting sqref="J8">
    <cfRule type="cellIs" priority="1607" operator="between">
      <formula>0.5</formula>
      <formula>1</formula>
    </cfRule>
    <cfRule type="colorScale" priority="1608">
      <colorScale>
        <cfvo type="percent" val="50"/>
        <cfvo type="max"/>
        <color rgb="FFFF7128"/>
        <color rgb="FFFFEF9C"/>
      </colorScale>
    </cfRule>
  </conditionalFormatting>
  <conditionalFormatting sqref="L8">
    <cfRule type="colorScale" priority="1609">
      <colorScale>
        <cfvo type="min"/>
        <cfvo type="percentile" val="50"/>
        <cfvo type="max"/>
        <color rgb="FF63BE7B"/>
        <color rgb="FFFFEB84"/>
        <color rgb="FFF8696B"/>
      </colorScale>
    </cfRule>
    <cfRule type="cellIs" dxfId="287" priority="1610" operator="equal">
      <formula>5</formula>
    </cfRule>
    <cfRule type="cellIs" dxfId="286" priority="1611" operator="greaterThan">
      <formula>0.5</formula>
    </cfRule>
    <cfRule type="iconSet" priority="1612">
      <iconSet iconSet="4Rating">
        <cfvo type="percent" val="0"/>
        <cfvo type="percent" val="25"/>
        <cfvo type="percent" val="50"/>
        <cfvo type="percent" val="75"/>
      </iconSet>
    </cfRule>
    <cfRule type="iconSet" priority="1613">
      <iconSet iconSet="3Arrows">
        <cfvo type="percent" val="0"/>
        <cfvo type="percent" val="33"/>
        <cfvo type="percent" val="67"/>
      </iconSet>
    </cfRule>
    <cfRule type="colorScale" priority="1614">
      <colorScale>
        <cfvo type="min"/>
        <cfvo type="max"/>
        <color rgb="FFFF7128"/>
        <color rgb="FFFFEF9C"/>
      </colorScale>
    </cfRule>
  </conditionalFormatting>
  <conditionalFormatting sqref="L8">
    <cfRule type="colorScale" priority="1615">
      <colorScale>
        <cfvo type="min"/>
        <cfvo type="percentile" val="50"/>
        <cfvo type="max"/>
        <color rgb="FFF8696B"/>
        <color rgb="FFFFEB84"/>
        <color rgb="FF63BE7B"/>
      </colorScale>
    </cfRule>
  </conditionalFormatting>
  <conditionalFormatting sqref="L8">
    <cfRule type="top10" dxfId="285" priority="1616" percent="1" rank="50"/>
    <cfRule type="dataBar" priority="1617">
      <dataBar>
        <cfvo type="percent" val="0.5"/>
        <cfvo type="max"/>
        <color rgb="FF638EC6"/>
      </dataBar>
      <extLst>
        <ext xmlns:x14="http://schemas.microsoft.com/office/spreadsheetml/2009/9/main" uri="{B025F937-C7B1-47D3-B67F-A62EFF666E3E}">
          <x14:id>{3B0387F0-954F-42A1-BB0C-52D4E604EB4F}</x14:id>
        </ext>
      </extLst>
    </cfRule>
    <cfRule type="colorScale" priority="1618">
      <colorScale>
        <cfvo type="min"/>
        <cfvo type="max"/>
        <color rgb="FFFF7128"/>
        <color rgb="FFFFEF9C"/>
      </colorScale>
    </cfRule>
    <cfRule type="top10" dxfId="284" priority="1619" rank="50"/>
    <cfRule type="colorScale" priority="1620">
      <colorScale>
        <cfvo type="percent" val="0"/>
        <cfvo type="percentile" val="50"/>
        <cfvo type="max"/>
        <color rgb="FFF8696B"/>
        <color rgb="FFFFEB84"/>
        <color rgb="FF63BE7B"/>
      </colorScale>
    </cfRule>
  </conditionalFormatting>
  <conditionalFormatting sqref="L8">
    <cfRule type="cellIs" priority="1621" operator="between">
      <formula>0.5</formula>
      <formula>1</formula>
    </cfRule>
    <cfRule type="colorScale" priority="1622">
      <colorScale>
        <cfvo type="percent" val="50"/>
        <cfvo type="max"/>
        <color rgb="FFFF7128"/>
        <color rgb="FFFFEF9C"/>
      </colorScale>
    </cfRule>
  </conditionalFormatting>
  <conditionalFormatting sqref="I8">
    <cfRule type="top10" dxfId="283" priority="1623" rank="4"/>
    <cfRule type="cellIs" dxfId="282" priority="1624" operator="equal">
      <formula>5</formula>
    </cfRule>
  </conditionalFormatting>
  <conditionalFormatting sqref="S8">
    <cfRule type="colorScale" priority="1625">
      <colorScale>
        <cfvo type="min"/>
        <cfvo type="percentile" val="50"/>
        <cfvo type="max"/>
        <color rgb="FF63BE7B"/>
        <color rgb="FFFFEB84"/>
        <color rgb="FFF8696B"/>
      </colorScale>
    </cfRule>
    <cfRule type="cellIs" dxfId="281" priority="1626" operator="equal">
      <formula>5</formula>
    </cfRule>
    <cfRule type="cellIs" dxfId="280" priority="1627" operator="greaterThan">
      <formula>0.5</formula>
    </cfRule>
    <cfRule type="iconSet" priority="1628">
      <iconSet iconSet="4Rating">
        <cfvo type="percent" val="0"/>
        <cfvo type="percent" val="25"/>
        <cfvo type="percent" val="50"/>
        <cfvo type="percent" val="75"/>
      </iconSet>
    </cfRule>
    <cfRule type="iconSet" priority="1629">
      <iconSet iconSet="3Arrows">
        <cfvo type="percent" val="0"/>
        <cfvo type="percent" val="33"/>
        <cfvo type="percent" val="67"/>
      </iconSet>
    </cfRule>
    <cfRule type="colorScale" priority="1630">
      <colorScale>
        <cfvo type="min"/>
        <cfvo type="max"/>
        <color rgb="FFFF7128"/>
        <color rgb="FFFFEF9C"/>
      </colorScale>
    </cfRule>
  </conditionalFormatting>
  <conditionalFormatting sqref="S8">
    <cfRule type="colorScale" priority="1631">
      <colorScale>
        <cfvo type="min"/>
        <cfvo type="percentile" val="50"/>
        <cfvo type="max"/>
        <color rgb="FFF8696B"/>
        <color rgb="FFFFEB84"/>
        <color rgb="FF63BE7B"/>
      </colorScale>
    </cfRule>
  </conditionalFormatting>
  <conditionalFormatting sqref="S8">
    <cfRule type="top10" dxfId="279" priority="1632" percent="1" rank="50"/>
    <cfRule type="dataBar" priority="1633">
      <dataBar>
        <cfvo type="percent" val="0.5"/>
        <cfvo type="max"/>
        <color rgb="FF638EC6"/>
      </dataBar>
      <extLst>
        <ext xmlns:x14="http://schemas.microsoft.com/office/spreadsheetml/2009/9/main" uri="{B025F937-C7B1-47D3-B67F-A62EFF666E3E}">
          <x14:id>{F518FCDB-A5FC-4845-A136-04036C0050DB}</x14:id>
        </ext>
      </extLst>
    </cfRule>
    <cfRule type="colorScale" priority="1634">
      <colorScale>
        <cfvo type="min"/>
        <cfvo type="max"/>
        <color rgb="FFFF7128"/>
        <color rgb="FFFFEF9C"/>
      </colorScale>
    </cfRule>
    <cfRule type="top10" dxfId="278" priority="1635" rank="50"/>
    <cfRule type="colorScale" priority="1636">
      <colorScale>
        <cfvo type="percent" val="0"/>
        <cfvo type="percentile" val="50"/>
        <cfvo type="max"/>
        <color rgb="FFF8696B"/>
        <color rgb="FFFFEB84"/>
        <color rgb="FF63BE7B"/>
      </colorScale>
    </cfRule>
  </conditionalFormatting>
  <conditionalFormatting sqref="S8">
    <cfRule type="cellIs" priority="1637" operator="between">
      <formula>0.5</formula>
      <formula>1</formula>
    </cfRule>
    <cfRule type="colorScale" priority="1638">
      <colorScale>
        <cfvo type="percent" val="50"/>
        <cfvo type="max"/>
        <color rgb="FFFF7128"/>
        <color rgb="FFFFEF9C"/>
      </colorScale>
    </cfRule>
  </conditionalFormatting>
  <conditionalFormatting sqref="U8">
    <cfRule type="colorScale" priority="1639">
      <colorScale>
        <cfvo type="min"/>
        <cfvo type="percentile" val="50"/>
        <cfvo type="max"/>
        <color rgb="FF63BE7B"/>
        <color rgb="FFFFEB84"/>
        <color rgb="FFF8696B"/>
      </colorScale>
    </cfRule>
    <cfRule type="cellIs" dxfId="277" priority="1640" operator="equal">
      <formula>5</formula>
    </cfRule>
    <cfRule type="cellIs" dxfId="276" priority="1641" operator="greaterThan">
      <formula>0.5</formula>
    </cfRule>
    <cfRule type="iconSet" priority="1642">
      <iconSet iconSet="4Rating">
        <cfvo type="percent" val="0"/>
        <cfvo type="percent" val="25"/>
        <cfvo type="percent" val="50"/>
        <cfvo type="percent" val="75"/>
      </iconSet>
    </cfRule>
    <cfRule type="iconSet" priority="1643">
      <iconSet iconSet="3Arrows">
        <cfvo type="percent" val="0"/>
        <cfvo type="percent" val="33"/>
        <cfvo type="percent" val="67"/>
      </iconSet>
    </cfRule>
    <cfRule type="colorScale" priority="1644">
      <colorScale>
        <cfvo type="min"/>
        <cfvo type="max"/>
        <color rgb="FFFF7128"/>
        <color rgb="FFFFEF9C"/>
      </colorScale>
    </cfRule>
  </conditionalFormatting>
  <conditionalFormatting sqref="U8">
    <cfRule type="colorScale" priority="1645">
      <colorScale>
        <cfvo type="min"/>
        <cfvo type="percentile" val="50"/>
        <cfvo type="max"/>
        <color rgb="FFF8696B"/>
        <color rgb="FFFFEB84"/>
        <color rgb="FF63BE7B"/>
      </colorScale>
    </cfRule>
  </conditionalFormatting>
  <conditionalFormatting sqref="U8">
    <cfRule type="top10" dxfId="275" priority="1646" percent="1" rank="50"/>
    <cfRule type="dataBar" priority="1647">
      <dataBar>
        <cfvo type="percent" val="0.5"/>
        <cfvo type="max"/>
        <color rgb="FF638EC6"/>
      </dataBar>
      <extLst>
        <ext xmlns:x14="http://schemas.microsoft.com/office/spreadsheetml/2009/9/main" uri="{B025F937-C7B1-47D3-B67F-A62EFF666E3E}">
          <x14:id>{1AE72C55-DFBA-4CAE-9ECB-61715E384008}</x14:id>
        </ext>
      </extLst>
    </cfRule>
    <cfRule type="colorScale" priority="1648">
      <colorScale>
        <cfvo type="min"/>
        <cfvo type="max"/>
        <color rgb="FFFF7128"/>
        <color rgb="FFFFEF9C"/>
      </colorScale>
    </cfRule>
    <cfRule type="top10" dxfId="274" priority="1649" rank="50"/>
    <cfRule type="colorScale" priority="1650">
      <colorScale>
        <cfvo type="percent" val="0"/>
        <cfvo type="percentile" val="50"/>
        <cfvo type="max"/>
        <color rgb="FFF8696B"/>
        <color rgb="FFFFEB84"/>
        <color rgb="FF63BE7B"/>
      </colorScale>
    </cfRule>
  </conditionalFormatting>
  <conditionalFormatting sqref="U8">
    <cfRule type="cellIs" priority="1651" operator="between">
      <formula>0.5</formula>
      <formula>1</formula>
    </cfRule>
    <cfRule type="colorScale" priority="1652">
      <colorScale>
        <cfvo type="percent" val="50"/>
        <cfvo type="max"/>
        <color rgb="FFFF7128"/>
        <color rgb="FFFFEF9C"/>
      </colorScale>
    </cfRule>
  </conditionalFormatting>
  <conditionalFormatting sqref="W9">
    <cfRule type="cellIs" dxfId="273" priority="1488" operator="greaterThan">
      <formula>0.5</formula>
    </cfRule>
    <cfRule type="iconSet" priority="1489">
      <iconSet iconSet="4Rating">
        <cfvo type="percent" val="0"/>
        <cfvo type="percent" val="25"/>
        <cfvo type="percent" val="50"/>
        <cfvo type="percent" val="75"/>
      </iconSet>
    </cfRule>
    <cfRule type="iconSet" priority="1490">
      <iconSet iconSet="3Arrows">
        <cfvo type="percent" val="0"/>
        <cfvo type="percent" val="33"/>
        <cfvo type="percent" val="67"/>
      </iconSet>
    </cfRule>
    <cfRule type="colorScale" priority="1491">
      <colorScale>
        <cfvo type="min"/>
        <cfvo type="percentile" val="50"/>
        <cfvo type="max"/>
        <color rgb="FFF8696B"/>
        <color rgb="FFFCFCFF"/>
        <color rgb="FF5A8AC6"/>
      </colorScale>
    </cfRule>
    <cfRule type="colorScale" priority="1492">
      <colorScale>
        <cfvo type="min"/>
        <cfvo type="max"/>
        <color rgb="FFFF7128"/>
        <color rgb="FFFFEF9C"/>
      </colorScale>
    </cfRule>
  </conditionalFormatting>
  <conditionalFormatting sqref="W9">
    <cfRule type="colorScale" priority="1493">
      <colorScale>
        <cfvo type="min"/>
        <cfvo type="percentile" val="50"/>
        <cfvo type="max"/>
        <color rgb="FFF8696B"/>
        <color rgb="FFFFEB84"/>
        <color rgb="FF63BE7B"/>
      </colorScale>
    </cfRule>
  </conditionalFormatting>
  <conditionalFormatting sqref="W9">
    <cfRule type="top10" dxfId="272" priority="1494" percent="1" rank="50"/>
    <cfRule type="dataBar" priority="1495">
      <dataBar>
        <cfvo type="percent" val="0.5"/>
        <cfvo type="max"/>
        <color rgb="FF638EC6"/>
      </dataBar>
      <extLst>
        <ext xmlns:x14="http://schemas.microsoft.com/office/spreadsheetml/2009/9/main" uri="{B025F937-C7B1-47D3-B67F-A62EFF666E3E}">
          <x14:id>{ABF31C3F-4F5B-479A-BFB9-DD6911BA3BC0}</x14:id>
        </ext>
      </extLst>
    </cfRule>
    <cfRule type="colorScale" priority="1496">
      <colorScale>
        <cfvo type="min"/>
        <cfvo type="max"/>
        <color rgb="FFFF7128"/>
        <color rgb="FFFFEF9C"/>
      </colorScale>
    </cfRule>
    <cfRule type="top10" dxfId="271" priority="1497" rank="50"/>
    <cfRule type="colorScale" priority="1498">
      <colorScale>
        <cfvo type="percent" val="0"/>
        <cfvo type="percentile" val="50"/>
        <cfvo type="max"/>
        <color rgb="FFF8696B"/>
        <color rgb="FFFFEB84"/>
        <color rgb="FF63BE7B"/>
      </colorScale>
    </cfRule>
  </conditionalFormatting>
  <conditionalFormatting sqref="W9">
    <cfRule type="cellIs" priority="1499" operator="between">
      <formula>0.5</formula>
      <formula>1</formula>
    </cfRule>
    <cfRule type="colorScale" priority="1500">
      <colorScale>
        <cfvo type="percent" val="50"/>
        <cfvo type="max"/>
        <color rgb="FFFF7128"/>
        <color rgb="FFFFEF9C"/>
      </colorScale>
    </cfRule>
  </conditionalFormatting>
  <conditionalFormatting sqref="J9">
    <cfRule type="colorScale" priority="1501">
      <colorScale>
        <cfvo type="min"/>
        <cfvo type="percentile" val="50"/>
        <cfvo type="max"/>
        <color rgb="FF63BE7B"/>
        <color rgb="FFFFEB84"/>
        <color rgb="FFF8696B"/>
      </colorScale>
    </cfRule>
    <cfRule type="cellIs" dxfId="270" priority="1502" operator="equal">
      <formula>5</formula>
    </cfRule>
    <cfRule type="cellIs" dxfId="269" priority="1503" operator="greaterThan">
      <formula>0.5</formula>
    </cfRule>
    <cfRule type="iconSet" priority="1504">
      <iconSet iconSet="4Rating">
        <cfvo type="percent" val="0"/>
        <cfvo type="percent" val="25"/>
        <cfvo type="percent" val="50"/>
        <cfvo type="percent" val="75"/>
      </iconSet>
    </cfRule>
    <cfRule type="iconSet" priority="1505">
      <iconSet iconSet="3Arrows">
        <cfvo type="percent" val="0"/>
        <cfvo type="percent" val="33"/>
        <cfvo type="percent" val="67"/>
      </iconSet>
    </cfRule>
    <cfRule type="colorScale" priority="1506">
      <colorScale>
        <cfvo type="min"/>
        <cfvo type="max"/>
        <color rgb="FFFF7128"/>
        <color rgb="FFFFEF9C"/>
      </colorScale>
    </cfRule>
  </conditionalFormatting>
  <conditionalFormatting sqref="J9">
    <cfRule type="colorScale" priority="1507">
      <colorScale>
        <cfvo type="min"/>
        <cfvo type="percentile" val="50"/>
        <cfvo type="max"/>
        <color rgb="FFF8696B"/>
        <color rgb="FFFFEB84"/>
        <color rgb="FF63BE7B"/>
      </colorScale>
    </cfRule>
  </conditionalFormatting>
  <conditionalFormatting sqref="J9">
    <cfRule type="top10" dxfId="268" priority="1508" percent="1" rank="50"/>
    <cfRule type="dataBar" priority="1509">
      <dataBar>
        <cfvo type="percent" val="0.5"/>
        <cfvo type="max"/>
        <color rgb="FF638EC6"/>
      </dataBar>
      <extLst>
        <ext xmlns:x14="http://schemas.microsoft.com/office/spreadsheetml/2009/9/main" uri="{B025F937-C7B1-47D3-B67F-A62EFF666E3E}">
          <x14:id>{F30ACB08-81DB-41B0-A850-91FDF9C5775B}</x14:id>
        </ext>
      </extLst>
    </cfRule>
    <cfRule type="colorScale" priority="1510">
      <colorScale>
        <cfvo type="min"/>
        <cfvo type="max"/>
        <color rgb="FFFF7128"/>
        <color rgb="FFFFEF9C"/>
      </colorScale>
    </cfRule>
    <cfRule type="top10" dxfId="267" priority="1511" rank="50"/>
    <cfRule type="colorScale" priority="1512">
      <colorScale>
        <cfvo type="percent" val="0"/>
        <cfvo type="percentile" val="50"/>
        <cfvo type="max"/>
        <color rgb="FFF8696B"/>
        <color rgb="FFFFEB84"/>
        <color rgb="FF63BE7B"/>
      </colorScale>
    </cfRule>
  </conditionalFormatting>
  <conditionalFormatting sqref="J9">
    <cfRule type="cellIs" priority="1513" operator="between">
      <formula>0.5</formula>
      <formula>1</formula>
    </cfRule>
    <cfRule type="colorScale" priority="1514">
      <colorScale>
        <cfvo type="percent" val="50"/>
        <cfvo type="max"/>
        <color rgb="FFFF7128"/>
        <color rgb="FFFFEF9C"/>
      </colorScale>
    </cfRule>
  </conditionalFormatting>
  <conditionalFormatting sqref="L9">
    <cfRule type="colorScale" priority="1515">
      <colorScale>
        <cfvo type="min"/>
        <cfvo type="percentile" val="50"/>
        <cfvo type="max"/>
        <color rgb="FF63BE7B"/>
        <color rgb="FFFFEB84"/>
        <color rgb="FFF8696B"/>
      </colorScale>
    </cfRule>
    <cfRule type="cellIs" dxfId="266" priority="1516" operator="equal">
      <formula>5</formula>
    </cfRule>
    <cfRule type="cellIs" dxfId="265" priority="1517" operator="greaterThan">
      <formula>0.5</formula>
    </cfRule>
    <cfRule type="iconSet" priority="1518">
      <iconSet iconSet="4Rating">
        <cfvo type="percent" val="0"/>
        <cfvo type="percent" val="25"/>
        <cfvo type="percent" val="50"/>
        <cfvo type="percent" val="75"/>
      </iconSet>
    </cfRule>
    <cfRule type="iconSet" priority="1519">
      <iconSet iconSet="3Arrows">
        <cfvo type="percent" val="0"/>
        <cfvo type="percent" val="33"/>
        <cfvo type="percent" val="67"/>
      </iconSet>
    </cfRule>
    <cfRule type="colorScale" priority="1520">
      <colorScale>
        <cfvo type="min"/>
        <cfvo type="max"/>
        <color rgb="FFFF7128"/>
        <color rgb="FFFFEF9C"/>
      </colorScale>
    </cfRule>
  </conditionalFormatting>
  <conditionalFormatting sqref="L9">
    <cfRule type="colorScale" priority="1521">
      <colorScale>
        <cfvo type="min"/>
        <cfvo type="percentile" val="50"/>
        <cfvo type="max"/>
        <color rgb="FFF8696B"/>
        <color rgb="FFFFEB84"/>
        <color rgb="FF63BE7B"/>
      </colorScale>
    </cfRule>
  </conditionalFormatting>
  <conditionalFormatting sqref="L9">
    <cfRule type="top10" dxfId="264" priority="1522" percent="1" rank="50"/>
    <cfRule type="dataBar" priority="1523">
      <dataBar>
        <cfvo type="percent" val="0.5"/>
        <cfvo type="max"/>
        <color rgb="FF638EC6"/>
      </dataBar>
      <extLst>
        <ext xmlns:x14="http://schemas.microsoft.com/office/spreadsheetml/2009/9/main" uri="{B025F937-C7B1-47D3-B67F-A62EFF666E3E}">
          <x14:id>{0C697858-BDA0-476D-B4A6-423CD8E45234}</x14:id>
        </ext>
      </extLst>
    </cfRule>
    <cfRule type="colorScale" priority="1524">
      <colorScale>
        <cfvo type="min"/>
        <cfvo type="max"/>
        <color rgb="FFFF7128"/>
        <color rgb="FFFFEF9C"/>
      </colorScale>
    </cfRule>
    <cfRule type="top10" dxfId="263" priority="1525" rank="50"/>
    <cfRule type="colorScale" priority="1526">
      <colorScale>
        <cfvo type="percent" val="0"/>
        <cfvo type="percentile" val="50"/>
        <cfvo type="max"/>
        <color rgb="FFF8696B"/>
        <color rgb="FFFFEB84"/>
        <color rgb="FF63BE7B"/>
      </colorScale>
    </cfRule>
  </conditionalFormatting>
  <conditionalFormatting sqref="L9">
    <cfRule type="cellIs" priority="1527" operator="between">
      <formula>0.5</formula>
      <formula>1</formula>
    </cfRule>
    <cfRule type="colorScale" priority="1528">
      <colorScale>
        <cfvo type="percent" val="50"/>
        <cfvo type="max"/>
        <color rgb="FFFF7128"/>
        <color rgb="FFFFEF9C"/>
      </colorScale>
    </cfRule>
  </conditionalFormatting>
  <conditionalFormatting sqref="S9">
    <cfRule type="colorScale" priority="1529">
      <colorScale>
        <cfvo type="min"/>
        <cfvo type="percentile" val="50"/>
        <cfvo type="max"/>
        <color rgb="FF63BE7B"/>
        <color rgb="FFFFEB84"/>
        <color rgb="FFF8696B"/>
      </colorScale>
    </cfRule>
    <cfRule type="cellIs" dxfId="262" priority="1530" operator="equal">
      <formula>5</formula>
    </cfRule>
    <cfRule type="cellIs" dxfId="261" priority="1531" operator="greaterThan">
      <formula>0.5</formula>
    </cfRule>
    <cfRule type="iconSet" priority="1532">
      <iconSet iconSet="4Rating">
        <cfvo type="percent" val="0"/>
        <cfvo type="percent" val="25"/>
        <cfvo type="percent" val="50"/>
        <cfvo type="percent" val="75"/>
      </iconSet>
    </cfRule>
    <cfRule type="iconSet" priority="1533">
      <iconSet iconSet="3Arrows">
        <cfvo type="percent" val="0"/>
        <cfvo type="percent" val="33"/>
        <cfvo type="percent" val="67"/>
      </iconSet>
    </cfRule>
    <cfRule type="colorScale" priority="1534">
      <colorScale>
        <cfvo type="min"/>
        <cfvo type="max"/>
        <color rgb="FFFF7128"/>
        <color rgb="FFFFEF9C"/>
      </colorScale>
    </cfRule>
  </conditionalFormatting>
  <conditionalFormatting sqref="S9">
    <cfRule type="colorScale" priority="1535">
      <colorScale>
        <cfvo type="min"/>
        <cfvo type="percentile" val="50"/>
        <cfvo type="max"/>
        <color rgb="FFF8696B"/>
        <color rgb="FFFFEB84"/>
        <color rgb="FF63BE7B"/>
      </colorScale>
    </cfRule>
  </conditionalFormatting>
  <conditionalFormatting sqref="S9">
    <cfRule type="top10" dxfId="260" priority="1536" percent="1" rank="50"/>
    <cfRule type="dataBar" priority="1537">
      <dataBar>
        <cfvo type="percent" val="0.5"/>
        <cfvo type="max"/>
        <color rgb="FF638EC6"/>
      </dataBar>
      <extLst>
        <ext xmlns:x14="http://schemas.microsoft.com/office/spreadsheetml/2009/9/main" uri="{B025F937-C7B1-47D3-B67F-A62EFF666E3E}">
          <x14:id>{F7EB2F08-AD24-46F9-9BD4-9199A5C55C47}</x14:id>
        </ext>
      </extLst>
    </cfRule>
    <cfRule type="colorScale" priority="1538">
      <colorScale>
        <cfvo type="min"/>
        <cfvo type="max"/>
        <color rgb="FFFF7128"/>
        <color rgb="FFFFEF9C"/>
      </colorScale>
    </cfRule>
    <cfRule type="top10" dxfId="259" priority="1539" rank="50"/>
    <cfRule type="colorScale" priority="1540">
      <colorScale>
        <cfvo type="percent" val="0"/>
        <cfvo type="percentile" val="50"/>
        <cfvo type="max"/>
        <color rgb="FFF8696B"/>
        <color rgb="FFFFEB84"/>
        <color rgb="FF63BE7B"/>
      </colorScale>
    </cfRule>
  </conditionalFormatting>
  <conditionalFormatting sqref="S9">
    <cfRule type="cellIs" priority="1541" operator="between">
      <formula>0.5</formula>
      <formula>1</formula>
    </cfRule>
    <cfRule type="colorScale" priority="1542">
      <colorScale>
        <cfvo type="percent" val="50"/>
        <cfvo type="max"/>
        <color rgb="FFFF7128"/>
        <color rgb="FFFFEF9C"/>
      </colorScale>
    </cfRule>
  </conditionalFormatting>
  <conditionalFormatting sqref="U9">
    <cfRule type="colorScale" priority="1543">
      <colorScale>
        <cfvo type="min"/>
        <cfvo type="percentile" val="50"/>
        <cfvo type="max"/>
        <color rgb="FF63BE7B"/>
        <color rgb="FFFFEB84"/>
        <color rgb="FFF8696B"/>
      </colorScale>
    </cfRule>
    <cfRule type="cellIs" dxfId="258" priority="1544" operator="equal">
      <formula>5</formula>
    </cfRule>
    <cfRule type="cellIs" dxfId="257" priority="1545" operator="greaterThan">
      <formula>0.5</formula>
    </cfRule>
    <cfRule type="iconSet" priority="1546">
      <iconSet iconSet="4Rating">
        <cfvo type="percent" val="0"/>
        <cfvo type="percent" val="25"/>
        <cfvo type="percent" val="50"/>
        <cfvo type="percent" val="75"/>
      </iconSet>
    </cfRule>
    <cfRule type="iconSet" priority="1547">
      <iconSet iconSet="3Arrows">
        <cfvo type="percent" val="0"/>
        <cfvo type="percent" val="33"/>
        <cfvo type="percent" val="67"/>
      </iconSet>
    </cfRule>
    <cfRule type="colorScale" priority="1548">
      <colorScale>
        <cfvo type="min"/>
        <cfvo type="max"/>
        <color rgb="FFFF7128"/>
        <color rgb="FFFFEF9C"/>
      </colorScale>
    </cfRule>
  </conditionalFormatting>
  <conditionalFormatting sqref="U9">
    <cfRule type="colorScale" priority="1549">
      <colorScale>
        <cfvo type="min"/>
        <cfvo type="percentile" val="50"/>
        <cfvo type="max"/>
        <color rgb="FFF8696B"/>
        <color rgb="FFFFEB84"/>
        <color rgb="FF63BE7B"/>
      </colorScale>
    </cfRule>
  </conditionalFormatting>
  <conditionalFormatting sqref="U9">
    <cfRule type="top10" dxfId="256" priority="1550" percent="1" rank="50"/>
    <cfRule type="dataBar" priority="1551">
      <dataBar>
        <cfvo type="percent" val="0.5"/>
        <cfvo type="max"/>
        <color rgb="FF638EC6"/>
      </dataBar>
      <extLst>
        <ext xmlns:x14="http://schemas.microsoft.com/office/spreadsheetml/2009/9/main" uri="{B025F937-C7B1-47D3-B67F-A62EFF666E3E}">
          <x14:id>{7A2D42DA-2213-4734-A7A0-23F3A6EB783A}</x14:id>
        </ext>
      </extLst>
    </cfRule>
    <cfRule type="colorScale" priority="1552">
      <colorScale>
        <cfvo type="min"/>
        <cfvo type="max"/>
        <color rgb="FFFF7128"/>
        <color rgb="FFFFEF9C"/>
      </colorScale>
    </cfRule>
    <cfRule type="top10" dxfId="255" priority="1553" rank="50"/>
    <cfRule type="colorScale" priority="1554">
      <colorScale>
        <cfvo type="percent" val="0"/>
        <cfvo type="percentile" val="50"/>
        <cfvo type="max"/>
        <color rgb="FFF8696B"/>
        <color rgb="FFFFEB84"/>
        <color rgb="FF63BE7B"/>
      </colorScale>
    </cfRule>
  </conditionalFormatting>
  <conditionalFormatting sqref="U9">
    <cfRule type="cellIs" priority="1555" operator="between">
      <formula>0.5</formula>
      <formula>1</formula>
    </cfRule>
    <cfRule type="colorScale" priority="1556">
      <colorScale>
        <cfvo type="percent" val="50"/>
        <cfvo type="max"/>
        <color rgb="FFFF7128"/>
        <color rgb="FFFFEF9C"/>
      </colorScale>
    </cfRule>
  </conditionalFormatting>
  <conditionalFormatting sqref="N9">
    <cfRule type="cellIs" dxfId="254" priority="1475" operator="greaterThan">
      <formula>0.5</formula>
    </cfRule>
    <cfRule type="iconSet" priority="1476">
      <iconSet iconSet="4Rating">
        <cfvo type="percent" val="0"/>
        <cfvo type="percent" val="25"/>
        <cfvo type="percent" val="50"/>
        <cfvo type="percent" val="75"/>
      </iconSet>
    </cfRule>
    <cfRule type="iconSet" priority="1477">
      <iconSet iconSet="3Arrows">
        <cfvo type="percent" val="0"/>
        <cfvo type="percent" val="33"/>
        <cfvo type="percent" val="67"/>
      </iconSet>
    </cfRule>
    <cfRule type="colorScale" priority="1478">
      <colorScale>
        <cfvo type="min"/>
        <cfvo type="percentile" val="50"/>
        <cfvo type="max"/>
        <color rgb="FFF8696B"/>
        <color rgb="FFFCFCFF"/>
        <color rgb="FF5A8AC6"/>
      </colorScale>
    </cfRule>
    <cfRule type="colorScale" priority="1479">
      <colorScale>
        <cfvo type="min"/>
        <cfvo type="max"/>
        <color rgb="FFFF7128"/>
        <color rgb="FFFFEF9C"/>
      </colorScale>
    </cfRule>
  </conditionalFormatting>
  <conditionalFormatting sqref="N9">
    <cfRule type="colorScale" priority="1480">
      <colorScale>
        <cfvo type="min"/>
        <cfvo type="percentile" val="50"/>
        <cfvo type="max"/>
        <color rgb="FFF8696B"/>
        <color rgb="FFFFEB84"/>
        <color rgb="FF63BE7B"/>
      </colorScale>
    </cfRule>
  </conditionalFormatting>
  <conditionalFormatting sqref="N9">
    <cfRule type="top10" dxfId="253" priority="1481" percent="1" rank="50"/>
    <cfRule type="dataBar" priority="1482">
      <dataBar>
        <cfvo type="percent" val="0.5"/>
        <cfvo type="max"/>
        <color rgb="FF638EC6"/>
      </dataBar>
      <extLst>
        <ext xmlns:x14="http://schemas.microsoft.com/office/spreadsheetml/2009/9/main" uri="{B025F937-C7B1-47D3-B67F-A62EFF666E3E}">
          <x14:id>{C24776F0-DB09-4356-B710-6A9C6E7CB1C0}</x14:id>
        </ext>
      </extLst>
    </cfRule>
    <cfRule type="colorScale" priority="1483">
      <colorScale>
        <cfvo type="min"/>
        <cfvo type="max"/>
        <color rgb="FFFF7128"/>
        <color rgb="FFFFEF9C"/>
      </colorScale>
    </cfRule>
    <cfRule type="top10" dxfId="252" priority="1484" rank="50"/>
    <cfRule type="colorScale" priority="1485">
      <colorScale>
        <cfvo type="percent" val="0"/>
        <cfvo type="percentile" val="50"/>
        <cfvo type="max"/>
        <color rgb="FFF8696B"/>
        <color rgb="FFFFEB84"/>
        <color rgb="FF63BE7B"/>
      </colorScale>
    </cfRule>
  </conditionalFormatting>
  <conditionalFormatting sqref="N9">
    <cfRule type="cellIs" priority="1486" operator="between">
      <formula>0.5</formula>
      <formula>1</formula>
    </cfRule>
    <cfRule type="colorScale" priority="1487">
      <colorScale>
        <cfvo type="percent" val="50"/>
        <cfvo type="max"/>
        <color rgb="FFFF7128"/>
        <color rgb="FFFFEF9C"/>
      </colorScale>
    </cfRule>
  </conditionalFormatting>
  <conditionalFormatting sqref="I9">
    <cfRule type="cellIs" dxfId="251" priority="1472" operator="equal">
      <formula>5</formula>
    </cfRule>
  </conditionalFormatting>
  <conditionalFormatting sqref="I9">
    <cfRule type="cellIs" dxfId="250" priority="1471" operator="lessThan">
      <formula>5</formula>
    </cfRule>
  </conditionalFormatting>
  <conditionalFormatting sqref="I9">
    <cfRule type="top10" dxfId="249" priority="1473" rank="4"/>
    <cfRule type="cellIs" dxfId="248" priority="1474" operator="equal">
      <formula>5</formula>
    </cfRule>
  </conditionalFormatting>
  <conditionalFormatting sqref="K9">
    <cfRule type="cellIs" dxfId="247" priority="1468" operator="equal">
      <formula>5</formula>
    </cfRule>
  </conditionalFormatting>
  <conditionalFormatting sqref="K9">
    <cfRule type="cellIs" dxfId="246" priority="1467" operator="lessThan">
      <formula>5</formula>
    </cfRule>
  </conditionalFormatting>
  <conditionalFormatting sqref="K9">
    <cfRule type="top10" dxfId="245" priority="1469" rank="4"/>
    <cfRule type="cellIs" dxfId="244" priority="1470" operator="equal">
      <formula>5</formula>
    </cfRule>
  </conditionalFormatting>
  <conditionalFormatting sqref="J13">
    <cfRule type="colorScale" priority="1445">
      <colorScale>
        <cfvo type="min"/>
        <cfvo type="percentile" val="50"/>
        <cfvo type="max"/>
        <color rgb="FF63BE7B"/>
        <color rgb="FFFFEB84"/>
        <color rgb="FFF8696B"/>
      </colorScale>
    </cfRule>
    <cfRule type="cellIs" dxfId="243" priority="1446" operator="equal">
      <formula>5</formula>
    </cfRule>
    <cfRule type="cellIs" dxfId="242" priority="1447" operator="greaterThan">
      <formula>0.5</formula>
    </cfRule>
    <cfRule type="iconSet" priority="1448">
      <iconSet iconSet="4Rating">
        <cfvo type="percent" val="0"/>
        <cfvo type="percent" val="25"/>
        <cfvo type="percent" val="50"/>
        <cfvo type="percent" val="75"/>
      </iconSet>
    </cfRule>
    <cfRule type="iconSet" priority="1449">
      <iconSet iconSet="3Arrows">
        <cfvo type="percent" val="0"/>
        <cfvo type="percent" val="33"/>
        <cfvo type="percent" val="67"/>
      </iconSet>
    </cfRule>
    <cfRule type="colorScale" priority="1450">
      <colorScale>
        <cfvo type="min"/>
        <cfvo type="max"/>
        <color rgb="FFFF7128"/>
        <color rgb="FFFFEF9C"/>
      </colorScale>
    </cfRule>
  </conditionalFormatting>
  <conditionalFormatting sqref="J13">
    <cfRule type="colorScale" priority="1451">
      <colorScale>
        <cfvo type="min"/>
        <cfvo type="percentile" val="50"/>
        <cfvo type="max"/>
        <color rgb="FFF8696B"/>
        <color rgb="FFFFEB84"/>
        <color rgb="FF63BE7B"/>
      </colorScale>
    </cfRule>
  </conditionalFormatting>
  <conditionalFormatting sqref="J13">
    <cfRule type="top10" dxfId="241" priority="1452" percent="1" rank="50"/>
    <cfRule type="dataBar" priority="1453">
      <dataBar>
        <cfvo type="percent" val="0.5"/>
        <cfvo type="max"/>
        <color rgb="FF638EC6"/>
      </dataBar>
      <extLst>
        <ext xmlns:x14="http://schemas.microsoft.com/office/spreadsheetml/2009/9/main" uri="{B025F937-C7B1-47D3-B67F-A62EFF666E3E}">
          <x14:id>{679B0162-62D6-4CBA-9ED9-E7DA3C664213}</x14:id>
        </ext>
      </extLst>
    </cfRule>
    <cfRule type="colorScale" priority="1454">
      <colorScale>
        <cfvo type="min"/>
        <cfvo type="max"/>
        <color rgb="FFFF7128"/>
        <color rgb="FFFFEF9C"/>
      </colorScale>
    </cfRule>
    <cfRule type="top10" dxfId="240" priority="1455" rank="50"/>
    <cfRule type="colorScale" priority="1456">
      <colorScale>
        <cfvo type="percent" val="0"/>
        <cfvo type="percentile" val="50"/>
        <cfvo type="max"/>
        <color rgb="FFF8696B"/>
        <color rgb="FFFFEB84"/>
        <color rgb="FF63BE7B"/>
      </colorScale>
    </cfRule>
  </conditionalFormatting>
  <conditionalFormatting sqref="J13">
    <cfRule type="cellIs" priority="1457" operator="between">
      <formula>0.5</formula>
      <formula>1</formula>
    </cfRule>
    <cfRule type="colorScale" priority="1458">
      <colorScale>
        <cfvo type="percent" val="50"/>
        <cfvo type="max"/>
        <color rgb="FFFF7128"/>
        <color rgb="FFFFEF9C"/>
      </colorScale>
    </cfRule>
  </conditionalFormatting>
  <conditionalFormatting sqref="L13">
    <cfRule type="colorScale" priority="1431">
      <colorScale>
        <cfvo type="min"/>
        <cfvo type="percentile" val="50"/>
        <cfvo type="max"/>
        <color rgb="FF63BE7B"/>
        <color rgb="FFFFEB84"/>
        <color rgb="FFF8696B"/>
      </colorScale>
    </cfRule>
    <cfRule type="cellIs" dxfId="239" priority="1432" operator="equal">
      <formula>5</formula>
    </cfRule>
    <cfRule type="cellIs" dxfId="238" priority="1433" operator="greaterThan">
      <formula>0.5</formula>
    </cfRule>
    <cfRule type="iconSet" priority="1434">
      <iconSet iconSet="4Rating">
        <cfvo type="percent" val="0"/>
        <cfvo type="percent" val="25"/>
        <cfvo type="percent" val="50"/>
        <cfvo type="percent" val="75"/>
      </iconSet>
    </cfRule>
    <cfRule type="iconSet" priority="1435">
      <iconSet iconSet="3Arrows">
        <cfvo type="percent" val="0"/>
        <cfvo type="percent" val="33"/>
        <cfvo type="percent" val="67"/>
      </iconSet>
    </cfRule>
    <cfRule type="colorScale" priority="1436">
      <colorScale>
        <cfvo type="min"/>
        <cfvo type="max"/>
        <color rgb="FFFF7128"/>
        <color rgb="FFFFEF9C"/>
      </colorScale>
    </cfRule>
  </conditionalFormatting>
  <conditionalFormatting sqref="L13">
    <cfRule type="colorScale" priority="1437">
      <colorScale>
        <cfvo type="min"/>
        <cfvo type="percentile" val="50"/>
        <cfvo type="max"/>
        <color rgb="FFF8696B"/>
        <color rgb="FFFFEB84"/>
        <color rgb="FF63BE7B"/>
      </colorScale>
    </cfRule>
  </conditionalFormatting>
  <conditionalFormatting sqref="L13">
    <cfRule type="top10" dxfId="237" priority="1438" percent="1" rank="50"/>
    <cfRule type="dataBar" priority="1439">
      <dataBar>
        <cfvo type="percent" val="0.5"/>
        <cfvo type="max"/>
        <color rgb="FF638EC6"/>
      </dataBar>
      <extLst>
        <ext xmlns:x14="http://schemas.microsoft.com/office/spreadsheetml/2009/9/main" uri="{B025F937-C7B1-47D3-B67F-A62EFF666E3E}">
          <x14:id>{6BC0412C-4F68-43FB-9A84-4B99024CBB1A}</x14:id>
        </ext>
      </extLst>
    </cfRule>
    <cfRule type="colorScale" priority="1440">
      <colorScale>
        <cfvo type="min"/>
        <cfvo type="max"/>
        <color rgb="FFFF7128"/>
        <color rgb="FFFFEF9C"/>
      </colorScale>
    </cfRule>
    <cfRule type="top10" dxfId="236" priority="1441" rank="50"/>
    <cfRule type="colorScale" priority="1442">
      <colorScale>
        <cfvo type="percent" val="0"/>
        <cfvo type="percentile" val="50"/>
        <cfvo type="max"/>
        <color rgb="FFF8696B"/>
        <color rgb="FFFFEB84"/>
        <color rgb="FF63BE7B"/>
      </colorScale>
    </cfRule>
  </conditionalFormatting>
  <conditionalFormatting sqref="L13">
    <cfRule type="cellIs" priority="1443" operator="between">
      <formula>0.5</formula>
      <formula>1</formula>
    </cfRule>
    <cfRule type="colorScale" priority="1444">
      <colorScale>
        <cfvo type="percent" val="50"/>
        <cfvo type="max"/>
        <color rgb="FFFF7128"/>
        <color rgb="FFFFEF9C"/>
      </colorScale>
    </cfRule>
  </conditionalFormatting>
  <conditionalFormatting sqref="N13">
    <cfRule type="cellIs" dxfId="235" priority="1418" operator="greaterThan">
      <formula>0.5</formula>
    </cfRule>
    <cfRule type="iconSet" priority="1419">
      <iconSet iconSet="4Rating">
        <cfvo type="percent" val="0"/>
        <cfvo type="percent" val="25"/>
        <cfvo type="percent" val="50"/>
        <cfvo type="percent" val="75"/>
      </iconSet>
    </cfRule>
    <cfRule type="iconSet" priority="1420">
      <iconSet iconSet="3Arrows">
        <cfvo type="percent" val="0"/>
        <cfvo type="percent" val="33"/>
        <cfvo type="percent" val="67"/>
      </iconSet>
    </cfRule>
    <cfRule type="colorScale" priority="1421">
      <colorScale>
        <cfvo type="min"/>
        <cfvo type="percentile" val="50"/>
        <cfvo type="max"/>
        <color rgb="FFF8696B"/>
        <color rgb="FFFCFCFF"/>
        <color rgb="FF5A8AC6"/>
      </colorScale>
    </cfRule>
    <cfRule type="colorScale" priority="1422">
      <colorScale>
        <cfvo type="min"/>
        <cfvo type="max"/>
        <color rgb="FFFF7128"/>
        <color rgb="FFFFEF9C"/>
      </colorScale>
    </cfRule>
  </conditionalFormatting>
  <conditionalFormatting sqref="N13">
    <cfRule type="colorScale" priority="1423">
      <colorScale>
        <cfvo type="min"/>
        <cfvo type="percentile" val="50"/>
        <cfvo type="max"/>
        <color rgb="FFF8696B"/>
        <color rgb="FFFFEB84"/>
        <color rgb="FF63BE7B"/>
      </colorScale>
    </cfRule>
  </conditionalFormatting>
  <conditionalFormatting sqref="N13">
    <cfRule type="top10" dxfId="234" priority="1424" percent="1" rank="50"/>
    <cfRule type="dataBar" priority="1425">
      <dataBar>
        <cfvo type="percent" val="0.5"/>
        <cfvo type="max"/>
        <color rgb="FF638EC6"/>
      </dataBar>
      <extLst>
        <ext xmlns:x14="http://schemas.microsoft.com/office/spreadsheetml/2009/9/main" uri="{B025F937-C7B1-47D3-B67F-A62EFF666E3E}">
          <x14:id>{91EFE563-FA7F-4117-8D4B-4E7E27DD5F67}</x14:id>
        </ext>
      </extLst>
    </cfRule>
    <cfRule type="colorScale" priority="1426">
      <colorScale>
        <cfvo type="min"/>
        <cfvo type="max"/>
        <color rgb="FFFF7128"/>
        <color rgb="FFFFEF9C"/>
      </colorScale>
    </cfRule>
    <cfRule type="top10" dxfId="233" priority="1427" rank="50"/>
    <cfRule type="colorScale" priority="1428">
      <colorScale>
        <cfvo type="percent" val="0"/>
        <cfvo type="percentile" val="50"/>
        <cfvo type="max"/>
        <color rgb="FFF8696B"/>
        <color rgb="FFFFEB84"/>
        <color rgb="FF63BE7B"/>
      </colorScale>
    </cfRule>
  </conditionalFormatting>
  <conditionalFormatting sqref="N13">
    <cfRule type="cellIs" priority="1429" operator="between">
      <formula>0.5</formula>
      <formula>1</formula>
    </cfRule>
    <cfRule type="colorScale" priority="1430">
      <colorScale>
        <cfvo type="percent" val="50"/>
        <cfvo type="max"/>
        <color rgb="FFFF7128"/>
        <color rgb="FFFFEF9C"/>
      </colorScale>
    </cfRule>
  </conditionalFormatting>
  <conditionalFormatting sqref="W13">
    <cfRule type="cellIs" dxfId="232" priority="1377" operator="greaterThan">
      <formula>0.5</formula>
    </cfRule>
    <cfRule type="iconSet" priority="1378">
      <iconSet iconSet="4Rating">
        <cfvo type="percent" val="0"/>
        <cfvo type="percent" val="25"/>
        <cfvo type="percent" val="50"/>
        <cfvo type="percent" val="75"/>
      </iconSet>
    </cfRule>
    <cfRule type="iconSet" priority="1379">
      <iconSet iconSet="3Arrows">
        <cfvo type="percent" val="0"/>
        <cfvo type="percent" val="33"/>
        <cfvo type="percent" val="67"/>
      </iconSet>
    </cfRule>
    <cfRule type="colorScale" priority="1380">
      <colorScale>
        <cfvo type="min"/>
        <cfvo type="percentile" val="50"/>
        <cfvo type="max"/>
        <color rgb="FFF8696B"/>
        <color rgb="FFFCFCFF"/>
        <color rgb="FF5A8AC6"/>
      </colorScale>
    </cfRule>
    <cfRule type="colorScale" priority="1381">
      <colorScale>
        <cfvo type="min"/>
        <cfvo type="max"/>
        <color rgb="FFFF7128"/>
        <color rgb="FFFFEF9C"/>
      </colorScale>
    </cfRule>
  </conditionalFormatting>
  <conditionalFormatting sqref="W13">
    <cfRule type="colorScale" priority="1382">
      <colorScale>
        <cfvo type="min"/>
        <cfvo type="percentile" val="50"/>
        <cfvo type="max"/>
        <color rgb="FFF8696B"/>
        <color rgb="FFFFEB84"/>
        <color rgb="FF63BE7B"/>
      </colorScale>
    </cfRule>
  </conditionalFormatting>
  <conditionalFormatting sqref="W13">
    <cfRule type="top10" dxfId="231" priority="1383" percent="1" rank="50"/>
    <cfRule type="dataBar" priority="1384">
      <dataBar>
        <cfvo type="percent" val="0.5"/>
        <cfvo type="max"/>
        <color rgb="FF638EC6"/>
      </dataBar>
      <extLst>
        <ext xmlns:x14="http://schemas.microsoft.com/office/spreadsheetml/2009/9/main" uri="{B025F937-C7B1-47D3-B67F-A62EFF666E3E}">
          <x14:id>{056CA264-C15B-405D-8A4B-6D46B42B21BB}</x14:id>
        </ext>
      </extLst>
    </cfRule>
    <cfRule type="colorScale" priority="1385">
      <colorScale>
        <cfvo type="min"/>
        <cfvo type="max"/>
        <color rgb="FFFF7128"/>
        <color rgb="FFFFEF9C"/>
      </colorScale>
    </cfRule>
    <cfRule type="top10" dxfId="230" priority="1386" rank="50"/>
    <cfRule type="colorScale" priority="1387">
      <colorScale>
        <cfvo type="percent" val="0"/>
        <cfvo type="percentile" val="50"/>
        <cfvo type="max"/>
        <color rgb="FFF8696B"/>
        <color rgb="FFFFEB84"/>
        <color rgb="FF63BE7B"/>
      </colorScale>
    </cfRule>
  </conditionalFormatting>
  <conditionalFormatting sqref="W13">
    <cfRule type="cellIs" priority="1388" operator="between">
      <formula>0.5</formula>
      <formula>1</formula>
    </cfRule>
    <cfRule type="colorScale" priority="1389">
      <colorScale>
        <cfvo type="percent" val="50"/>
        <cfvo type="max"/>
        <color rgb="FFFF7128"/>
        <color rgb="FFFFEF9C"/>
      </colorScale>
    </cfRule>
  </conditionalFormatting>
  <conditionalFormatting sqref="S13">
    <cfRule type="colorScale" priority="1390">
      <colorScale>
        <cfvo type="min"/>
        <cfvo type="percentile" val="50"/>
        <cfvo type="max"/>
        <color rgb="FF63BE7B"/>
        <color rgb="FFFFEB84"/>
        <color rgb="FFF8696B"/>
      </colorScale>
    </cfRule>
    <cfRule type="cellIs" dxfId="229" priority="1391" operator="equal">
      <formula>5</formula>
    </cfRule>
    <cfRule type="cellIs" dxfId="228" priority="1392" operator="greaterThan">
      <formula>0.5</formula>
    </cfRule>
    <cfRule type="iconSet" priority="1393">
      <iconSet iconSet="4Rating">
        <cfvo type="percent" val="0"/>
        <cfvo type="percent" val="25"/>
        <cfvo type="percent" val="50"/>
        <cfvo type="percent" val="75"/>
      </iconSet>
    </cfRule>
    <cfRule type="iconSet" priority="1394">
      <iconSet iconSet="3Arrows">
        <cfvo type="percent" val="0"/>
        <cfvo type="percent" val="33"/>
        <cfvo type="percent" val="67"/>
      </iconSet>
    </cfRule>
    <cfRule type="colorScale" priority="1395">
      <colorScale>
        <cfvo type="min"/>
        <cfvo type="max"/>
        <color rgb="FFFF7128"/>
        <color rgb="FFFFEF9C"/>
      </colorScale>
    </cfRule>
  </conditionalFormatting>
  <conditionalFormatting sqref="S13">
    <cfRule type="colorScale" priority="1396">
      <colorScale>
        <cfvo type="min"/>
        <cfvo type="percentile" val="50"/>
        <cfvo type="max"/>
        <color rgb="FFF8696B"/>
        <color rgb="FFFFEB84"/>
        <color rgb="FF63BE7B"/>
      </colorScale>
    </cfRule>
  </conditionalFormatting>
  <conditionalFormatting sqref="S13">
    <cfRule type="top10" dxfId="227" priority="1397" percent="1" rank="50"/>
    <cfRule type="dataBar" priority="1398">
      <dataBar>
        <cfvo type="percent" val="0.5"/>
        <cfvo type="max"/>
        <color rgb="FF638EC6"/>
      </dataBar>
      <extLst>
        <ext xmlns:x14="http://schemas.microsoft.com/office/spreadsheetml/2009/9/main" uri="{B025F937-C7B1-47D3-B67F-A62EFF666E3E}">
          <x14:id>{CD617A10-4912-4692-B47D-A1DB018C12BD}</x14:id>
        </ext>
      </extLst>
    </cfRule>
    <cfRule type="colorScale" priority="1399">
      <colorScale>
        <cfvo type="min"/>
        <cfvo type="max"/>
        <color rgb="FFFF7128"/>
        <color rgb="FFFFEF9C"/>
      </colorScale>
    </cfRule>
    <cfRule type="top10" dxfId="226" priority="1400" rank="50"/>
    <cfRule type="colorScale" priority="1401">
      <colorScale>
        <cfvo type="percent" val="0"/>
        <cfvo type="percentile" val="50"/>
        <cfvo type="max"/>
        <color rgb="FFF8696B"/>
        <color rgb="FFFFEB84"/>
        <color rgb="FF63BE7B"/>
      </colorScale>
    </cfRule>
  </conditionalFormatting>
  <conditionalFormatting sqref="S13">
    <cfRule type="cellIs" priority="1402" operator="between">
      <formula>0.5</formula>
      <formula>1</formula>
    </cfRule>
    <cfRule type="colorScale" priority="1403">
      <colorScale>
        <cfvo type="percent" val="50"/>
        <cfvo type="max"/>
        <color rgb="FFFF7128"/>
        <color rgb="FFFFEF9C"/>
      </colorScale>
    </cfRule>
  </conditionalFormatting>
  <conditionalFormatting sqref="U13">
    <cfRule type="colorScale" priority="1404">
      <colorScale>
        <cfvo type="min"/>
        <cfvo type="percentile" val="50"/>
        <cfvo type="max"/>
        <color rgb="FF63BE7B"/>
        <color rgb="FFFFEB84"/>
        <color rgb="FFF8696B"/>
      </colorScale>
    </cfRule>
    <cfRule type="cellIs" dxfId="225" priority="1405" operator="equal">
      <formula>5</formula>
    </cfRule>
    <cfRule type="cellIs" dxfId="224" priority="1406" operator="greaterThan">
      <formula>0.5</formula>
    </cfRule>
    <cfRule type="iconSet" priority="1407">
      <iconSet iconSet="4Rating">
        <cfvo type="percent" val="0"/>
        <cfvo type="percent" val="25"/>
        <cfvo type="percent" val="50"/>
        <cfvo type="percent" val="75"/>
      </iconSet>
    </cfRule>
    <cfRule type="iconSet" priority="1408">
      <iconSet iconSet="3Arrows">
        <cfvo type="percent" val="0"/>
        <cfvo type="percent" val="33"/>
        <cfvo type="percent" val="67"/>
      </iconSet>
    </cfRule>
    <cfRule type="colorScale" priority="1409">
      <colorScale>
        <cfvo type="min"/>
        <cfvo type="max"/>
        <color rgb="FFFF7128"/>
        <color rgb="FFFFEF9C"/>
      </colorScale>
    </cfRule>
  </conditionalFormatting>
  <conditionalFormatting sqref="U13">
    <cfRule type="colorScale" priority="1410">
      <colorScale>
        <cfvo type="min"/>
        <cfvo type="percentile" val="50"/>
        <cfvo type="max"/>
        <color rgb="FFF8696B"/>
        <color rgb="FFFFEB84"/>
        <color rgb="FF63BE7B"/>
      </colorScale>
    </cfRule>
  </conditionalFormatting>
  <conditionalFormatting sqref="U13">
    <cfRule type="top10" dxfId="223" priority="1411" percent="1" rank="50"/>
    <cfRule type="dataBar" priority="1412">
      <dataBar>
        <cfvo type="percent" val="0.5"/>
        <cfvo type="max"/>
        <color rgb="FF638EC6"/>
      </dataBar>
      <extLst>
        <ext xmlns:x14="http://schemas.microsoft.com/office/spreadsheetml/2009/9/main" uri="{B025F937-C7B1-47D3-B67F-A62EFF666E3E}">
          <x14:id>{899DC15C-FD11-48E0-8610-4FDBDDF2CEF6}</x14:id>
        </ext>
      </extLst>
    </cfRule>
    <cfRule type="colorScale" priority="1413">
      <colorScale>
        <cfvo type="min"/>
        <cfvo type="max"/>
        <color rgb="FFFF7128"/>
        <color rgb="FFFFEF9C"/>
      </colorScale>
    </cfRule>
    <cfRule type="top10" dxfId="222" priority="1414" rank="50"/>
    <cfRule type="colorScale" priority="1415">
      <colorScale>
        <cfvo type="percent" val="0"/>
        <cfvo type="percentile" val="50"/>
        <cfvo type="max"/>
        <color rgb="FFF8696B"/>
        <color rgb="FFFFEB84"/>
        <color rgb="FF63BE7B"/>
      </colorScale>
    </cfRule>
  </conditionalFormatting>
  <conditionalFormatting sqref="U13">
    <cfRule type="cellIs" priority="1416" operator="between">
      <formula>0.5</formula>
      <formula>1</formula>
    </cfRule>
    <cfRule type="colorScale" priority="1417">
      <colorScale>
        <cfvo type="percent" val="50"/>
        <cfvo type="max"/>
        <color rgb="FFFF7128"/>
        <color rgb="FFFFEF9C"/>
      </colorScale>
    </cfRule>
  </conditionalFormatting>
  <conditionalFormatting sqref="I13">
    <cfRule type="cellIs" dxfId="221" priority="1374" operator="equal">
      <formula>5</formula>
    </cfRule>
  </conditionalFormatting>
  <conditionalFormatting sqref="I13">
    <cfRule type="cellIs" dxfId="220" priority="1373" operator="lessThan">
      <formula>5</formula>
    </cfRule>
  </conditionalFormatting>
  <conditionalFormatting sqref="I13">
    <cfRule type="top10" dxfId="219" priority="1375" rank="4"/>
    <cfRule type="cellIs" dxfId="218" priority="1376" operator="equal">
      <formula>5</formula>
    </cfRule>
  </conditionalFormatting>
  <conditionalFormatting sqref="K13">
    <cfRule type="cellIs" dxfId="217" priority="1370" operator="equal">
      <formula>5</formula>
    </cfRule>
  </conditionalFormatting>
  <conditionalFormatting sqref="K13">
    <cfRule type="cellIs" dxfId="216" priority="1369" operator="lessThan">
      <formula>5</formula>
    </cfRule>
  </conditionalFormatting>
  <conditionalFormatting sqref="K13">
    <cfRule type="top10" dxfId="215" priority="1371" rank="4"/>
    <cfRule type="cellIs" dxfId="214" priority="1372" operator="equal">
      <formula>5</formula>
    </cfRule>
  </conditionalFormatting>
  <conditionalFormatting sqref="K11:K12 I11:I12">
    <cfRule type="cellIs" dxfId="213" priority="1172" operator="equal">
      <formula>5</formula>
    </cfRule>
  </conditionalFormatting>
  <conditionalFormatting sqref="K11:K12 I11:I12">
    <cfRule type="cellIs" dxfId="212" priority="1171" operator="lessThan">
      <formula>5</formula>
    </cfRule>
  </conditionalFormatting>
  <conditionalFormatting sqref="K11">
    <cfRule type="top10" dxfId="211" priority="1173" rank="4"/>
    <cfRule type="cellIs" dxfId="210" priority="1174" operator="equal">
      <formula>5</formula>
    </cfRule>
  </conditionalFormatting>
  <conditionalFormatting sqref="I11">
    <cfRule type="top10" dxfId="209" priority="1175" rank="4"/>
    <cfRule type="cellIs" dxfId="208" priority="1176" operator="equal">
      <formula>5</formula>
    </cfRule>
  </conditionalFormatting>
  <conditionalFormatting sqref="N11">
    <cfRule type="cellIs" dxfId="207" priority="1177" operator="greaterThan">
      <formula>0.5</formula>
    </cfRule>
    <cfRule type="iconSet" priority="1178">
      <iconSet iconSet="4Rating">
        <cfvo type="percent" val="0"/>
        <cfvo type="percent" val="25"/>
        <cfvo type="percent" val="50"/>
        <cfvo type="percent" val="75"/>
      </iconSet>
    </cfRule>
    <cfRule type="iconSet" priority="1179">
      <iconSet iconSet="3Arrows">
        <cfvo type="percent" val="0"/>
        <cfvo type="percent" val="33"/>
        <cfvo type="percent" val="67"/>
      </iconSet>
    </cfRule>
    <cfRule type="colorScale" priority="1180">
      <colorScale>
        <cfvo type="min"/>
        <cfvo type="percentile" val="50"/>
        <cfvo type="max"/>
        <color rgb="FFF8696B"/>
        <color rgb="FFFCFCFF"/>
        <color rgb="FF5A8AC6"/>
      </colorScale>
    </cfRule>
    <cfRule type="colorScale" priority="1181">
      <colorScale>
        <cfvo type="min"/>
        <cfvo type="max"/>
        <color rgb="FFFF7128"/>
        <color rgb="FFFFEF9C"/>
      </colorScale>
    </cfRule>
  </conditionalFormatting>
  <conditionalFormatting sqref="N11">
    <cfRule type="colorScale" priority="1182">
      <colorScale>
        <cfvo type="min"/>
        <cfvo type="percentile" val="50"/>
        <cfvo type="max"/>
        <color rgb="FFF8696B"/>
        <color rgb="FFFFEB84"/>
        <color rgb="FF63BE7B"/>
      </colorScale>
    </cfRule>
  </conditionalFormatting>
  <conditionalFormatting sqref="N11">
    <cfRule type="top10" dxfId="206" priority="1183" percent="1" rank="50"/>
    <cfRule type="dataBar" priority="1184">
      <dataBar>
        <cfvo type="percent" val="0.5"/>
        <cfvo type="max"/>
        <color rgb="FF638EC6"/>
      </dataBar>
      <extLst>
        <ext xmlns:x14="http://schemas.microsoft.com/office/spreadsheetml/2009/9/main" uri="{B025F937-C7B1-47D3-B67F-A62EFF666E3E}">
          <x14:id>{9333AA1F-EC7E-4ADB-87CE-EFAE7CCF1C7A}</x14:id>
        </ext>
      </extLst>
    </cfRule>
    <cfRule type="colorScale" priority="1185">
      <colorScale>
        <cfvo type="min"/>
        <cfvo type="max"/>
        <color rgb="FFFF7128"/>
        <color rgb="FFFFEF9C"/>
      </colorScale>
    </cfRule>
    <cfRule type="top10" dxfId="205" priority="1186" rank="50"/>
    <cfRule type="colorScale" priority="1187">
      <colorScale>
        <cfvo type="percent" val="0"/>
        <cfvo type="percentile" val="50"/>
        <cfvo type="max"/>
        <color rgb="FFF8696B"/>
        <color rgb="FFFFEB84"/>
        <color rgb="FF63BE7B"/>
      </colorScale>
    </cfRule>
  </conditionalFormatting>
  <conditionalFormatting sqref="N11">
    <cfRule type="cellIs" priority="1188" operator="between">
      <formula>0.5</formula>
      <formula>1</formula>
    </cfRule>
    <cfRule type="colorScale" priority="1189">
      <colorScale>
        <cfvo type="percent" val="50"/>
        <cfvo type="max"/>
        <color rgb="FFFF7128"/>
        <color rgb="FFFFEF9C"/>
      </colorScale>
    </cfRule>
  </conditionalFormatting>
  <conditionalFormatting sqref="J11">
    <cfRule type="colorScale" priority="1190">
      <colorScale>
        <cfvo type="min"/>
        <cfvo type="percentile" val="50"/>
        <cfvo type="max"/>
        <color rgb="FF63BE7B"/>
        <color rgb="FFFFEB84"/>
        <color rgb="FFF8696B"/>
      </colorScale>
    </cfRule>
    <cfRule type="cellIs" dxfId="204" priority="1191" operator="equal">
      <formula>5</formula>
    </cfRule>
    <cfRule type="cellIs" dxfId="203" priority="1192" operator="greaterThan">
      <formula>0.5</formula>
    </cfRule>
    <cfRule type="iconSet" priority="1193">
      <iconSet iconSet="4Rating">
        <cfvo type="percent" val="0"/>
        <cfvo type="percent" val="25"/>
        <cfvo type="percent" val="50"/>
        <cfvo type="percent" val="75"/>
      </iconSet>
    </cfRule>
    <cfRule type="iconSet" priority="1194">
      <iconSet iconSet="3Arrows">
        <cfvo type="percent" val="0"/>
        <cfvo type="percent" val="33"/>
        <cfvo type="percent" val="67"/>
      </iconSet>
    </cfRule>
    <cfRule type="colorScale" priority="1195">
      <colorScale>
        <cfvo type="min"/>
        <cfvo type="max"/>
        <color rgb="FFFF7128"/>
        <color rgb="FFFFEF9C"/>
      </colorScale>
    </cfRule>
  </conditionalFormatting>
  <conditionalFormatting sqref="J11">
    <cfRule type="colorScale" priority="1196">
      <colorScale>
        <cfvo type="min"/>
        <cfvo type="percentile" val="50"/>
        <cfvo type="max"/>
        <color rgb="FFF8696B"/>
        <color rgb="FFFFEB84"/>
        <color rgb="FF63BE7B"/>
      </colorScale>
    </cfRule>
  </conditionalFormatting>
  <conditionalFormatting sqref="J11">
    <cfRule type="top10" dxfId="202" priority="1197" percent="1" rank="50"/>
    <cfRule type="dataBar" priority="1198">
      <dataBar>
        <cfvo type="percent" val="0.5"/>
        <cfvo type="max"/>
        <color rgb="FF638EC6"/>
      </dataBar>
      <extLst>
        <ext xmlns:x14="http://schemas.microsoft.com/office/spreadsheetml/2009/9/main" uri="{B025F937-C7B1-47D3-B67F-A62EFF666E3E}">
          <x14:id>{233C4315-272C-4A50-ABBB-F4DE6E880784}</x14:id>
        </ext>
      </extLst>
    </cfRule>
    <cfRule type="colorScale" priority="1199">
      <colorScale>
        <cfvo type="min"/>
        <cfvo type="max"/>
        <color rgb="FFFF7128"/>
        <color rgb="FFFFEF9C"/>
      </colorScale>
    </cfRule>
    <cfRule type="top10" dxfId="201" priority="1200" rank="50"/>
    <cfRule type="colorScale" priority="1201">
      <colorScale>
        <cfvo type="percent" val="0"/>
        <cfvo type="percentile" val="50"/>
        <cfvo type="max"/>
        <color rgb="FFF8696B"/>
        <color rgb="FFFFEB84"/>
        <color rgb="FF63BE7B"/>
      </colorScale>
    </cfRule>
  </conditionalFormatting>
  <conditionalFormatting sqref="J11">
    <cfRule type="cellIs" priority="1202" operator="between">
      <formula>0.5</formula>
      <formula>1</formula>
    </cfRule>
    <cfRule type="colorScale" priority="1203">
      <colorScale>
        <cfvo type="percent" val="50"/>
        <cfvo type="max"/>
        <color rgb="FFFF7128"/>
        <color rgb="FFFFEF9C"/>
      </colorScale>
    </cfRule>
  </conditionalFormatting>
  <conditionalFormatting sqref="L11">
    <cfRule type="colorScale" priority="1204">
      <colorScale>
        <cfvo type="min"/>
        <cfvo type="percentile" val="50"/>
        <cfvo type="max"/>
        <color rgb="FF63BE7B"/>
        <color rgb="FFFFEB84"/>
        <color rgb="FFF8696B"/>
      </colorScale>
    </cfRule>
    <cfRule type="cellIs" dxfId="200" priority="1205" operator="equal">
      <formula>5</formula>
    </cfRule>
    <cfRule type="cellIs" dxfId="199" priority="1206" operator="greaterThan">
      <formula>0.5</formula>
    </cfRule>
    <cfRule type="iconSet" priority="1207">
      <iconSet iconSet="4Rating">
        <cfvo type="percent" val="0"/>
        <cfvo type="percent" val="25"/>
        <cfvo type="percent" val="50"/>
        <cfvo type="percent" val="75"/>
      </iconSet>
    </cfRule>
    <cfRule type="iconSet" priority="1208">
      <iconSet iconSet="3Arrows">
        <cfvo type="percent" val="0"/>
        <cfvo type="percent" val="33"/>
        <cfvo type="percent" val="67"/>
      </iconSet>
    </cfRule>
    <cfRule type="colorScale" priority="1209">
      <colorScale>
        <cfvo type="min"/>
        <cfvo type="max"/>
        <color rgb="FFFF7128"/>
        <color rgb="FFFFEF9C"/>
      </colorScale>
    </cfRule>
  </conditionalFormatting>
  <conditionalFormatting sqref="L11">
    <cfRule type="colorScale" priority="1210">
      <colorScale>
        <cfvo type="min"/>
        <cfvo type="percentile" val="50"/>
        <cfvo type="max"/>
        <color rgb="FFF8696B"/>
        <color rgb="FFFFEB84"/>
        <color rgb="FF63BE7B"/>
      </colorScale>
    </cfRule>
  </conditionalFormatting>
  <conditionalFormatting sqref="L11">
    <cfRule type="top10" dxfId="198" priority="1211" percent="1" rank="50"/>
    <cfRule type="dataBar" priority="1212">
      <dataBar>
        <cfvo type="percent" val="0.5"/>
        <cfvo type="max"/>
        <color rgb="FF638EC6"/>
      </dataBar>
      <extLst>
        <ext xmlns:x14="http://schemas.microsoft.com/office/spreadsheetml/2009/9/main" uri="{B025F937-C7B1-47D3-B67F-A62EFF666E3E}">
          <x14:id>{BC55B727-793D-4DEE-8E79-EADB55081FDF}</x14:id>
        </ext>
      </extLst>
    </cfRule>
    <cfRule type="colorScale" priority="1213">
      <colorScale>
        <cfvo type="min"/>
        <cfvo type="max"/>
        <color rgb="FFFF7128"/>
        <color rgb="FFFFEF9C"/>
      </colorScale>
    </cfRule>
    <cfRule type="top10" dxfId="197" priority="1214" rank="50"/>
    <cfRule type="colorScale" priority="1215">
      <colorScale>
        <cfvo type="percent" val="0"/>
        <cfvo type="percentile" val="50"/>
        <cfvo type="max"/>
        <color rgb="FFF8696B"/>
        <color rgb="FFFFEB84"/>
        <color rgb="FF63BE7B"/>
      </colorScale>
    </cfRule>
  </conditionalFormatting>
  <conditionalFormatting sqref="L11">
    <cfRule type="cellIs" priority="1216" operator="between">
      <formula>0.5</formula>
      <formula>1</formula>
    </cfRule>
    <cfRule type="colorScale" priority="1217">
      <colorScale>
        <cfvo type="percent" val="50"/>
        <cfvo type="max"/>
        <color rgb="FFFF7128"/>
        <color rgb="FFFFEF9C"/>
      </colorScale>
    </cfRule>
  </conditionalFormatting>
  <conditionalFormatting sqref="S11">
    <cfRule type="colorScale" priority="1222">
      <colorScale>
        <cfvo type="min"/>
        <cfvo type="percentile" val="50"/>
        <cfvo type="max"/>
        <color rgb="FF63BE7B"/>
        <color rgb="FFFFEB84"/>
        <color rgb="FFF8696B"/>
      </colorScale>
    </cfRule>
    <cfRule type="cellIs" dxfId="196" priority="1223" operator="equal">
      <formula>5</formula>
    </cfRule>
    <cfRule type="cellIs" dxfId="195" priority="1224" operator="greaterThan">
      <formula>0.5</formula>
    </cfRule>
    <cfRule type="iconSet" priority="1225">
      <iconSet iconSet="4Rating">
        <cfvo type="percent" val="0"/>
        <cfvo type="percent" val="25"/>
        <cfvo type="percent" val="50"/>
        <cfvo type="percent" val="75"/>
      </iconSet>
    </cfRule>
    <cfRule type="iconSet" priority="1226">
      <iconSet iconSet="3Arrows">
        <cfvo type="percent" val="0"/>
        <cfvo type="percent" val="33"/>
        <cfvo type="percent" val="67"/>
      </iconSet>
    </cfRule>
    <cfRule type="colorScale" priority="1227">
      <colorScale>
        <cfvo type="min"/>
        <cfvo type="max"/>
        <color rgb="FFFF7128"/>
        <color rgb="FFFFEF9C"/>
      </colorScale>
    </cfRule>
  </conditionalFormatting>
  <conditionalFormatting sqref="S11">
    <cfRule type="colorScale" priority="1228">
      <colorScale>
        <cfvo type="min"/>
        <cfvo type="percentile" val="50"/>
        <cfvo type="max"/>
        <color rgb="FFF8696B"/>
        <color rgb="FFFFEB84"/>
        <color rgb="FF63BE7B"/>
      </colorScale>
    </cfRule>
  </conditionalFormatting>
  <conditionalFormatting sqref="S11">
    <cfRule type="top10" dxfId="194" priority="1229" percent="1" rank="50"/>
    <cfRule type="dataBar" priority="1230">
      <dataBar>
        <cfvo type="percent" val="0.5"/>
        <cfvo type="max"/>
        <color rgb="FF638EC6"/>
      </dataBar>
      <extLst>
        <ext xmlns:x14="http://schemas.microsoft.com/office/spreadsheetml/2009/9/main" uri="{B025F937-C7B1-47D3-B67F-A62EFF666E3E}">
          <x14:id>{BF02E64D-3861-4CEE-A7B2-F53EA7E462F7}</x14:id>
        </ext>
      </extLst>
    </cfRule>
    <cfRule type="colorScale" priority="1231">
      <colorScale>
        <cfvo type="min"/>
        <cfvo type="max"/>
        <color rgb="FFFF7128"/>
        <color rgb="FFFFEF9C"/>
      </colorScale>
    </cfRule>
    <cfRule type="top10" dxfId="193" priority="1232" rank="50"/>
    <cfRule type="colorScale" priority="1233">
      <colorScale>
        <cfvo type="percent" val="0"/>
        <cfvo type="percentile" val="50"/>
        <cfvo type="max"/>
        <color rgb="FFF8696B"/>
        <color rgb="FFFFEB84"/>
        <color rgb="FF63BE7B"/>
      </colorScale>
    </cfRule>
  </conditionalFormatting>
  <conditionalFormatting sqref="S11">
    <cfRule type="cellIs" priority="1234" operator="between">
      <formula>0.5</formula>
      <formula>1</formula>
    </cfRule>
    <cfRule type="colorScale" priority="1235">
      <colorScale>
        <cfvo type="percent" val="50"/>
        <cfvo type="max"/>
        <color rgb="FFFF7128"/>
        <color rgb="FFFFEF9C"/>
      </colorScale>
    </cfRule>
  </conditionalFormatting>
  <conditionalFormatting sqref="W11">
    <cfRule type="cellIs" dxfId="192" priority="1236" operator="greaterThan">
      <formula>0.5</formula>
    </cfRule>
    <cfRule type="iconSet" priority="1237">
      <iconSet iconSet="4Rating">
        <cfvo type="percent" val="0"/>
        <cfvo type="percent" val="25"/>
        <cfvo type="percent" val="50"/>
        <cfvo type="percent" val="75"/>
      </iconSet>
    </cfRule>
    <cfRule type="iconSet" priority="1238">
      <iconSet iconSet="3Arrows">
        <cfvo type="percent" val="0"/>
        <cfvo type="percent" val="33"/>
        <cfvo type="percent" val="67"/>
      </iconSet>
    </cfRule>
    <cfRule type="colorScale" priority="1239">
      <colorScale>
        <cfvo type="min"/>
        <cfvo type="percentile" val="50"/>
        <cfvo type="max"/>
        <color rgb="FFF8696B"/>
        <color rgb="FFFCFCFF"/>
        <color rgb="FF5A8AC6"/>
      </colorScale>
    </cfRule>
    <cfRule type="colorScale" priority="1240">
      <colorScale>
        <cfvo type="min"/>
        <cfvo type="max"/>
        <color rgb="FFFF7128"/>
        <color rgb="FFFFEF9C"/>
      </colorScale>
    </cfRule>
  </conditionalFormatting>
  <conditionalFormatting sqref="W11">
    <cfRule type="colorScale" priority="1241">
      <colorScale>
        <cfvo type="min"/>
        <cfvo type="percentile" val="50"/>
        <cfvo type="max"/>
        <color rgb="FFF8696B"/>
        <color rgb="FFFFEB84"/>
        <color rgb="FF63BE7B"/>
      </colorScale>
    </cfRule>
  </conditionalFormatting>
  <conditionalFormatting sqref="W11">
    <cfRule type="top10" dxfId="191" priority="1242" percent="1" rank="50"/>
    <cfRule type="dataBar" priority="1243">
      <dataBar>
        <cfvo type="percent" val="0.5"/>
        <cfvo type="max"/>
        <color rgb="FF638EC6"/>
      </dataBar>
      <extLst>
        <ext xmlns:x14="http://schemas.microsoft.com/office/spreadsheetml/2009/9/main" uri="{B025F937-C7B1-47D3-B67F-A62EFF666E3E}">
          <x14:id>{613BC6F1-5262-4B78-A71B-03F7B0DD1F78}</x14:id>
        </ext>
      </extLst>
    </cfRule>
    <cfRule type="colorScale" priority="1244">
      <colorScale>
        <cfvo type="min"/>
        <cfvo type="max"/>
        <color rgb="FFFF7128"/>
        <color rgb="FFFFEF9C"/>
      </colorScale>
    </cfRule>
    <cfRule type="top10" dxfId="190" priority="1245" rank="50"/>
    <cfRule type="colorScale" priority="1246">
      <colorScale>
        <cfvo type="percent" val="0"/>
        <cfvo type="percentile" val="50"/>
        <cfvo type="max"/>
        <color rgb="FFF8696B"/>
        <color rgb="FFFFEB84"/>
        <color rgb="FF63BE7B"/>
      </colorScale>
    </cfRule>
  </conditionalFormatting>
  <conditionalFormatting sqref="W11">
    <cfRule type="cellIs" priority="1247" operator="between">
      <formula>0.5</formula>
      <formula>1</formula>
    </cfRule>
    <cfRule type="colorScale" priority="1248">
      <colorScale>
        <cfvo type="percent" val="50"/>
        <cfvo type="max"/>
        <color rgb="FFFF7128"/>
        <color rgb="FFFFEF9C"/>
      </colorScale>
    </cfRule>
  </conditionalFormatting>
  <conditionalFormatting sqref="U11">
    <cfRule type="colorScale" priority="1249">
      <colorScale>
        <cfvo type="min"/>
        <cfvo type="percentile" val="50"/>
        <cfvo type="max"/>
        <color rgb="FF63BE7B"/>
        <color rgb="FFFFEB84"/>
        <color rgb="FFF8696B"/>
      </colorScale>
    </cfRule>
    <cfRule type="cellIs" dxfId="189" priority="1250" operator="equal">
      <formula>5</formula>
    </cfRule>
    <cfRule type="cellIs" dxfId="188" priority="1251" operator="greaterThan">
      <formula>0.5</formula>
    </cfRule>
    <cfRule type="iconSet" priority="1252">
      <iconSet iconSet="4Rating">
        <cfvo type="percent" val="0"/>
        <cfvo type="percent" val="25"/>
        <cfvo type="percent" val="50"/>
        <cfvo type="percent" val="75"/>
      </iconSet>
    </cfRule>
    <cfRule type="iconSet" priority="1253">
      <iconSet iconSet="3Arrows">
        <cfvo type="percent" val="0"/>
        <cfvo type="percent" val="33"/>
        <cfvo type="percent" val="67"/>
      </iconSet>
    </cfRule>
    <cfRule type="colorScale" priority="1254">
      <colorScale>
        <cfvo type="min"/>
        <cfvo type="max"/>
        <color rgb="FFFF7128"/>
        <color rgb="FFFFEF9C"/>
      </colorScale>
    </cfRule>
  </conditionalFormatting>
  <conditionalFormatting sqref="U11">
    <cfRule type="colorScale" priority="1255">
      <colorScale>
        <cfvo type="min"/>
        <cfvo type="percentile" val="50"/>
        <cfvo type="max"/>
        <color rgb="FFF8696B"/>
        <color rgb="FFFFEB84"/>
        <color rgb="FF63BE7B"/>
      </colorScale>
    </cfRule>
  </conditionalFormatting>
  <conditionalFormatting sqref="U11">
    <cfRule type="top10" dxfId="187" priority="1256" percent="1" rank="50"/>
    <cfRule type="dataBar" priority="1257">
      <dataBar>
        <cfvo type="percent" val="0.5"/>
        <cfvo type="max"/>
        <color rgb="FF638EC6"/>
      </dataBar>
      <extLst>
        <ext xmlns:x14="http://schemas.microsoft.com/office/spreadsheetml/2009/9/main" uri="{B025F937-C7B1-47D3-B67F-A62EFF666E3E}">
          <x14:id>{073EB2FB-C2A3-4B6A-8D65-18386F11649E}</x14:id>
        </ext>
      </extLst>
    </cfRule>
    <cfRule type="colorScale" priority="1258">
      <colorScale>
        <cfvo type="min"/>
        <cfvo type="max"/>
        <color rgb="FFFF7128"/>
        <color rgb="FFFFEF9C"/>
      </colorScale>
    </cfRule>
    <cfRule type="top10" dxfId="186" priority="1259" rank="50"/>
    <cfRule type="colorScale" priority="1260">
      <colorScale>
        <cfvo type="percent" val="0"/>
        <cfvo type="percentile" val="50"/>
        <cfvo type="max"/>
        <color rgb="FFF8696B"/>
        <color rgb="FFFFEB84"/>
        <color rgb="FF63BE7B"/>
      </colorScale>
    </cfRule>
  </conditionalFormatting>
  <conditionalFormatting sqref="U11">
    <cfRule type="cellIs" priority="1261" operator="between">
      <formula>0.5</formula>
      <formula>1</formula>
    </cfRule>
    <cfRule type="colorScale" priority="1262">
      <colorScale>
        <cfvo type="percent" val="50"/>
        <cfvo type="max"/>
        <color rgb="FFFF7128"/>
        <color rgb="FFFFEF9C"/>
      </colorScale>
    </cfRule>
  </conditionalFormatting>
  <conditionalFormatting sqref="R14">
    <cfRule type="cellIs" dxfId="185" priority="1064" operator="equal">
      <formula>5</formula>
    </cfRule>
  </conditionalFormatting>
  <conditionalFormatting sqref="R14">
    <cfRule type="cellIs" dxfId="184" priority="1063" operator="lessThan">
      <formula>5</formula>
    </cfRule>
  </conditionalFormatting>
  <conditionalFormatting sqref="R14">
    <cfRule type="top10" dxfId="183" priority="1065" rank="4"/>
    <cfRule type="cellIs" dxfId="182" priority="1066" operator="equal">
      <formula>5</formula>
    </cfRule>
  </conditionalFormatting>
  <conditionalFormatting sqref="R8">
    <cfRule type="cellIs" dxfId="181" priority="1060" operator="equal">
      <formula>5</formula>
    </cfRule>
  </conditionalFormatting>
  <conditionalFormatting sqref="R8">
    <cfRule type="cellIs" dxfId="180" priority="1059" operator="lessThan">
      <formula>5</formula>
    </cfRule>
  </conditionalFormatting>
  <conditionalFormatting sqref="R8">
    <cfRule type="top10" dxfId="179" priority="1061" rank="4"/>
    <cfRule type="cellIs" dxfId="178" priority="1062" operator="equal">
      <formula>5</formula>
    </cfRule>
  </conditionalFormatting>
  <conditionalFormatting sqref="R9">
    <cfRule type="cellIs" dxfId="177" priority="1056" operator="equal">
      <formula>5</formula>
    </cfRule>
  </conditionalFormatting>
  <conditionalFormatting sqref="R9">
    <cfRule type="cellIs" dxfId="176" priority="1055" operator="lessThan">
      <formula>5</formula>
    </cfRule>
  </conditionalFormatting>
  <conditionalFormatting sqref="R9">
    <cfRule type="top10" dxfId="175" priority="1057" rank="4"/>
    <cfRule type="cellIs" dxfId="174" priority="1058" operator="equal">
      <formula>5</formula>
    </cfRule>
  </conditionalFormatting>
  <conditionalFormatting sqref="R13">
    <cfRule type="cellIs" dxfId="173" priority="1052" operator="equal">
      <formula>5</formula>
    </cfRule>
  </conditionalFormatting>
  <conditionalFormatting sqref="R13">
    <cfRule type="cellIs" dxfId="172" priority="1051" operator="lessThan">
      <formula>5</formula>
    </cfRule>
  </conditionalFormatting>
  <conditionalFormatting sqref="R13">
    <cfRule type="top10" dxfId="171" priority="1053" rank="4"/>
    <cfRule type="cellIs" dxfId="170" priority="1054" operator="equal">
      <formula>5</formula>
    </cfRule>
  </conditionalFormatting>
  <conditionalFormatting sqref="R11:R12">
    <cfRule type="cellIs" dxfId="169" priority="1044" operator="equal">
      <formula>5</formula>
    </cfRule>
  </conditionalFormatting>
  <conditionalFormatting sqref="R11:R12">
    <cfRule type="cellIs" dxfId="168" priority="1043" operator="lessThan">
      <formula>5</formula>
    </cfRule>
  </conditionalFormatting>
  <conditionalFormatting sqref="R11">
    <cfRule type="top10" dxfId="167" priority="1045" rank="4"/>
    <cfRule type="cellIs" dxfId="166" priority="1046" operator="equal">
      <formula>5</formula>
    </cfRule>
  </conditionalFormatting>
  <conditionalFormatting sqref="T14">
    <cfRule type="cellIs" dxfId="165" priority="1036" operator="equal">
      <formula>5</formula>
    </cfRule>
  </conditionalFormatting>
  <conditionalFormatting sqref="T14">
    <cfRule type="cellIs" dxfId="164" priority="1035" operator="lessThan">
      <formula>5</formula>
    </cfRule>
  </conditionalFormatting>
  <conditionalFormatting sqref="T14">
    <cfRule type="top10" dxfId="163" priority="1037" rank="4"/>
    <cfRule type="cellIs" dxfId="162" priority="1038" operator="equal">
      <formula>5</formula>
    </cfRule>
  </conditionalFormatting>
  <conditionalFormatting sqref="T8">
    <cfRule type="cellIs" dxfId="161" priority="1032" operator="equal">
      <formula>5</formula>
    </cfRule>
  </conditionalFormatting>
  <conditionalFormatting sqref="T8">
    <cfRule type="cellIs" dxfId="160" priority="1031" operator="lessThan">
      <formula>5</formula>
    </cfRule>
  </conditionalFormatting>
  <conditionalFormatting sqref="T8">
    <cfRule type="top10" dxfId="159" priority="1033" rank="4"/>
    <cfRule type="cellIs" dxfId="158" priority="1034" operator="equal">
      <formula>5</formula>
    </cfRule>
  </conditionalFormatting>
  <conditionalFormatting sqref="T9">
    <cfRule type="cellIs" dxfId="157" priority="1028" operator="equal">
      <formula>5</formula>
    </cfRule>
  </conditionalFormatting>
  <conditionalFormatting sqref="T9">
    <cfRule type="cellIs" dxfId="156" priority="1027" operator="lessThan">
      <formula>5</formula>
    </cfRule>
  </conditionalFormatting>
  <conditionalFormatting sqref="T9">
    <cfRule type="top10" dxfId="155" priority="1029" rank="4"/>
    <cfRule type="cellIs" dxfId="154" priority="1030" operator="equal">
      <formula>5</formula>
    </cfRule>
  </conditionalFormatting>
  <conditionalFormatting sqref="T13">
    <cfRule type="cellIs" dxfId="153" priority="1024" operator="equal">
      <formula>5</formula>
    </cfRule>
  </conditionalFormatting>
  <conditionalFormatting sqref="T13">
    <cfRule type="cellIs" dxfId="152" priority="1023" operator="lessThan">
      <formula>5</formula>
    </cfRule>
  </conditionalFormatting>
  <conditionalFormatting sqref="T13">
    <cfRule type="top10" dxfId="151" priority="1025" rank="4"/>
    <cfRule type="cellIs" dxfId="150" priority="1026" operator="equal">
      <formula>5</formula>
    </cfRule>
  </conditionalFormatting>
  <conditionalFormatting sqref="T11:T12">
    <cfRule type="cellIs" dxfId="149" priority="1016" operator="equal">
      <formula>5</formula>
    </cfRule>
  </conditionalFormatting>
  <conditionalFormatting sqref="T11:T12">
    <cfRule type="cellIs" dxfId="148" priority="1015" operator="lessThan">
      <formula>5</formula>
    </cfRule>
  </conditionalFormatting>
  <conditionalFormatting sqref="T11">
    <cfRule type="top10" dxfId="147" priority="1017" rank="4"/>
    <cfRule type="cellIs" dxfId="146" priority="1018" operator="equal">
      <formula>5</formula>
    </cfRule>
  </conditionalFormatting>
  <conditionalFormatting sqref="I12 K12">
    <cfRule type="cellIs" dxfId="145" priority="917" operator="lessThan">
      <formula>5</formula>
    </cfRule>
  </conditionalFormatting>
  <conditionalFormatting sqref="R12 T12">
    <cfRule type="cellIs" dxfId="144" priority="1006" operator="equal">
      <formula>5</formula>
    </cfRule>
  </conditionalFormatting>
  <conditionalFormatting sqref="R12 T12">
    <cfRule type="cellIs" dxfId="143" priority="1005" operator="lessThan">
      <formula>5</formula>
    </cfRule>
  </conditionalFormatting>
  <conditionalFormatting sqref="I12 K12">
    <cfRule type="cellIs" dxfId="142" priority="918" operator="equal">
      <formula>5</formula>
    </cfRule>
  </conditionalFormatting>
  <conditionalFormatting sqref="N12">
    <cfRule type="cellIs" dxfId="141" priority="919" operator="greaterThan">
      <formula>0.5</formula>
    </cfRule>
    <cfRule type="iconSet" priority="920">
      <iconSet iconSet="4Rating">
        <cfvo type="percent" val="0"/>
        <cfvo type="percent" val="25"/>
        <cfvo type="percent" val="50"/>
        <cfvo type="percent" val="75"/>
      </iconSet>
    </cfRule>
    <cfRule type="iconSet" priority="921">
      <iconSet iconSet="3Arrows">
        <cfvo type="percent" val="0"/>
        <cfvo type="percent" val="33"/>
        <cfvo type="percent" val="67"/>
      </iconSet>
    </cfRule>
    <cfRule type="colorScale" priority="922">
      <colorScale>
        <cfvo type="min"/>
        <cfvo type="percentile" val="50"/>
        <cfvo type="max"/>
        <color rgb="FFF8696B"/>
        <color rgb="FFFCFCFF"/>
        <color rgb="FF5A8AC6"/>
      </colorScale>
    </cfRule>
    <cfRule type="colorScale" priority="923">
      <colorScale>
        <cfvo type="min"/>
        <cfvo type="max"/>
        <color rgb="FFFF7128"/>
        <color rgb="FFFFEF9C"/>
      </colorScale>
    </cfRule>
  </conditionalFormatting>
  <conditionalFormatting sqref="N12">
    <cfRule type="colorScale" priority="924">
      <colorScale>
        <cfvo type="min"/>
        <cfvo type="percentile" val="50"/>
        <cfvo type="max"/>
        <color rgb="FFF8696B"/>
        <color rgb="FFFFEB84"/>
        <color rgb="FF63BE7B"/>
      </colorScale>
    </cfRule>
  </conditionalFormatting>
  <conditionalFormatting sqref="N12">
    <cfRule type="top10" dxfId="140" priority="925" percent="1" rank="50"/>
    <cfRule type="dataBar" priority="926">
      <dataBar>
        <cfvo type="percent" val="0.5"/>
        <cfvo type="max"/>
        <color rgb="FF638EC6"/>
      </dataBar>
      <extLst>
        <ext xmlns:x14="http://schemas.microsoft.com/office/spreadsheetml/2009/9/main" uri="{B025F937-C7B1-47D3-B67F-A62EFF666E3E}">
          <x14:id>{C4463E17-9323-4AFA-B255-3F3010E7C772}</x14:id>
        </ext>
      </extLst>
    </cfRule>
    <cfRule type="colorScale" priority="927">
      <colorScale>
        <cfvo type="min"/>
        <cfvo type="max"/>
        <color rgb="FFFF7128"/>
        <color rgb="FFFFEF9C"/>
      </colorScale>
    </cfRule>
    <cfRule type="top10" dxfId="139" priority="928" rank="50"/>
    <cfRule type="colorScale" priority="929">
      <colorScale>
        <cfvo type="percent" val="0"/>
        <cfvo type="percentile" val="50"/>
        <cfvo type="max"/>
        <color rgb="FFF8696B"/>
        <color rgb="FFFFEB84"/>
        <color rgb="FF63BE7B"/>
      </colorScale>
    </cfRule>
  </conditionalFormatting>
  <conditionalFormatting sqref="N12">
    <cfRule type="cellIs" priority="930" operator="between">
      <formula>0.5</formula>
      <formula>1</formula>
    </cfRule>
    <cfRule type="colorScale" priority="931">
      <colorScale>
        <cfvo type="percent" val="50"/>
        <cfvo type="max"/>
        <color rgb="FFFF7128"/>
        <color rgb="FFFFEF9C"/>
      </colorScale>
    </cfRule>
  </conditionalFormatting>
  <conditionalFormatting sqref="K12">
    <cfRule type="top10" dxfId="138" priority="932" rank="4"/>
    <cfRule type="cellIs" dxfId="137" priority="933" operator="equal">
      <formula>5</formula>
    </cfRule>
  </conditionalFormatting>
  <conditionalFormatting sqref="W12">
    <cfRule type="cellIs" dxfId="136" priority="934" operator="greaterThan">
      <formula>0.5</formula>
    </cfRule>
    <cfRule type="iconSet" priority="935">
      <iconSet iconSet="4Rating">
        <cfvo type="percent" val="0"/>
        <cfvo type="percent" val="25"/>
        <cfvo type="percent" val="50"/>
        <cfvo type="percent" val="75"/>
      </iconSet>
    </cfRule>
    <cfRule type="iconSet" priority="936">
      <iconSet iconSet="3Arrows">
        <cfvo type="percent" val="0"/>
        <cfvo type="percent" val="33"/>
        <cfvo type="percent" val="67"/>
      </iconSet>
    </cfRule>
    <cfRule type="colorScale" priority="937">
      <colorScale>
        <cfvo type="min"/>
        <cfvo type="percentile" val="50"/>
        <cfvo type="max"/>
        <color rgb="FFF8696B"/>
        <color rgb="FFFCFCFF"/>
        <color rgb="FF5A8AC6"/>
      </colorScale>
    </cfRule>
    <cfRule type="colorScale" priority="938">
      <colorScale>
        <cfvo type="min"/>
        <cfvo type="max"/>
        <color rgb="FFFF7128"/>
        <color rgb="FFFFEF9C"/>
      </colorScale>
    </cfRule>
  </conditionalFormatting>
  <conditionalFormatting sqref="W12">
    <cfRule type="colorScale" priority="939">
      <colorScale>
        <cfvo type="min"/>
        <cfvo type="percentile" val="50"/>
        <cfvo type="max"/>
        <color rgb="FFF8696B"/>
        <color rgb="FFFFEB84"/>
        <color rgb="FF63BE7B"/>
      </colorScale>
    </cfRule>
  </conditionalFormatting>
  <conditionalFormatting sqref="W12">
    <cfRule type="top10" dxfId="135" priority="940" percent="1" rank="50"/>
    <cfRule type="dataBar" priority="941">
      <dataBar>
        <cfvo type="percent" val="0.5"/>
        <cfvo type="max"/>
        <color rgb="FF638EC6"/>
      </dataBar>
      <extLst>
        <ext xmlns:x14="http://schemas.microsoft.com/office/spreadsheetml/2009/9/main" uri="{B025F937-C7B1-47D3-B67F-A62EFF666E3E}">
          <x14:id>{58EAD0D8-4DD5-4E76-88D2-877675C27ACC}</x14:id>
        </ext>
      </extLst>
    </cfRule>
    <cfRule type="colorScale" priority="942">
      <colorScale>
        <cfvo type="min"/>
        <cfvo type="max"/>
        <color rgb="FFFF7128"/>
        <color rgb="FFFFEF9C"/>
      </colorScale>
    </cfRule>
    <cfRule type="top10" dxfId="134" priority="943" rank="50"/>
    <cfRule type="colorScale" priority="944">
      <colorScale>
        <cfvo type="percent" val="0"/>
        <cfvo type="percentile" val="50"/>
        <cfvo type="max"/>
        <color rgb="FFF8696B"/>
        <color rgb="FFFFEB84"/>
        <color rgb="FF63BE7B"/>
      </colorScale>
    </cfRule>
  </conditionalFormatting>
  <conditionalFormatting sqref="W12">
    <cfRule type="cellIs" priority="945" operator="between">
      <formula>0.5</formula>
      <formula>1</formula>
    </cfRule>
    <cfRule type="colorScale" priority="946">
      <colorScale>
        <cfvo type="percent" val="50"/>
        <cfvo type="max"/>
        <color rgb="FFFF7128"/>
        <color rgb="FFFFEF9C"/>
      </colorScale>
    </cfRule>
  </conditionalFormatting>
  <conditionalFormatting sqref="J12">
    <cfRule type="colorScale" priority="947">
      <colorScale>
        <cfvo type="min"/>
        <cfvo type="percentile" val="50"/>
        <cfvo type="max"/>
        <color rgb="FF63BE7B"/>
        <color rgb="FFFFEB84"/>
        <color rgb="FFF8696B"/>
      </colorScale>
    </cfRule>
    <cfRule type="cellIs" dxfId="133" priority="948" operator="equal">
      <formula>5</formula>
    </cfRule>
    <cfRule type="cellIs" dxfId="132" priority="949" operator="greaterThan">
      <formula>0.5</formula>
    </cfRule>
    <cfRule type="iconSet" priority="950">
      <iconSet iconSet="4Rating">
        <cfvo type="percent" val="0"/>
        <cfvo type="percent" val="25"/>
        <cfvo type="percent" val="50"/>
        <cfvo type="percent" val="75"/>
      </iconSet>
    </cfRule>
    <cfRule type="iconSet" priority="951">
      <iconSet iconSet="3Arrows">
        <cfvo type="percent" val="0"/>
        <cfvo type="percent" val="33"/>
        <cfvo type="percent" val="67"/>
      </iconSet>
    </cfRule>
    <cfRule type="colorScale" priority="952">
      <colorScale>
        <cfvo type="min"/>
        <cfvo type="max"/>
        <color rgb="FFFF7128"/>
        <color rgb="FFFFEF9C"/>
      </colorScale>
    </cfRule>
  </conditionalFormatting>
  <conditionalFormatting sqref="J12">
    <cfRule type="colorScale" priority="953">
      <colorScale>
        <cfvo type="min"/>
        <cfvo type="percentile" val="50"/>
        <cfvo type="max"/>
        <color rgb="FFF8696B"/>
        <color rgb="FFFFEB84"/>
        <color rgb="FF63BE7B"/>
      </colorScale>
    </cfRule>
  </conditionalFormatting>
  <conditionalFormatting sqref="J12">
    <cfRule type="top10" dxfId="131" priority="954" percent="1" rank="50"/>
    <cfRule type="dataBar" priority="955">
      <dataBar>
        <cfvo type="percent" val="0.5"/>
        <cfvo type="max"/>
        <color rgb="FF638EC6"/>
      </dataBar>
      <extLst>
        <ext xmlns:x14="http://schemas.microsoft.com/office/spreadsheetml/2009/9/main" uri="{B025F937-C7B1-47D3-B67F-A62EFF666E3E}">
          <x14:id>{8369B109-951B-440B-9112-40D59ACF8D4C}</x14:id>
        </ext>
      </extLst>
    </cfRule>
    <cfRule type="colorScale" priority="956">
      <colorScale>
        <cfvo type="min"/>
        <cfvo type="max"/>
        <color rgb="FFFF7128"/>
        <color rgb="FFFFEF9C"/>
      </colorScale>
    </cfRule>
    <cfRule type="top10" dxfId="130" priority="957" rank="50"/>
    <cfRule type="colorScale" priority="958">
      <colorScale>
        <cfvo type="percent" val="0"/>
        <cfvo type="percentile" val="50"/>
        <cfvo type="max"/>
        <color rgb="FFF8696B"/>
        <color rgb="FFFFEB84"/>
        <color rgb="FF63BE7B"/>
      </colorScale>
    </cfRule>
  </conditionalFormatting>
  <conditionalFormatting sqref="J12">
    <cfRule type="cellIs" priority="959" operator="between">
      <formula>0.5</formula>
      <formula>1</formula>
    </cfRule>
    <cfRule type="colorScale" priority="960">
      <colorScale>
        <cfvo type="percent" val="50"/>
        <cfvo type="max"/>
        <color rgb="FFFF7128"/>
        <color rgb="FFFFEF9C"/>
      </colorScale>
    </cfRule>
  </conditionalFormatting>
  <conditionalFormatting sqref="L12">
    <cfRule type="colorScale" priority="961">
      <colorScale>
        <cfvo type="min"/>
        <cfvo type="percentile" val="50"/>
        <cfvo type="max"/>
        <color rgb="FF63BE7B"/>
        <color rgb="FFFFEB84"/>
        <color rgb="FFF8696B"/>
      </colorScale>
    </cfRule>
    <cfRule type="cellIs" dxfId="129" priority="962" operator="equal">
      <formula>5</formula>
    </cfRule>
    <cfRule type="cellIs" dxfId="128" priority="963" operator="greaterThan">
      <formula>0.5</formula>
    </cfRule>
    <cfRule type="iconSet" priority="964">
      <iconSet iconSet="4Rating">
        <cfvo type="percent" val="0"/>
        <cfvo type="percent" val="25"/>
        <cfvo type="percent" val="50"/>
        <cfvo type="percent" val="75"/>
      </iconSet>
    </cfRule>
    <cfRule type="iconSet" priority="965">
      <iconSet iconSet="3Arrows">
        <cfvo type="percent" val="0"/>
        <cfvo type="percent" val="33"/>
        <cfvo type="percent" val="67"/>
      </iconSet>
    </cfRule>
    <cfRule type="colorScale" priority="966">
      <colorScale>
        <cfvo type="min"/>
        <cfvo type="max"/>
        <color rgb="FFFF7128"/>
        <color rgb="FFFFEF9C"/>
      </colorScale>
    </cfRule>
  </conditionalFormatting>
  <conditionalFormatting sqref="L12">
    <cfRule type="colorScale" priority="967">
      <colorScale>
        <cfvo type="min"/>
        <cfvo type="percentile" val="50"/>
        <cfvo type="max"/>
        <color rgb="FFF8696B"/>
        <color rgb="FFFFEB84"/>
        <color rgb="FF63BE7B"/>
      </colorScale>
    </cfRule>
  </conditionalFormatting>
  <conditionalFormatting sqref="L12">
    <cfRule type="top10" dxfId="127" priority="968" percent="1" rank="50"/>
    <cfRule type="dataBar" priority="969">
      <dataBar>
        <cfvo type="percent" val="0.5"/>
        <cfvo type="max"/>
        <color rgb="FF638EC6"/>
      </dataBar>
      <extLst>
        <ext xmlns:x14="http://schemas.microsoft.com/office/spreadsheetml/2009/9/main" uri="{B025F937-C7B1-47D3-B67F-A62EFF666E3E}">
          <x14:id>{DBE45108-F673-4801-AE50-021015C68B09}</x14:id>
        </ext>
      </extLst>
    </cfRule>
    <cfRule type="colorScale" priority="970">
      <colorScale>
        <cfvo type="min"/>
        <cfvo type="max"/>
        <color rgb="FFFF7128"/>
        <color rgb="FFFFEF9C"/>
      </colorScale>
    </cfRule>
    <cfRule type="top10" dxfId="126" priority="971" rank="50"/>
    <cfRule type="colorScale" priority="972">
      <colorScale>
        <cfvo type="percent" val="0"/>
        <cfvo type="percentile" val="50"/>
        <cfvo type="max"/>
        <color rgb="FFF8696B"/>
        <color rgb="FFFFEB84"/>
        <color rgb="FF63BE7B"/>
      </colorScale>
    </cfRule>
  </conditionalFormatting>
  <conditionalFormatting sqref="L12">
    <cfRule type="cellIs" priority="973" operator="between">
      <formula>0.5</formula>
      <formula>1</formula>
    </cfRule>
    <cfRule type="colorScale" priority="974">
      <colorScale>
        <cfvo type="percent" val="50"/>
        <cfvo type="max"/>
        <color rgb="FFFF7128"/>
        <color rgb="FFFFEF9C"/>
      </colorScale>
    </cfRule>
  </conditionalFormatting>
  <conditionalFormatting sqref="I12">
    <cfRule type="top10" dxfId="125" priority="975" rank="4"/>
    <cfRule type="cellIs" dxfId="124" priority="976" operator="equal">
      <formula>5</formula>
    </cfRule>
  </conditionalFormatting>
  <conditionalFormatting sqref="S12">
    <cfRule type="colorScale" priority="977">
      <colorScale>
        <cfvo type="min"/>
        <cfvo type="percentile" val="50"/>
        <cfvo type="max"/>
        <color rgb="FF63BE7B"/>
        <color rgb="FFFFEB84"/>
        <color rgb="FFF8696B"/>
      </colorScale>
    </cfRule>
    <cfRule type="cellIs" dxfId="123" priority="978" operator="equal">
      <formula>5</formula>
    </cfRule>
    <cfRule type="cellIs" dxfId="122" priority="979" operator="greaterThan">
      <formula>0.5</formula>
    </cfRule>
    <cfRule type="iconSet" priority="980">
      <iconSet iconSet="4Rating">
        <cfvo type="percent" val="0"/>
        <cfvo type="percent" val="25"/>
        <cfvo type="percent" val="50"/>
        <cfvo type="percent" val="75"/>
      </iconSet>
    </cfRule>
    <cfRule type="iconSet" priority="981">
      <iconSet iconSet="3Arrows">
        <cfvo type="percent" val="0"/>
        <cfvo type="percent" val="33"/>
        <cfvo type="percent" val="67"/>
      </iconSet>
    </cfRule>
    <cfRule type="colorScale" priority="982">
      <colorScale>
        <cfvo type="min"/>
        <cfvo type="max"/>
        <color rgb="FFFF7128"/>
        <color rgb="FFFFEF9C"/>
      </colorScale>
    </cfRule>
  </conditionalFormatting>
  <conditionalFormatting sqref="S12">
    <cfRule type="colorScale" priority="983">
      <colorScale>
        <cfvo type="min"/>
        <cfvo type="percentile" val="50"/>
        <cfvo type="max"/>
        <color rgb="FFF8696B"/>
        <color rgb="FFFFEB84"/>
        <color rgb="FF63BE7B"/>
      </colorScale>
    </cfRule>
  </conditionalFormatting>
  <conditionalFormatting sqref="S12">
    <cfRule type="top10" dxfId="121" priority="984" percent="1" rank="50"/>
    <cfRule type="dataBar" priority="985">
      <dataBar>
        <cfvo type="percent" val="0.5"/>
        <cfvo type="max"/>
        <color rgb="FF638EC6"/>
      </dataBar>
      <extLst>
        <ext xmlns:x14="http://schemas.microsoft.com/office/spreadsheetml/2009/9/main" uri="{B025F937-C7B1-47D3-B67F-A62EFF666E3E}">
          <x14:id>{33675BB9-DDB2-4B22-9A44-C237F8285CC6}</x14:id>
        </ext>
      </extLst>
    </cfRule>
    <cfRule type="colorScale" priority="986">
      <colorScale>
        <cfvo type="min"/>
        <cfvo type="max"/>
        <color rgb="FFFF7128"/>
        <color rgb="FFFFEF9C"/>
      </colorScale>
    </cfRule>
    <cfRule type="top10" dxfId="120" priority="987" rank="50"/>
    <cfRule type="colorScale" priority="988">
      <colorScale>
        <cfvo type="percent" val="0"/>
        <cfvo type="percentile" val="50"/>
        <cfvo type="max"/>
        <color rgb="FFF8696B"/>
        <color rgb="FFFFEB84"/>
        <color rgb="FF63BE7B"/>
      </colorScale>
    </cfRule>
  </conditionalFormatting>
  <conditionalFormatting sqref="S12">
    <cfRule type="cellIs" priority="989" operator="between">
      <formula>0.5</formula>
      <formula>1</formula>
    </cfRule>
    <cfRule type="colorScale" priority="990">
      <colorScale>
        <cfvo type="percent" val="50"/>
        <cfvo type="max"/>
        <color rgb="FFFF7128"/>
        <color rgb="FFFFEF9C"/>
      </colorScale>
    </cfRule>
  </conditionalFormatting>
  <conditionalFormatting sqref="U12">
    <cfRule type="colorScale" priority="991">
      <colorScale>
        <cfvo type="min"/>
        <cfvo type="percentile" val="50"/>
        <cfvo type="max"/>
        <color rgb="FF63BE7B"/>
        <color rgb="FFFFEB84"/>
        <color rgb="FFF8696B"/>
      </colorScale>
    </cfRule>
    <cfRule type="cellIs" dxfId="119" priority="992" operator="equal">
      <formula>5</formula>
    </cfRule>
    <cfRule type="cellIs" dxfId="118" priority="993" operator="greaterThan">
      <formula>0.5</formula>
    </cfRule>
    <cfRule type="iconSet" priority="994">
      <iconSet iconSet="4Rating">
        <cfvo type="percent" val="0"/>
        <cfvo type="percent" val="25"/>
        <cfvo type="percent" val="50"/>
        <cfvo type="percent" val="75"/>
      </iconSet>
    </cfRule>
    <cfRule type="iconSet" priority="995">
      <iconSet iconSet="3Arrows">
        <cfvo type="percent" val="0"/>
        <cfvo type="percent" val="33"/>
        <cfvo type="percent" val="67"/>
      </iconSet>
    </cfRule>
    <cfRule type="colorScale" priority="996">
      <colorScale>
        <cfvo type="min"/>
        <cfvo type="max"/>
        <color rgb="FFFF7128"/>
        <color rgb="FFFFEF9C"/>
      </colorScale>
    </cfRule>
  </conditionalFormatting>
  <conditionalFormatting sqref="U12">
    <cfRule type="colorScale" priority="997">
      <colorScale>
        <cfvo type="min"/>
        <cfvo type="percentile" val="50"/>
        <cfvo type="max"/>
        <color rgb="FFF8696B"/>
        <color rgb="FFFFEB84"/>
        <color rgb="FF63BE7B"/>
      </colorScale>
    </cfRule>
  </conditionalFormatting>
  <conditionalFormatting sqref="U12">
    <cfRule type="top10" dxfId="117" priority="998" percent="1" rank="50"/>
    <cfRule type="dataBar" priority="999">
      <dataBar>
        <cfvo type="percent" val="0.5"/>
        <cfvo type="max"/>
        <color rgb="FF638EC6"/>
      </dataBar>
      <extLst>
        <ext xmlns:x14="http://schemas.microsoft.com/office/spreadsheetml/2009/9/main" uri="{B025F937-C7B1-47D3-B67F-A62EFF666E3E}">
          <x14:id>{418E27ED-64DB-4DC4-B8B4-7CD973BD36EB}</x14:id>
        </ext>
      </extLst>
    </cfRule>
    <cfRule type="colorScale" priority="1000">
      <colorScale>
        <cfvo type="min"/>
        <cfvo type="max"/>
        <color rgb="FFFF7128"/>
        <color rgb="FFFFEF9C"/>
      </colorScale>
    </cfRule>
    <cfRule type="top10" dxfId="116" priority="1001" rank="50"/>
    <cfRule type="colorScale" priority="1002">
      <colorScale>
        <cfvo type="percent" val="0"/>
        <cfvo type="percentile" val="50"/>
        <cfvo type="max"/>
        <color rgb="FFF8696B"/>
        <color rgb="FFFFEB84"/>
        <color rgb="FF63BE7B"/>
      </colorScale>
    </cfRule>
  </conditionalFormatting>
  <conditionalFormatting sqref="U12">
    <cfRule type="cellIs" priority="1003" operator="between">
      <formula>0.5</formula>
      <formula>1</formula>
    </cfRule>
    <cfRule type="colorScale" priority="1004">
      <colorScale>
        <cfvo type="percent" val="50"/>
        <cfvo type="max"/>
        <color rgb="FFFF7128"/>
        <color rgb="FFFFEF9C"/>
      </colorScale>
    </cfRule>
  </conditionalFormatting>
  <conditionalFormatting sqref="R12">
    <cfRule type="top10" dxfId="115" priority="1007" rank="4"/>
    <cfRule type="cellIs" dxfId="114" priority="1008" operator="equal">
      <formula>5</formula>
    </cfRule>
  </conditionalFormatting>
  <conditionalFormatting sqref="T12">
    <cfRule type="top10" dxfId="113" priority="1009" rank="4"/>
    <cfRule type="cellIs" dxfId="112" priority="1010" operator="equal">
      <formula>5</formula>
    </cfRule>
  </conditionalFormatting>
  <conditionalFormatting sqref="J7">
    <cfRule type="colorScale" priority="809">
      <colorScale>
        <cfvo type="min"/>
        <cfvo type="percentile" val="50"/>
        <cfvo type="max"/>
        <color rgb="FF63BE7B"/>
        <color rgb="FFFFEB84"/>
        <color rgb="FFF8696B"/>
      </colorScale>
    </cfRule>
    <cfRule type="cellIs" dxfId="111" priority="810" operator="equal">
      <formula>5</formula>
    </cfRule>
    <cfRule type="cellIs" dxfId="110" priority="811" operator="greaterThan">
      <formula>0.5</formula>
    </cfRule>
    <cfRule type="iconSet" priority="812">
      <iconSet iconSet="4Rating">
        <cfvo type="percent" val="0"/>
        <cfvo type="percent" val="25"/>
        <cfvo type="percent" val="50"/>
        <cfvo type="percent" val="75"/>
      </iconSet>
    </cfRule>
    <cfRule type="iconSet" priority="813">
      <iconSet iconSet="3Arrows">
        <cfvo type="percent" val="0"/>
        <cfvo type="percent" val="33"/>
        <cfvo type="percent" val="67"/>
      </iconSet>
    </cfRule>
    <cfRule type="colorScale" priority="814">
      <colorScale>
        <cfvo type="min"/>
        <cfvo type="max"/>
        <color rgb="FFFF7128"/>
        <color rgb="FFFFEF9C"/>
      </colorScale>
    </cfRule>
  </conditionalFormatting>
  <conditionalFormatting sqref="J7">
    <cfRule type="colorScale" priority="815">
      <colorScale>
        <cfvo type="min"/>
        <cfvo type="percentile" val="50"/>
        <cfvo type="max"/>
        <color rgb="FFF8696B"/>
        <color rgb="FFFFEB84"/>
        <color rgb="FF63BE7B"/>
      </colorScale>
    </cfRule>
  </conditionalFormatting>
  <conditionalFormatting sqref="J7">
    <cfRule type="top10" dxfId="109" priority="816" percent="1" rank="50"/>
    <cfRule type="dataBar" priority="817">
      <dataBar>
        <cfvo type="percent" val="0.5"/>
        <cfvo type="max"/>
        <color rgb="FF638EC6"/>
      </dataBar>
      <extLst>
        <ext xmlns:x14="http://schemas.microsoft.com/office/spreadsheetml/2009/9/main" uri="{B025F937-C7B1-47D3-B67F-A62EFF666E3E}">
          <x14:id>{E188A3C7-6B56-4B69-877E-B7740178F7D0}</x14:id>
        </ext>
      </extLst>
    </cfRule>
    <cfRule type="colorScale" priority="818">
      <colorScale>
        <cfvo type="min"/>
        <cfvo type="max"/>
        <color rgb="FFFF7128"/>
        <color rgb="FFFFEF9C"/>
      </colorScale>
    </cfRule>
    <cfRule type="top10" dxfId="108" priority="819" rank="50"/>
    <cfRule type="colorScale" priority="820">
      <colorScale>
        <cfvo type="percent" val="0"/>
        <cfvo type="percentile" val="50"/>
        <cfvo type="max"/>
        <color rgb="FFF8696B"/>
        <color rgb="FFFFEB84"/>
        <color rgb="FF63BE7B"/>
      </colorScale>
    </cfRule>
  </conditionalFormatting>
  <conditionalFormatting sqref="J7">
    <cfRule type="cellIs" priority="821" operator="between">
      <formula>0.5</formula>
      <formula>1</formula>
    </cfRule>
    <cfRule type="colorScale" priority="822">
      <colorScale>
        <cfvo type="percent" val="50"/>
        <cfvo type="max"/>
        <color rgb="FFFF7128"/>
        <color rgb="FFFFEF9C"/>
      </colorScale>
    </cfRule>
  </conditionalFormatting>
  <conditionalFormatting sqref="L7">
    <cfRule type="colorScale" priority="795">
      <colorScale>
        <cfvo type="min"/>
        <cfvo type="percentile" val="50"/>
        <cfvo type="max"/>
        <color rgb="FF63BE7B"/>
        <color rgb="FFFFEB84"/>
        <color rgb="FFF8696B"/>
      </colorScale>
    </cfRule>
    <cfRule type="cellIs" dxfId="107" priority="796" operator="equal">
      <formula>5</formula>
    </cfRule>
    <cfRule type="cellIs" dxfId="106" priority="797" operator="greaterThan">
      <formula>0.5</formula>
    </cfRule>
    <cfRule type="iconSet" priority="798">
      <iconSet iconSet="4Rating">
        <cfvo type="percent" val="0"/>
        <cfvo type="percent" val="25"/>
        <cfvo type="percent" val="50"/>
        <cfvo type="percent" val="75"/>
      </iconSet>
    </cfRule>
    <cfRule type="iconSet" priority="799">
      <iconSet iconSet="3Arrows">
        <cfvo type="percent" val="0"/>
        <cfvo type="percent" val="33"/>
        <cfvo type="percent" val="67"/>
      </iconSet>
    </cfRule>
    <cfRule type="colorScale" priority="800">
      <colorScale>
        <cfvo type="min"/>
        <cfvo type="max"/>
        <color rgb="FFFF7128"/>
        <color rgb="FFFFEF9C"/>
      </colorScale>
    </cfRule>
  </conditionalFormatting>
  <conditionalFormatting sqref="L7">
    <cfRule type="colorScale" priority="801">
      <colorScale>
        <cfvo type="min"/>
        <cfvo type="percentile" val="50"/>
        <cfvo type="max"/>
        <color rgb="FFF8696B"/>
        <color rgb="FFFFEB84"/>
        <color rgb="FF63BE7B"/>
      </colorScale>
    </cfRule>
  </conditionalFormatting>
  <conditionalFormatting sqref="L7">
    <cfRule type="top10" dxfId="105" priority="802" percent="1" rank="50"/>
    <cfRule type="dataBar" priority="803">
      <dataBar>
        <cfvo type="percent" val="0.5"/>
        <cfvo type="max"/>
        <color rgb="FF638EC6"/>
      </dataBar>
      <extLst>
        <ext xmlns:x14="http://schemas.microsoft.com/office/spreadsheetml/2009/9/main" uri="{B025F937-C7B1-47D3-B67F-A62EFF666E3E}">
          <x14:id>{65DF717E-4C32-458E-99FE-321D48A3EC0B}</x14:id>
        </ext>
      </extLst>
    </cfRule>
    <cfRule type="colorScale" priority="804">
      <colorScale>
        <cfvo type="min"/>
        <cfvo type="max"/>
        <color rgb="FFFF7128"/>
        <color rgb="FFFFEF9C"/>
      </colorScale>
    </cfRule>
    <cfRule type="top10" dxfId="104" priority="805" rank="50"/>
    <cfRule type="colorScale" priority="806">
      <colorScale>
        <cfvo type="percent" val="0"/>
        <cfvo type="percentile" val="50"/>
        <cfvo type="max"/>
        <color rgb="FFF8696B"/>
        <color rgb="FFFFEB84"/>
        <color rgb="FF63BE7B"/>
      </colorScale>
    </cfRule>
  </conditionalFormatting>
  <conditionalFormatting sqref="L7">
    <cfRule type="cellIs" priority="807" operator="between">
      <formula>0.5</formula>
      <formula>1</formula>
    </cfRule>
    <cfRule type="colorScale" priority="808">
      <colorScale>
        <cfvo type="percent" val="50"/>
        <cfvo type="max"/>
        <color rgb="FFFF7128"/>
        <color rgb="FFFFEF9C"/>
      </colorScale>
    </cfRule>
  </conditionalFormatting>
  <conditionalFormatting sqref="N7">
    <cfRule type="cellIs" dxfId="103" priority="782" operator="greaterThan">
      <formula>0.5</formula>
    </cfRule>
    <cfRule type="iconSet" priority="783">
      <iconSet iconSet="4Rating">
        <cfvo type="percent" val="0"/>
        <cfvo type="percent" val="25"/>
        <cfvo type="percent" val="50"/>
        <cfvo type="percent" val="75"/>
      </iconSet>
    </cfRule>
    <cfRule type="iconSet" priority="784">
      <iconSet iconSet="3Arrows">
        <cfvo type="percent" val="0"/>
        <cfvo type="percent" val="33"/>
        <cfvo type="percent" val="67"/>
      </iconSet>
    </cfRule>
    <cfRule type="colorScale" priority="785">
      <colorScale>
        <cfvo type="min"/>
        <cfvo type="percentile" val="50"/>
        <cfvo type="max"/>
        <color rgb="FFF8696B"/>
        <color rgb="FFFCFCFF"/>
        <color rgb="FF5A8AC6"/>
      </colorScale>
    </cfRule>
    <cfRule type="colorScale" priority="786">
      <colorScale>
        <cfvo type="min"/>
        <cfvo type="max"/>
        <color rgb="FFFF7128"/>
        <color rgb="FFFFEF9C"/>
      </colorScale>
    </cfRule>
  </conditionalFormatting>
  <conditionalFormatting sqref="N7">
    <cfRule type="colorScale" priority="787">
      <colorScale>
        <cfvo type="min"/>
        <cfvo type="percentile" val="50"/>
        <cfvo type="max"/>
        <color rgb="FFF8696B"/>
        <color rgb="FFFFEB84"/>
        <color rgb="FF63BE7B"/>
      </colorScale>
    </cfRule>
  </conditionalFormatting>
  <conditionalFormatting sqref="N7">
    <cfRule type="top10" dxfId="102" priority="788" percent="1" rank="50"/>
    <cfRule type="dataBar" priority="789">
      <dataBar>
        <cfvo type="percent" val="0.5"/>
        <cfvo type="max"/>
        <color rgb="FF638EC6"/>
      </dataBar>
      <extLst>
        <ext xmlns:x14="http://schemas.microsoft.com/office/spreadsheetml/2009/9/main" uri="{B025F937-C7B1-47D3-B67F-A62EFF666E3E}">
          <x14:id>{A16586BB-B519-4F04-B6F2-78A17B3991F1}</x14:id>
        </ext>
      </extLst>
    </cfRule>
    <cfRule type="colorScale" priority="790">
      <colorScale>
        <cfvo type="min"/>
        <cfvo type="max"/>
        <color rgb="FFFF7128"/>
        <color rgb="FFFFEF9C"/>
      </colorScale>
    </cfRule>
    <cfRule type="top10" dxfId="101" priority="791" rank="50"/>
    <cfRule type="colorScale" priority="792">
      <colorScale>
        <cfvo type="percent" val="0"/>
        <cfvo type="percentile" val="50"/>
        <cfvo type="max"/>
        <color rgb="FFF8696B"/>
        <color rgb="FFFFEB84"/>
        <color rgb="FF63BE7B"/>
      </colorScale>
    </cfRule>
  </conditionalFormatting>
  <conditionalFormatting sqref="N7">
    <cfRule type="cellIs" priority="793" operator="between">
      <formula>0.5</formula>
      <formula>1</formula>
    </cfRule>
    <cfRule type="colorScale" priority="794">
      <colorScale>
        <cfvo type="percent" val="50"/>
        <cfvo type="max"/>
        <color rgb="FFFF7128"/>
        <color rgb="FFFFEF9C"/>
      </colorScale>
    </cfRule>
  </conditionalFormatting>
  <conditionalFormatting sqref="W7">
    <cfRule type="cellIs" dxfId="100" priority="741" operator="greaterThan">
      <formula>0.5</formula>
    </cfRule>
    <cfRule type="iconSet" priority="742">
      <iconSet iconSet="4Rating">
        <cfvo type="percent" val="0"/>
        <cfvo type="percent" val="25"/>
        <cfvo type="percent" val="50"/>
        <cfvo type="percent" val="75"/>
      </iconSet>
    </cfRule>
    <cfRule type="iconSet" priority="743">
      <iconSet iconSet="3Arrows">
        <cfvo type="percent" val="0"/>
        <cfvo type="percent" val="33"/>
        <cfvo type="percent" val="67"/>
      </iconSet>
    </cfRule>
    <cfRule type="colorScale" priority="744">
      <colorScale>
        <cfvo type="min"/>
        <cfvo type="percentile" val="50"/>
        <cfvo type="max"/>
        <color rgb="FFF8696B"/>
        <color rgb="FFFCFCFF"/>
        <color rgb="FF5A8AC6"/>
      </colorScale>
    </cfRule>
    <cfRule type="colorScale" priority="745">
      <colorScale>
        <cfvo type="min"/>
        <cfvo type="max"/>
        <color rgb="FFFF7128"/>
        <color rgb="FFFFEF9C"/>
      </colorScale>
    </cfRule>
  </conditionalFormatting>
  <conditionalFormatting sqref="W7">
    <cfRule type="colorScale" priority="746">
      <colorScale>
        <cfvo type="min"/>
        <cfvo type="percentile" val="50"/>
        <cfvo type="max"/>
        <color rgb="FFF8696B"/>
        <color rgb="FFFFEB84"/>
        <color rgb="FF63BE7B"/>
      </colorScale>
    </cfRule>
  </conditionalFormatting>
  <conditionalFormatting sqref="W7">
    <cfRule type="top10" dxfId="99" priority="747" percent="1" rank="50"/>
    <cfRule type="dataBar" priority="748">
      <dataBar>
        <cfvo type="percent" val="0.5"/>
        <cfvo type="max"/>
        <color rgb="FF638EC6"/>
      </dataBar>
      <extLst>
        <ext xmlns:x14="http://schemas.microsoft.com/office/spreadsheetml/2009/9/main" uri="{B025F937-C7B1-47D3-B67F-A62EFF666E3E}">
          <x14:id>{25594381-7256-4E33-87B9-C6C2A93BF6D1}</x14:id>
        </ext>
      </extLst>
    </cfRule>
    <cfRule type="colorScale" priority="749">
      <colorScale>
        <cfvo type="min"/>
        <cfvo type="max"/>
        <color rgb="FFFF7128"/>
        <color rgb="FFFFEF9C"/>
      </colorScale>
    </cfRule>
    <cfRule type="top10" dxfId="98" priority="750" rank="50"/>
    <cfRule type="colorScale" priority="751">
      <colorScale>
        <cfvo type="percent" val="0"/>
        <cfvo type="percentile" val="50"/>
        <cfvo type="max"/>
        <color rgb="FFF8696B"/>
        <color rgb="FFFFEB84"/>
        <color rgb="FF63BE7B"/>
      </colorScale>
    </cfRule>
  </conditionalFormatting>
  <conditionalFormatting sqref="W7">
    <cfRule type="cellIs" priority="752" operator="between">
      <formula>0.5</formula>
      <formula>1</formula>
    </cfRule>
    <cfRule type="colorScale" priority="753">
      <colorScale>
        <cfvo type="percent" val="50"/>
        <cfvo type="max"/>
        <color rgb="FFFF7128"/>
        <color rgb="FFFFEF9C"/>
      </colorScale>
    </cfRule>
  </conditionalFormatting>
  <conditionalFormatting sqref="S7">
    <cfRule type="colorScale" priority="754">
      <colorScale>
        <cfvo type="min"/>
        <cfvo type="percentile" val="50"/>
        <cfvo type="max"/>
        <color rgb="FF63BE7B"/>
        <color rgb="FFFFEB84"/>
        <color rgb="FFF8696B"/>
      </colorScale>
    </cfRule>
    <cfRule type="cellIs" dxfId="97" priority="755" operator="equal">
      <formula>5</formula>
    </cfRule>
    <cfRule type="cellIs" dxfId="96" priority="756" operator="greaterThan">
      <formula>0.5</formula>
    </cfRule>
    <cfRule type="iconSet" priority="757">
      <iconSet iconSet="4Rating">
        <cfvo type="percent" val="0"/>
        <cfvo type="percent" val="25"/>
        <cfvo type="percent" val="50"/>
        <cfvo type="percent" val="75"/>
      </iconSet>
    </cfRule>
    <cfRule type="iconSet" priority="758">
      <iconSet iconSet="3Arrows">
        <cfvo type="percent" val="0"/>
        <cfvo type="percent" val="33"/>
        <cfvo type="percent" val="67"/>
      </iconSet>
    </cfRule>
    <cfRule type="colorScale" priority="759">
      <colorScale>
        <cfvo type="min"/>
        <cfvo type="max"/>
        <color rgb="FFFF7128"/>
        <color rgb="FFFFEF9C"/>
      </colorScale>
    </cfRule>
  </conditionalFormatting>
  <conditionalFormatting sqref="S7">
    <cfRule type="colorScale" priority="760">
      <colorScale>
        <cfvo type="min"/>
        <cfvo type="percentile" val="50"/>
        <cfvo type="max"/>
        <color rgb="FFF8696B"/>
        <color rgb="FFFFEB84"/>
        <color rgb="FF63BE7B"/>
      </colorScale>
    </cfRule>
  </conditionalFormatting>
  <conditionalFormatting sqref="S7">
    <cfRule type="top10" dxfId="95" priority="761" percent="1" rank="50"/>
    <cfRule type="dataBar" priority="762">
      <dataBar>
        <cfvo type="percent" val="0.5"/>
        <cfvo type="max"/>
        <color rgb="FF638EC6"/>
      </dataBar>
      <extLst>
        <ext xmlns:x14="http://schemas.microsoft.com/office/spreadsheetml/2009/9/main" uri="{B025F937-C7B1-47D3-B67F-A62EFF666E3E}">
          <x14:id>{3B25A7B7-4F03-4685-8FC3-BFB0FA760D1B}</x14:id>
        </ext>
      </extLst>
    </cfRule>
    <cfRule type="colorScale" priority="763">
      <colorScale>
        <cfvo type="min"/>
        <cfvo type="max"/>
        <color rgb="FFFF7128"/>
        <color rgb="FFFFEF9C"/>
      </colorScale>
    </cfRule>
    <cfRule type="top10" dxfId="94" priority="764" rank="50"/>
    <cfRule type="colorScale" priority="765">
      <colorScale>
        <cfvo type="percent" val="0"/>
        <cfvo type="percentile" val="50"/>
        <cfvo type="max"/>
        <color rgb="FFF8696B"/>
        <color rgb="FFFFEB84"/>
        <color rgb="FF63BE7B"/>
      </colorScale>
    </cfRule>
  </conditionalFormatting>
  <conditionalFormatting sqref="S7">
    <cfRule type="cellIs" priority="766" operator="between">
      <formula>0.5</formula>
      <formula>1</formula>
    </cfRule>
    <cfRule type="colorScale" priority="767">
      <colorScale>
        <cfvo type="percent" val="50"/>
        <cfvo type="max"/>
        <color rgb="FFFF7128"/>
        <color rgb="FFFFEF9C"/>
      </colorScale>
    </cfRule>
  </conditionalFormatting>
  <conditionalFormatting sqref="U7">
    <cfRule type="colorScale" priority="768">
      <colorScale>
        <cfvo type="min"/>
        <cfvo type="percentile" val="50"/>
        <cfvo type="max"/>
        <color rgb="FF63BE7B"/>
        <color rgb="FFFFEB84"/>
        <color rgb="FFF8696B"/>
      </colorScale>
    </cfRule>
    <cfRule type="cellIs" dxfId="93" priority="769" operator="equal">
      <formula>5</formula>
    </cfRule>
    <cfRule type="cellIs" dxfId="92" priority="770" operator="greaterThan">
      <formula>0.5</formula>
    </cfRule>
    <cfRule type="iconSet" priority="771">
      <iconSet iconSet="4Rating">
        <cfvo type="percent" val="0"/>
        <cfvo type="percent" val="25"/>
        <cfvo type="percent" val="50"/>
        <cfvo type="percent" val="75"/>
      </iconSet>
    </cfRule>
    <cfRule type="iconSet" priority="772">
      <iconSet iconSet="3Arrows">
        <cfvo type="percent" val="0"/>
        <cfvo type="percent" val="33"/>
        <cfvo type="percent" val="67"/>
      </iconSet>
    </cfRule>
    <cfRule type="colorScale" priority="773">
      <colorScale>
        <cfvo type="min"/>
        <cfvo type="max"/>
        <color rgb="FFFF7128"/>
        <color rgb="FFFFEF9C"/>
      </colorScale>
    </cfRule>
  </conditionalFormatting>
  <conditionalFormatting sqref="U7">
    <cfRule type="colorScale" priority="774">
      <colorScale>
        <cfvo type="min"/>
        <cfvo type="percentile" val="50"/>
        <cfvo type="max"/>
        <color rgb="FFF8696B"/>
        <color rgb="FFFFEB84"/>
        <color rgb="FF63BE7B"/>
      </colorScale>
    </cfRule>
  </conditionalFormatting>
  <conditionalFormatting sqref="U7">
    <cfRule type="top10" dxfId="91" priority="775" percent="1" rank="50"/>
    <cfRule type="dataBar" priority="776">
      <dataBar>
        <cfvo type="percent" val="0.5"/>
        <cfvo type="max"/>
        <color rgb="FF638EC6"/>
      </dataBar>
      <extLst>
        <ext xmlns:x14="http://schemas.microsoft.com/office/spreadsheetml/2009/9/main" uri="{B025F937-C7B1-47D3-B67F-A62EFF666E3E}">
          <x14:id>{C9542BE5-D308-483B-9AF3-9B4E0480BB0B}</x14:id>
        </ext>
      </extLst>
    </cfRule>
    <cfRule type="colorScale" priority="777">
      <colorScale>
        <cfvo type="min"/>
        <cfvo type="max"/>
        <color rgb="FFFF7128"/>
        <color rgb="FFFFEF9C"/>
      </colorScale>
    </cfRule>
    <cfRule type="top10" dxfId="90" priority="778" rank="50"/>
    <cfRule type="colorScale" priority="779">
      <colorScale>
        <cfvo type="percent" val="0"/>
        <cfvo type="percentile" val="50"/>
        <cfvo type="max"/>
        <color rgb="FFF8696B"/>
        <color rgb="FFFFEB84"/>
        <color rgb="FF63BE7B"/>
      </colorScale>
    </cfRule>
  </conditionalFormatting>
  <conditionalFormatting sqref="U7">
    <cfRule type="cellIs" priority="780" operator="between">
      <formula>0.5</formula>
      <formula>1</formula>
    </cfRule>
    <cfRule type="colorScale" priority="781">
      <colorScale>
        <cfvo type="percent" val="50"/>
        <cfvo type="max"/>
        <color rgb="FFFF7128"/>
        <color rgb="FFFFEF9C"/>
      </colorScale>
    </cfRule>
  </conditionalFormatting>
  <conditionalFormatting sqref="I7">
    <cfRule type="cellIs" dxfId="89" priority="738" operator="equal">
      <formula>5</formula>
    </cfRule>
  </conditionalFormatting>
  <conditionalFormatting sqref="I7">
    <cfRule type="cellIs" dxfId="88" priority="737" operator="lessThan">
      <formula>5</formula>
    </cfRule>
  </conditionalFormatting>
  <conditionalFormatting sqref="I7">
    <cfRule type="top10" dxfId="87" priority="739" rank="4"/>
    <cfRule type="cellIs" dxfId="86" priority="740" operator="equal">
      <formula>5</formula>
    </cfRule>
  </conditionalFormatting>
  <conditionalFormatting sqref="K7">
    <cfRule type="cellIs" dxfId="85" priority="734" operator="equal">
      <formula>5</formula>
    </cfRule>
  </conditionalFormatting>
  <conditionalFormatting sqref="K7">
    <cfRule type="cellIs" dxfId="84" priority="733" operator="lessThan">
      <formula>5</formula>
    </cfRule>
  </conditionalFormatting>
  <conditionalFormatting sqref="K7">
    <cfRule type="top10" dxfId="83" priority="735" rank="4"/>
    <cfRule type="cellIs" dxfId="82" priority="736" operator="equal">
      <formula>5</formula>
    </cfRule>
  </conditionalFormatting>
  <conditionalFormatting sqref="R7">
    <cfRule type="cellIs" dxfId="81" priority="730" operator="equal">
      <formula>5</formula>
    </cfRule>
  </conditionalFormatting>
  <conditionalFormatting sqref="R7">
    <cfRule type="cellIs" dxfId="80" priority="729" operator="lessThan">
      <formula>5</formula>
    </cfRule>
  </conditionalFormatting>
  <conditionalFormatting sqref="R7">
    <cfRule type="top10" dxfId="79" priority="731" rank="4"/>
    <cfRule type="cellIs" dxfId="78" priority="732" operator="equal">
      <formula>5</formula>
    </cfRule>
  </conditionalFormatting>
  <conditionalFormatting sqref="T7">
    <cfRule type="cellIs" dxfId="77" priority="726" operator="equal">
      <formula>5</formula>
    </cfRule>
  </conditionalFormatting>
  <conditionalFormatting sqref="T7">
    <cfRule type="cellIs" dxfId="76" priority="725" operator="lessThan">
      <formula>5</formula>
    </cfRule>
  </conditionalFormatting>
  <conditionalFormatting sqref="T7">
    <cfRule type="top10" dxfId="75" priority="727" rank="4"/>
    <cfRule type="cellIs" dxfId="74" priority="728" operator="equal">
      <formula>5</formula>
    </cfRule>
  </conditionalFormatting>
  <conditionalFormatting sqref="I6 K6">
    <cfRule type="cellIs" dxfId="73" priority="460" operator="equal">
      <formula>5</formula>
    </cfRule>
  </conditionalFormatting>
  <conditionalFormatting sqref="I6 K6">
    <cfRule type="cellIs" dxfId="72" priority="459" operator="lessThan">
      <formula>5</formula>
    </cfRule>
  </conditionalFormatting>
  <conditionalFormatting sqref="K6">
    <cfRule type="top10" dxfId="71" priority="461" rank="4"/>
    <cfRule type="cellIs" dxfId="70" priority="462" operator="equal">
      <formula>5</formula>
    </cfRule>
  </conditionalFormatting>
  <conditionalFormatting sqref="N6">
    <cfRule type="cellIs" dxfId="69" priority="463" operator="greaterThan">
      <formula>0.5</formula>
    </cfRule>
    <cfRule type="iconSet" priority="464">
      <iconSet iconSet="4Rating">
        <cfvo type="percent" val="0"/>
        <cfvo type="percent" val="25"/>
        <cfvo type="percent" val="50"/>
        <cfvo type="percent" val="75"/>
      </iconSet>
    </cfRule>
    <cfRule type="iconSet" priority="465">
      <iconSet iconSet="3Arrows">
        <cfvo type="percent" val="0"/>
        <cfvo type="percent" val="33"/>
        <cfvo type="percent" val="67"/>
      </iconSet>
    </cfRule>
    <cfRule type="colorScale" priority="466">
      <colorScale>
        <cfvo type="min"/>
        <cfvo type="percentile" val="50"/>
        <cfvo type="max"/>
        <color rgb="FFF8696B"/>
        <color rgb="FFFCFCFF"/>
        <color rgb="FF5A8AC6"/>
      </colorScale>
    </cfRule>
    <cfRule type="colorScale" priority="467">
      <colorScale>
        <cfvo type="min"/>
        <cfvo type="max"/>
        <color rgb="FFFF7128"/>
        <color rgb="FFFFEF9C"/>
      </colorScale>
    </cfRule>
  </conditionalFormatting>
  <conditionalFormatting sqref="N6">
    <cfRule type="colorScale" priority="468">
      <colorScale>
        <cfvo type="min"/>
        <cfvo type="percentile" val="50"/>
        <cfvo type="max"/>
        <color rgb="FFF8696B"/>
        <color rgb="FFFFEB84"/>
        <color rgb="FF63BE7B"/>
      </colorScale>
    </cfRule>
  </conditionalFormatting>
  <conditionalFormatting sqref="N6">
    <cfRule type="top10" dxfId="68" priority="469" percent="1" rank="50"/>
    <cfRule type="dataBar" priority="470">
      <dataBar>
        <cfvo type="percent" val="0.5"/>
        <cfvo type="max"/>
        <color rgb="FF638EC6"/>
      </dataBar>
      <extLst>
        <ext xmlns:x14="http://schemas.microsoft.com/office/spreadsheetml/2009/9/main" uri="{B025F937-C7B1-47D3-B67F-A62EFF666E3E}">
          <x14:id>{35736018-2F2A-4E0B-81FA-25706451B7DE}</x14:id>
        </ext>
      </extLst>
    </cfRule>
    <cfRule type="colorScale" priority="471">
      <colorScale>
        <cfvo type="min"/>
        <cfvo type="max"/>
        <color rgb="FFFF7128"/>
        <color rgb="FFFFEF9C"/>
      </colorScale>
    </cfRule>
    <cfRule type="top10" dxfId="67" priority="472" rank="50"/>
    <cfRule type="colorScale" priority="473">
      <colorScale>
        <cfvo type="percent" val="0"/>
        <cfvo type="percentile" val="50"/>
        <cfvo type="max"/>
        <color rgb="FFF8696B"/>
        <color rgb="FFFFEB84"/>
        <color rgb="FF63BE7B"/>
      </colorScale>
    </cfRule>
  </conditionalFormatting>
  <conditionalFormatting sqref="N6">
    <cfRule type="cellIs" priority="474" operator="between">
      <formula>0.5</formula>
      <formula>1</formula>
    </cfRule>
    <cfRule type="colorScale" priority="475">
      <colorScale>
        <cfvo type="percent" val="50"/>
        <cfvo type="max"/>
        <color rgb="FFFF7128"/>
        <color rgb="FFFFEF9C"/>
      </colorScale>
    </cfRule>
  </conditionalFormatting>
  <conditionalFormatting sqref="W6">
    <cfRule type="cellIs" dxfId="66" priority="476" operator="greaterThan">
      <formula>0.5</formula>
    </cfRule>
    <cfRule type="iconSet" priority="477">
      <iconSet iconSet="4Rating">
        <cfvo type="percent" val="0"/>
        <cfvo type="percent" val="25"/>
        <cfvo type="percent" val="50"/>
        <cfvo type="percent" val="75"/>
      </iconSet>
    </cfRule>
    <cfRule type="iconSet" priority="478">
      <iconSet iconSet="3Arrows">
        <cfvo type="percent" val="0"/>
        <cfvo type="percent" val="33"/>
        <cfvo type="percent" val="67"/>
      </iconSet>
    </cfRule>
    <cfRule type="colorScale" priority="479">
      <colorScale>
        <cfvo type="min"/>
        <cfvo type="percentile" val="50"/>
        <cfvo type="max"/>
        <color rgb="FFF8696B"/>
        <color rgb="FFFCFCFF"/>
        <color rgb="FF5A8AC6"/>
      </colorScale>
    </cfRule>
    <cfRule type="colorScale" priority="480">
      <colorScale>
        <cfvo type="min"/>
        <cfvo type="max"/>
        <color rgb="FFFF7128"/>
        <color rgb="FFFFEF9C"/>
      </colorScale>
    </cfRule>
  </conditionalFormatting>
  <conditionalFormatting sqref="W6">
    <cfRule type="colorScale" priority="481">
      <colorScale>
        <cfvo type="min"/>
        <cfvo type="percentile" val="50"/>
        <cfvo type="max"/>
        <color rgb="FFF8696B"/>
        <color rgb="FFFFEB84"/>
        <color rgb="FF63BE7B"/>
      </colorScale>
    </cfRule>
  </conditionalFormatting>
  <conditionalFormatting sqref="W6">
    <cfRule type="top10" dxfId="65" priority="482" percent="1" rank="50"/>
    <cfRule type="dataBar" priority="483">
      <dataBar>
        <cfvo type="percent" val="0.5"/>
        <cfvo type="max"/>
        <color rgb="FF638EC6"/>
      </dataBar>
      <extLst>
        <ext xmlns:x14="http://schemas.microsoft.com/office/spreadsheetml/2009/9/main" uri="{B025F937-C7B1-47D3-B67F-A62EFF666E3E}">
          <x14:id>{DD50D52D-68D2-4FE1-8CF5-F20F4A172F99}</x14:id>
        </ext>
      </extLst>
    </cfRule>
    <cfRule type="colorScale" priority="484">
      <colorScale>
        <cfvo type="min"/>
        <cfvo type="max"/>
        <color rgb="FFFF7128"/>
        <color rgb="FFFFEF9C"/>
      </colorScale>
    </cfRule>
    <cfRule type="top10" dxfId="64" priority="485" rank="50"/>
    <cfRule type="colorScale" priority="486">
      <colorScale>
        <cfvo type="percent" val="0"/>
        <cfvo type="percentile" val="50"/>
        <cfvo type="max"/>
        <color rgb="FFF8696B"/>
        <color rgb="FFFFEB84"/>
        <color rgb="FF63BE7B"/>
      </colorScale>
    </cfRule>
  </conditionalFormatting>
  <conditionalFormatting sqref="W6">
    <cfRule type="cellIs" priority="487" operator="between">
      <formula>0.5</formula>
      <formula>1</formula>
    </cfRule>
    <cfRule type="colorScale" priority="488">
      <colorScale>
        <cfvo type="percent" val="50"/>
        <cfvo type="max"/>
        <color rgb="FFFF7128"/>
        <color rgb="FFFFEF9C"/>
      </colorScale>
    </cfRule>
  </conditionalFormatting>
  <conditionalFormatting sqref="J6">
    <cfRule type="colorScale" priority="489">
      <colorScale>
        <cfvo type="min"/>
        <cfvo type="percentile" val="50"/>
        <cfvo type="max"/>
        <color rgb="FF63BE7B"/>
        <color rgb="FFFFEB84"/>
        <color rgb="FFF8696B"/>
      </colorScale>
    </cfRule>
    <cfRule type="cellIs" dxfId="63" priority="490" operator="equal">
      <formula>5</formula>
    </cfRule>
    <cfRule type="cellIs" dxfId="62" priority="491" operator="greaterThan">
      <formula>0.5</formula>
    </cfRule>
    <cfRule type="iconSet" priority="492">
      <iconSet iconSet="4Rating">
        <cfvo type="percent" val="0"/>
        <cfvo type="percent" val="25"/>
        <cfvo type="percent" val="50"/>
        <cfvo type="percent" val="75"/>
      </iconSet>
    </cfRule>
    <cfRule type="iconSet" priority="493">
      <iconSet iconSet="3Arrows">
        <cfvo type="percent" val="0"/>
        <cfvo type="percent" val="33"/>
        <cfvo type="percent" val="67"/>
      </iconSet>
    </cfRule>
    <cfRule type="colorScale" priority="494">
      <colorScale>
        <cfvo type="min"/>
        <cfvo type="max"/>
        <color rgb="FFFF7128"/>
        <color rgb="FFFFEF9C"/>
      </colorScale>
    </cfRule>
  </conditionalFormatting>
  <conditionalFormatting sqref="J6">
    <cfRule type="colorScale" priority="495">
      <colorScale>
        <cfvo type="min"/>
        <cfvo type="percentile" val="50"/>
        <cfvo type="max"/>
        <color rgb="FFF8696B"/>
        <color rgb="FFFFEB84"/>
        <color rgb="FF63BE7B"/>
      </colorScale>
    </cfRule>
  </conditionalFormatting>
  <conditionalFormatting sqref="J6">
    <cfRule type="top10" dxfId="61" priority="496" percent="1" rank="50"/>
    <cfRule type="dataBar" priority="497">
      <dataBar>
        <cfvo type="percent" val="0.5"/>
        <cfvo type="max"/>
        <color rgb="FF638EC6"/>
      </dataBar>
      <extLst>
        <ext xmlns:x14="http://schemas.microsoft.com/office/spreadsheetml/2009/9/main" uri="{B025F937-C7B1-47D3-B67F-A62EFF666E3E}">
          <x14:id>{EFA3FAB3-B67E-4636-A5FA-0F5CD04A4AE0}</x14:id>
        </ext>
      </extLst>
    </cfRule>
    <cfRule type="colorScale" priority="498">
      <colorScale>
        <cfvo type="min"/>
        <cfvo type="max"/>
        <color rgb="FFFF7128"/>
        <color rgb="FFFFEF9C"/>
      </colorScale>
    </cfRule>
    <cfRule type="top10" dxfId="60" priority="499" rank="50"/>
    <cfRule type="colorScale" priority="500">
      <colorScale>
        <cfvo type="percent" val="0"/>
        <cfvo type="percentile" val="50"/>
        <cfvo type="max"/>
        <color rgb="FFF8696B"/>
        <color rgb="FFFFEB84"/>
        <color rgb="FF63BE7B"/>
      </colorScale>
    </cfRule>
  </conditionalFormatting>
  <conditionalFormatting sqref="J6">
    <cfRule type="cellIs" priority="501" operator="between">
      <formula>0.5</formula>
      <formula>1</formula>
    </cfRule>
    <cfRule type="colorScale" priority="502">
      <colorScale>
        <cfvo type="percent" val="50"/>
        <cfvo type="max"/>
        <color rgb="FFFF7128"/>
        <color rgb="FFFFEF9C"/>
      </colorScale>
    </cfRule>
  </conditionalFormatting>
  <conditionalFormatting sqref="L6">
    <cfRule type="colorScale" priority="503">
      <colorScale>
        <cfvo type="min"/>
        <cfvo type="percentile" val="50"/>
        <cfvo type="max"/>
        <color rgb="FF63BE7B"/>
        <color rgb="FFFFEB84"/>
        <color rgb="FFF8696B"/>
      </colorScale>
    </cfRule>
    <cfRule type="cellIs" dxfId="59" priority="504" operator="equal">
      <formula>5</formula>
    </cfRule>
    <cfRule type="cellIs" dxfId="58" priority="505" operator="greaterThan">
      <formula>0.5</formula>
    </cfRule>
    <cfRule type="iconSet" priority="506">
      <iconSet iconSet="4Rating">
        <cfvo type="percent" val="0"/>
        <cfvo type="percent" val="25"/>
        <cfvo type="percent" val="50"/>
        <cfvo type="percent" val="75"/>
      </iconSet>
    </cfRule>
    <cfRule type="iconSet" priority="507">
      <iconSet iconSet="3Arrows">
        <cfvo type="percent" val="0"/>
        <cfvo type="percent" val="33"/>
        <cfvo type="percent" val="67"/>
      </iconSet>
    </cfRule>
    <cfRule type="colorScale" priority="508">
      <colorScale>
        <cfvo type="min"/>
        <cfvo type="max"/>
        <color rgb="FFFF7128"/>
        <color rgb="FFFFEF9C"/>
      </colorScale>
    </cfRule>
  </conditionalFormatting>
  <conditionalFormatting sqref="L6">
    <cfRule type="colorScale" priority="509">
      <colorScale>
        <cfvo type="min"/>
        <cfvo type="percentile" val="50"/>
        <cfvo type="max"/>
        <color rgb="FFF8696B"/>
        <color rgb="FFFFEB84"/>
        <color rgb="FF63BE7B"/>
      </colorScale>
    </cfRule>
  </conditionalFormatting>
  <conditionalFormatting sqref="L6">
    <cfRule type="top10" dxfId="57" priority="510" percent="1" rank="50"/>
    <cfRule type="dataBar" priority="511">
      <dataBar>
        <cfvo type="percent" val="0.5"/>
        <cfvo type="max"/>
        <color rgb="FF638EC6"/>
      </dataBar>
      <extLst>
        <ext xmlns:x14="http://schemas.microsoft.com/office/spreadsheetml/2009/9/main" uri="{B025F937-C7B1-47D3-B67F-A62EFF666E3E}">
          <x14:id>{6986B206-F336-4FDF-AB77-AE345C6FFE18}</x14:id>
        </ext>
      </extLst>
    </cfRule>
    <cfRule type="colorScale" priority="512">
      <colorScale>
        <cfvo type="min"/>
        <cfvo type="max"/>
        <color rgb="FFFF7128"/>
        <color rgb="FFFFEF9C"/>
      </colorScale>
    </cfRule>
    <cfRule type="top10" dxfId="56" priority="513" rank="50"/>
    <cfRule type="colorScale" priority="514">
      <colorScale>
        <cfvo type="percent" val="0"/>
        <cfvo type="percentile" val="50"/>
        <cfvo type="max"/>
        <color rgb="FFF8696B"/>
        <color rgb="FFFFEB84"/>
        <color rgb="FF63BE7B"/>
      </colorScale>
    </cfRule>
  </conditionalFormatting>
  <conditionalFormatting sqref="L6">
    <cfRule type="cellIs" priority="515" operator="between">
      <formula>0.5</formula>
      <formula>1</formula>
    </cfRule>
    <cfRule type="colorScale" priority="516">
      <colorScale>
        <cfvo type="percent" val="50"/>
        <cfvo type="max"/>
        <color rgb="FFFF7128"/>
        <color rgb="FFFFEF9C"/>
      </colorScale>
    </cfRule>
  </conditionalFormatting>
  <conditionalFormatting sqref="I6">
    <cfRule type="top10" dxfId="55" priority="517" rank="4"/>
    <cfRule type="cellIs" dxfId="54" priority="518" operator="equal">
      <formula>5</formula>
    </cfRule>
  </conditionalFormatting>
  <conditionalFormatting sqref="S6">
    <cfRule type="colorScale" priority="519">
      <colorScale>
        <cfvo type="min"/>
        <cfvo type="percentile" val="50"/>
        <cfvo type="max"/>
        <color rgb="FF63BE7B"/>
        <color rgb="FFFFEB84"/>
        <color rgb="FFF8696B"/>
      </colorScale>
    </cfRule>
    <cfRule type="cellIs" dxfId="53" priority="520" operator="equal">
      <formula>5</formula>
    </cfRule>
    <cfRule type="cellIs" dxfId="52" priority="521" operator="greaterThan">
      <formula>0.5</formula>
    </cfRule>
    <cfRule type="iconSet" priority="522">
      <iconSet iconSet="4Rating">
        <cfvo type="percent" val="0"/>
        <cfvo type="percent" val="25"/>
        <cfvo type="percent" val="50"/>
        <cfvo type="percent" val="75"/>
      </iconSet>
    </cfRule>
    <cfRule type="iconSet" priority="523">
      <iconSet iconSet="3Arrows">
        <cfvo type="percent" val="0"/>
        <cfvo type="percent" val="33"/>
        <cfvo type="percent" val="67"/>
      </iconSet>
    </cfRule>
    <cfRule type="colorScale" priority="524">
      <colorScale>
        <cfvo type="min"/>
        <cfvo type="max"/>
        <color rgb="FFFF7128"/>
        <color rgb="FFFFEF9C"/>
      </colorScale>
    </cfRule>
  </conditionalFormatting>
  <conditionalFormatting sqref="S6">
    <cfRule type="colorScale" priority="525">
      <colorScale>
        <cfvo type="min"/>
        <cfvo type="percentile" val="50"/>
        <cfvo type="max"/>
        <color rgb="FFF8696B"/>
        <color rgb="FFFFEB84"/>
        <color rgb="FF63BE7B"/>
      </colorScale>
    </cfRule>
  </conditionalFormatting>
  <conditionalFormatting sqref="S6">
    <cfRule type="top10" dxfId="51" priority="526" percent="1" rank="50"/>
    <cfRule type="dataBar" priority="527">
      <dataBar>
        <cfvo type="percent" val="0.5"/>
        <cfvo type="max"/>
        <color rgb="FF638EC6"/>
      </dataBar>
      <extLst>
        <ext xmlns:x14="http://schemas.microsoft.com/office/spreadsheetml/2009/9/main" uri="{B025F937-C7B1-47D3-B67F-A62EFF666E3E}">
          <x14:id>{B08DE8F8-54E3-40AA-B33E-A1ACE2FE2679}</x14:id>
        </ext>
      </extLst>
    </cfRule>
    <cfRule type="colorScale" priority="528">
      <colorScale>
        <cfvo type="min"/>
        <cfvo type="max"/>
        <color rgb="FFFF7128"/>
        <color rgb="FFFFEF9C"/>
      </colorScale>
    </cfRule>
    <cfRule type="top10" dxfId="50" priority="529" rank="50"/>
    <cfRule type="colorScale" priority="530">
      <colorScale>
        <cfvo type="percent" val="0"/>
        <cfvo type="percentile" val="50"/>
        <cfvo type="max"/>
        <color rgb="FFF8696B"/>
        <color rgb="FFFFEB84"/>
        <color rgb="FF63BE7B"/>
      </colorScale>
    </cfRule>
  </conditionalFormatting>
  <conditionalFormatting sqref="S6">
    <cfRule type="cellIs" priority="531" operator="between">
      <formula>0.5</formula>
      <formula>1</formula>
    </cfRule>
    <cfRule type="colorScale" priority="532">
      <colorScale>
        <cfvo type="percent" val="50"/>
        <cfvo type="max"/>
        <color rgb="FFFF7128"/>
        <color rgb="FFFFEF9C"/>
      </colorScale>
    </cfRule>
  </conditionalFormatting>
  <conditionalFormatting sqref="U6">
    <cfRule type="colorScale" priority="533">
      <colorScale>
        <cfvo type="min"/>
        <cfvo type="percentile" val="50"/>
        <cfvo type="max"/>
        <color rgb="FF63BE7B"/>
        <color rgb="FFFFEB84"/>
        <color rgb="FFF8696B"/>
      </colorScale>
    </cfRule>
    <cfRule type="cellIs" dxfId="49" priority="534" operator="equal">
      <formula>5</formula>
    </cfRule>
    <cfRule type="cellIs" dxfId="48" priority="535" operator="greaterThan">
      <formula>0.5</formula>
    </cfRule>
    <cfRule type="iconSet" priority="536">
      <iconSet iconSet="4Rating">
        <cfvo type="percent" val="0"/>
        <cfvo type="percent" val="25"/>
        <cfvo type="percent" val="50"/>
        <cfvo type="percent" val="75"/>
      </iconSet>
    </cfRule>
    <cfRule type="iconSet" priority="537">
      <iconSet iconSet="3Arrows">
        <cfvo type="percent" val="0"/>
        <cfvo type="percent" val="33"/>
        <cfvo type="percent" val="67"/>
      </iconSet>
    </cfRule>
    <cfRule type="colorScale" priority="538">
      <colorScale>
        <cfvo type="min"/>
        <cfvo type="max"/>
        <color rgb="FFFF7128"/>
        <color rgb="FFFFEF9C"/>
      </colorScale>
    </cfRule>
  </conditionalFormatting>
  <conditionalFormatting sqref="U6">
    <cfRule type="colorScale" priority="539">
      <colorScale>
        <cfvo type="min"/>
        <cfvo type="percentile" val="50"/>
        <cfvo type="max"/>
        <color rgb="FFF8696B"/>
        <color rgb="FFFFEB84"/>
        <color rgb="FF63BE7B"/>
      </colorScale>
    </cfRule>
  </conditionalFormatting>
  <conditionalFormatting sqref="U6">
    <cfRule type="top10" dxfId="47" priority="540" percent="1" rank="50"/>
    <cfRule type="dataBar" priority="541">
      <dataBar>
        <cfvo type="percent" val="0.5"/>
        <cfvo type="max"/>
        <color rgb="FF638EC6"/>
      </dataBar>
      <extLst>
        <ext xmlns:x14="http://schemas.microsoft.com/office/spreadsheetml/2009/9/main" uri="{B025F937-C7B1-47D3-B67F-A62EFF666E3E}">
          <x14:id>{1E68C705-453D-4588-A0D7-E57531525651}</x14:id>
        </ext>
      </extLst>
    </cfRule>
    <cfRule type="colorScale" priority="542">
      <colorScale>
        <cfvo type="min"/>
        <cfvo type="max"/>
        <color rgb="FFFF7128"/>
        <color rgb="FFFFEF9C"/>
      </colorScale>
    </cfRule>
    <cfRule type="top10" dxfId="46" priority="543" rank="50"/>
    <cfRule type="colorScale" priority="544">
      <colorScale>
        <cfvo type="percent" val="0"/>
        <cfvo type="percentile" val="50"/>
        <cfvo type="max"/>
        <color rgb="FFF8696B"/>
        <color rgb="FFFFEB84"/>
        <color rgb="FF63BE7B"/>
      </colorScale>
    </cfRule>
  </conditionalFormatting>
  <conditionalFormatting sqref="U6">
    <cfRule type="cellIs" priority="545" operator="between">
      <formula>0.5</formula>
      <formula>1</formula>
    </cfRule>
    <cfRule type="colorScale" priority="546">
      <colorScale>
        <cfvo type="percent" val="50"/>
        <cfvo type="max"/>
        <color rgb="FFFF7128"/>
        <color rgb="FFFFEF9C"/>
      </colorScale>
    </cfRule>
  </conditionalFormatting>
  <conditionalFormatting sqref="R6">
    <cfRule type="cellIs" dxfId="45" priority="106" operator="equal">
      <formula>5</formula>
    </cfRule>
  </conditionalFormatting>
  <conditionalFormatting sqref="R6">
    <cfRule type="cellIs" dxfId="44" priority="105" operator="lessThan">
      <formula>5</formula>
    </cfRule>
  </conditionalFormatting>
  <conditionalFormatting sqref="R6">
    <cfRule type="cellIs" dxfId="43" priority="102" operator="equal">
      <formula>5</formula>
    </cfRule>
  </conditionalFormatting>
  <conditionalFormatting sqref="R6">
    <cfRule type="cellIs" dxfId="42" priority="101" operator="lessThan">
      <formula>5</formula>
    </cfRule>
  </conditionalFormatting>
  <conditionalFormatting sqref="R6">
    <cfRule type="top10" dxfId="41" priority="103" rank="4"/>
    <cfRule type="cellIs" dxfId="40" priority="104" operator="equal">
      <formula>5</formula>
    </cfRule>
  </conditionalFormatting>
  <conditionalFormatting sqref="T6">
    <cfRule type="cellIs" dxfId="39" priority="100" operator="equal">
      <formula>5</formula>
    </cfRule>
  </conditionalFormatting>
  <conditionalFormatting sqref="T6">
    <cfRule type="cellIs" dxfId="38" priority="99" operator="lessThan">
      <formula>5</formula>
    </cfRule>
  </conditionalFormatting>
  <conditionalFormatting sqref="T6">
    <cfRule type="cellIs" dxfId="37" priority="96" operator="equal">
      <formula>5</formula>
    </cfRule>
  </conditionalFormatting>
  <conditionalFormatting sqref="T6">
    <cfRule type="cellIs" dxfId="36" priority="95" operator="lessThan">
      <formula>5</formula>
    </cfRule>
  </conditionalFormatting>
  <conditionalFormatting sqref="T6">
    <cfRule type="top10" dxfId="35" priority="97" rank="4"/>
    <cfRule type="cellIs" dxfId="34" priority="98" operator="equal">
      <formula>5</formula>
    </cfRule>
  </conditionalFormatting>
  <conditionalFormatting sqref="T10 R10">
    <cfRule type="cellIs" dxfId="33" priority="90" operator="equal">
      <formula>5</formula>
    </cfRule>
  </conditionalFormatting>
  <conditionalFormatting sqref="T10 R10">
    <cfRule type="cellIs" dxfId="32" priority="89" operator="lessThan">
      <formula>5</formula>
    </cfRule>
  </conditionalFormatting>
  <conditionalFormatting sqref="K10 I10">
    <cfRule type="cellIs" dxfId="31" priority="2" operator="equal">
      <formula>5</formula>
    </cfRule>
  </conditionalFormatting>
  <conditionalFormatting sqref="K10 I10">
    <cfRule type="cellIs" dxfId="30" priority="1" operator="lessThan">
      <formula>5</formula>
    </cfRule>
  </conditionalFormatting>
  <conditionalFormatting sqref="N10">
    <cfRule type="cellIs" dxfId="29" priority="3" operator="greaterThan">
      <formula>0.5</formula>
    </cfRule>
    <cfRule type="iconSet" priority="4">
      <iconSet iconSet="4Rating">
        <cfvo type="percent" val="0"/>
        <cfvo type="percent" val="25"/>
        <cfvo type="percent" val="50"/>
        <cfvo type="percent" val="75"/>
      </iconSet>
    </cfRule>
    <cfRule type="iconSet" priority="5">
      <iconSet iconSet="3Arrows">
        <cfvo type="percent" val="0"/>
        <cfvo type="percent" val="33"/>
        <cfvo type="percent" val="67"/>
      </iconSet>
    </cfRule>
    <cfRule type="colorScale" priority="6">
      <colorScale>
        <cfvo type="min"/>
        <cfvo type="percentile" val="50"/>
        <cfvo type="max"/>
        <color rgb="FFF8696B"/>
        <color rgb="FFFCFCFF"/>
        <color rgb="FF5A8AC6"/>
      </colorScale>
    </cfRule>
    <cfRule type="colorScale" priority="7">
      <colorScale>
        <cfvo type="min"/>
        <cfvo type="max"/>
        <color rgb="FFFF7128"/>
        <color rgb="FFFFEF9C"/>
      </colorScale>
    </cfRule>
  </conditionalFormatting>
  <conditionalFormatting sqref="N10">
    <cfRule type="colorScale" priority="8">
      <colorScale>
        <cfvo type="min"/>
        <cfvo type="percentile" val="50"/>
        <cfvo type="max"/>
        <color rgb="FFF8696B"/>
        <color rgb="FFFFEB84"/>
        <color rgb="FF63BE7B"/>
      </colorScale>
    </cfRule>
  </conditionalFormatting>
  <conditionalFormatting sqref="N10">
    <cfRule type="top10" dxfId="28" priority="9" percent="1" rank="50"/>
    <cfRule type="dataBar" priority="10">
      <dataBar>
        <cfvo type="percent" val="0.5"/>
        <cfvo type="max"/>
        <color rgb="FF638EC6"/>
      </dataBar>
      <extLst>
        <ext xmlns:x14="http://schemas.microsoft.com/office/spreadsheetml/2009/9/main" uri="{B025F937-C7B1-47D3-B67F-A62EFF666E3E}">
          <x14:id>{4B86B07F-7C80-41FF-A643-97D87C43A65C}</x14:id>
        </ext>
      </extLst>
    </cfRule>
    <cfRule type="colorScale" priority="11">
      <colorScale>
        <cfvo type="min"/>
        <cfvo type="max"/>
        <color rgb="FFFF7128"/>
        <color rgb="FFFFEF9C"/>
      </colorScale>
    </cfRule>
    <cfRule type="top10" dxfId="27" priority="12" rank="50"/>
    <cfRule type="colorScale" priority="13">
      <colorScale>
        <cfvo type="percent" val="0"/>
        <cfvo type="percentile" val="50"/>
        <cfvo type="max"/>
        <color rgb="FFF8696B"/>
        <color rgb="FFFFEB84"/>
        <color rgb="FF63BE7B"/>
      </colorScale>
    </cfRule>
  </conditionalFormatting>
  <conditionalFormatting sqref="N10">
    <cfRule type="cellIs" priority="14" operator="between">
      <formula>0.5</formula>
      <formula>1</formula>
    </cfRule>
    <cfRule type="colorScale" priority="15">
      <colorScale>
        <cfvo type="percent" val="50"/>
        <cfvo type="max"/>
        <color rgb="FFFF7128"/>
        <color rgb="FFFFEF9C"/>
      </colorScale>
    </cfRule>
  </conditionalFormatting>
  <conditionalFormatting sqref="K10">
    <cfRule type="top10" dxfId="26" priority="16" rank="4"/>
    <cfRule type="cellIs" dxfId="25" priority="17" operator="equal">
      <formula>5</formula>
    </cfRule>
  </conditionalFormatting>
  <conditionalFormatting sqref="W10">
    <cfRule type="cellIs" dxfId="24" priority="18" operator="greaterThan">
      <formula>0.5</formula>
    </cfRule>
    <cfRule type="iconSet" priority="19">
      <iconSet iconSet="4Rating">
        <cfvo type="percent" val="0"/>
        <cfvo type="percent" val="25"/>
        <cfvo type="percent" val="50"/>
        <cfvo type="percent" val="75"/>
      </iconSet>
    </cfRule>
    <cfRule type="iconSet" priority="20">
      <iconSet iconSet="3Arrows">
        <cfvo type="percent" val="0"/>
        <cfvo type="percent" val="33"/>
        <cfvo type="percent" val="67"/>
      </iconSet>
    </cfRule>
    <cfRule type="colorScale" priority="21">
      <colorScale>
        <cfvo type="min"/>
        <cfvo type="percentile" val="50"/>
        <cfvo type="max"/>
        <color rgb="FFF8696B"/>
        <color rgb="FFFCFCFF"/>
        <color rgb="FF5A8AC6"/>
      </colorScale>
    </cfRule>
    <cfRule type="colorScale" priority="22">
      <colorScale>
        <cfvo type="min"/>
        <cfvo type="max"/>
        <color rgb="FFFF7128"/>
        <color rgb="FFFFEF9C"/>
      </colorScale>
    </cfRule>
  </conditionalFormatting>
  <conditionalFormatting sqref="W10">
    <cfRule type="colorScale" priority="23">
      <colorScale>
        <cfvo type="min"/>
        <cfvo type="percentile" val="50"/>
        <cfvo type="max"/>
        <color rgb="FFF8696B"/>
        <color rgb="FFFFEB84"/>
        <color rgb="FF63BE7B"/>
      </colorScale>
    </cfRule>
  </conditionalFormatting>
  <conditionalFormatting sqref="W10">
    <cfRule type="top10" dxfId="23" priority="24" percent="1" rank="50"/>
    <cfRule type="dataBar" priority="25">
      <dataBar>
        <cfvo type="percent" val="0.5"/>
        <cfvo type="max"/>
        <color rgb="FF638EC6"/>
      </dataBar>
      <extLst>
        <ext xmlns:x14="http://schemas.microsoft.com/office/spreadsheetml/2009/9/main" uri="{B025F937-C7B1-47D3-B67F-A62EFF666E3E}">
          <x14:id>{615F0CAA-04CE-4734-BC25-499D7C2CD2DC}</x14:id>
        </ext>
      </extLst>
    </cfRule>
    <cfRule type="colorScale" priority="26">
      <colorScale>
        <cfvo type="min"/>
        <cfvo type="max"/>
        <color rgb="FFFF7128"/>
        <color rgb="FFFFEF9C"/>
      </colorScale>
    </cfRule>
    <cfRule type="top10" dxfId="22" priority="27" rank="50"/>
    <cfRule type="colorScale" priority="28">
      <colorScale>
        <cfvo type="percent" val="0"/>
        <cfvo type="percentile" val="50"/>
        <cfvo type="max"/>
        <color rgb="FFF8696B"/>
        <color rgb="FFFFEB84"/>
        <color rgb="FF63BE7B"/>
      </colorScale>
    </cfRule>
  </conditionalFormatting>
  <conditionalFormatting sqref="W10">
    <cfRule type="cellIs" priority="29" operator="between">
      <formula>0.5</formula>
      <formula>1</formula>
    </cfRule>
    <cfRule type="colorScale" priority="30">
      <colorScale>
        <cfvo type="percent" val="50"/>
        <cfvo type="max"/>
        <color rgb="FFFF7128"/>
        <color rgb="FFFFEF9C"/>
      </colorScale>
    </cfRule>
  </conditionalFormatting>
  <conditionalFormatting sqref="J10">
    <cfRule type="colorScale" priority="31">
      <colorScale>
        <cfvo type="min"/>
        <cfvo type="percentile" val="50"/>
        <cfvo type="max"/>
        <color rgb="FF63BE7B"/>
        <color rgb="FFFFEB84"/>
        <color rgb="FFF8696B"/>
      </colorScale>
    </cfRule>
    <cfRule type="cellIs" dxfId="21" priority="32" operator="equal">
      <formula>5</formula>
    </cfRule>
    <cfRule type="cellIs" dxfId="20" priority="33" operator="greaterThan">
      <formula>0.5</formula>
    </cfRule>
    <cfRule type="iconSet" priority="34">
      <iconSet iconSet="4Rating">
        <cfvo type="percent" val="0"/>
        <cfvo type="percent" val="25"/>
        <cfvo type="percent" val="50"/>
        <cfvo type="percent" val="75"/>
      </iconSet>
    </cfRule>
    <cfRule type="iconSet" priority="35">
      <iconSet iconSet="3Arrows">
        <cfvo type="percent" val="0"/>
        <cfvo type="percent" val="33"/>
        <cfvo type="percent" val="67"/>
      </iconSet>
    </cfRule>
    <cfRule type="colorScale" priority="36">
      <colorScale>
        <cfvo type="min"/>
        <cfvo type="max"/>
        <color rgb="FFFF7128"/>
        <color rgb="FFFFEF9C"/>
      </colorScale>
    </cfRule>
  </conditionalFormatting>
  <conditionalFormatting sqref="J10">
    <cfRule type="colorScale" priority="37">
      <colorScale>
        <cfvo type="min"/>
        <cfvo type="percentile" val="50"/>
        <cfvo type="max"/>
        <color rgb="FFF8696B"/>
        <color rgb="FFFFEB84"/>
        <color rgb="FF63BE7B"/>
      </colorScale>
    </cfRule>
  </conditionalFormatting>
  <conditionalFormatting sqref="J10">
    <cfRule type="top10" dxfId="19" priority="38" percent="1" rank="50"/>
    <cfRule type="dataBar" priority="39">
      <dataBar>
        <cfvo type="percent" val="0.5"/>
        <cfvo type="max"/>
        <color rgb="FF638EC6"/>
      </dataBar>
      <extLst>
        <ext xmlns:x14="http://schemas.microsoft.com/office/spreadsheetml/2009/9/main" uri="{B025F937-C7B1-47D3-B67F-A62EFF666E3E}">
          <x14:id>{5EF8EEBD-7D87-4EBB-AE59-2C6D55BFF898}</x14:id>
        </ext>
      </extLst>
    </cfRule>
    <cfRule type="colorScale" priority="40">
      <colorScale>
        <cfvo type="min"/>
        <cfvo type="max"/>
        <color rgb="FFFF7128"/>
        <color rgb="FFFFEF9C"/>
      </colorScale>
    </cfRule>
    <cfRule type="top10" dxfId="18" priority="41" rank="50"/>
    <cfRule type="colorScale" priority="42">
      <colorScale>
        <cfvo type="percent" val="0"/>
        <cfvo type="percentile" val="50"/>
        <cfvo type="max"/>
        <color rgb="FFF8696B"/>
        <color rgb="FFFFEB84"/>
        <color rgb="FF63BE7B"/>
      </colorScale>
    </cfRule>
  </conditionalFormatting>
  <conditionalFormatting sqref="J10">
    <cfRule type="cellIs" priority="43" operator="between">
      <formula>0.5</formula>
      <formula>1</formula>
    </cfRule>
    <cfRule type="colorScale" priority="44">
      <colorScale>
        <cfvo type="percent" val="50"/>
        <cfvo type="max"/>
        <color rgb="FFFF7128"/>
        <color rgb="FFFFEF9C"/>
      </colorScale>
    </cfRule>
  </conditionalFormatting>
  <conditionalFormatting sqref="L10">
    <cfRule type="colorScale" priority="45">
      <colorScale>
        <cfvo type="min"/>
        <cfvo type="percentile" val="50"/>
        <cfvo type="max"/>
        <color rgb="FF63BE7B"/>
        <color rgb="FFFFEB84"/>
        <color rgb="FFF8696B"/>
      </colorScale>
    </cfRule>
    <cfRule type="cellIs" dxfId="17" priority="46" operator="equal">
      <formula>5</formula>
    </cfRule>
    <cfRule type="cellIs" dxfId="16" priority="47" operator="greaterThan">
      <formula>0.5</formula>
    </cfRule>
    <cfRule type="iconSet" priority="48">
      <iconSet iconSet="4Rating">
        <cfvo type="percent" val="0"/>
        <cfvo type="percent" val="25"/>
        <cfvo type="percent" val="50"/>
        <cfvo type="percent" val="75"/>
      </iconSet>
    </cfRule>
    <cfRule type="iconSet" priority="49">
      <iconSet iconSet="3Arrows">
        <cfvo type="percent" val="0"/>
        <cfvo type="percent" val="33"/>
        <cfvo type="percent" val="67"/>
      </iconSet>
    </cfRule>
    <cfRule type="colorScale" priority="50">
      <colorScale>
        <cfvo type="min"/>
        <cfvo type="max"/>
        <color rgb="FFFF7128"/>
        <color rgb="FFFFEF9C"/>
      </colorScale>
    </cfRule>
  </conditionalFormatting>
  <conditionalFormatting sqref="L10">
    <cfRule type="colorScale" priority="51">
      <colorScale>
        <cfvo type="min"/>
        <cfvo type="percentile" val="50"/>
        <cfvo type="max"/>
        <color rgb="FFF8696B"/>
        <color rgb="FFFFEB84"/>
        <color rgb="FF63BE7B"/>
      </colorScale>
    </cfRule>
  </conditionalFormatting>
  <conditionalFormatting sqref="L10">
    <cfRule type="top10" dxfId="15" priority="52" percent="1" rank="50"/>
    <cfRule type="dataBar" priority="53">
      <dataBar>
        <cfvo type="percent" val="0.5"/>
        <cfvo type="max"/>
        <color rgb="FF638EC6"/>
      </dataBar>
      <extLst>
        <ext xmlns:x14="http://schemas.microsoft.com/office/spreadsheetml/2009/9/main" uri="{B025F937-C7B1-47D3-B67F-A62EFF666E3E}">
          <x14:id>{B3FD8EA5-FFB5-4943-9FDE-095C5812E938}</x14:id>
        </ext>
      </extLst>
    </cfRule>
    <cfRule type="colorScale" priority="54">
      <colorScale>
        <cfvo type="min"/>
        <cfvo type="max"/>
        <color rgb="FFFF7128"/>
        <color rgb="FFFFEF9C"/>
      </colorScale>
    </cfRule>
    <cfRule type="top10" dxfId="14" priority="55" rank="50"/>
    <cfRule type="colorScale" priority="56">
      <colorScale>
        <cfvo type="percent" val="0"/>
        <cfvo type="percentile" val="50"/>
        <cfvo type="max"/>
        <color rgb="FFF8696B"/>
        <color rgb="FFFFEB84"/>
        <color rgb="FF63BE7B"/>
      </colorScale>
    </cfRule>
  </conditionalFormatting>
  <conditionalFormatting sqref="L10">
    <cfRule type="cellIs" priority="57" operator="between">
      <formula>0.5</formula>
      <formula>1</formula>
    </cfRule>
    <cfRule type="colorScale" priority="58">
      <colorScale>
        <cfvo type="percent" val="50"/>
        <cfvo type="max"/>
        <color rgb="FFFF7128"/>
        <color rgb="FFFFEF9C"/>
      </colorScale>
    </cfRule>
  </conditionalFormatting>
  <conditionalFormatting sqref="I10">
    <cfRule type="top10" dxfId="13" priority="59" rank="4"/>
    <cfRule type="cellIs" dxfId="12" priority="60" operator="equal">
      <formula>5</formula>
    </cfRule>
  </conditionalFormatting>
  <conditionalFormatting sqref="S10">
    <cfRule type="colorScale" priority="61">
      <colorScale>
        <cfvo type="min"/>
        <cfvo type="percentile" val="50"/>
        <cfvo type="max"/>
        <color rgb="FF63BE7B"/>
        <color rgb="FFFFEB84"/>
        <color rgb="FFF8696B"/>
      </colorScale>
    </cfRule>
    <cfRule type="cellIs" dxfId="11" priority="62" operator="equal">
      <formula>5</formula>
    </cfRule>
    <cfRule type="cellIs" dxfId="10" priority="63" operator="greaterThan">
      <formula>0.5</formula>
    </cfRule>
    <cfRule type="iconSet" priority="64">
      <iconSet iconSet="4Rating">
        <cfvo type="percent" val="0"/>
        <cfvo type="percent" val="25"/>
        <cfvo type="percent" val="50"/>
        <cfvo type="percent" val="75"/>
      </iconSet>
    </cfRule>
    <cfRule type="iconSet" priority="65">
      <iconSet iconSet="3Arrows">
        <cfvo type="percent" val="0"/>
        <cfvo type="percent" val="33"/>
        <cfvo type="percent" val="67"/>
      </iconSet>
    </cfRule>
    <cfRule type="colorScale" priority="66">
      <colorScale>
        <cfvo type="min"/>
        <cfvo type="max"/>
        <color rgb="FFFF7128"/>
        <color rgb="FFFFEF9C"/>
      </colorScale>
    </cfRule>
  </conditionalFormatting>
  <conditionalFormatting sqref="S10">
    <cfRule type="colorScale" priority="67">
      <colorScale>
        <cfvo type="min"/>
        <cfvo type="percentile" val="50"/>
        <cfvo type="max"/>
        <color rgb="FFF8696B"/>
        <color rgb="FFFFEB84"/>
        <color rgb="FF63BE7B"/>
      </colorScale>
    </cfRule>
  </conditionalFormatting>
  <conditionalFormatting sqref="S10">
    <cfRule type="top10" dxfId="9" priority="68" percent="1" rank="50"/>
    <cfRule type="dataBar" priority="69">
      <dataBar>
        <cfvo type="percent" val="0.5"/>
        <cfvo type="max"/>
        <color rgb="FF638EC6"/>
      </dataBar>
      <extLst>
        <ext xmlns:x14="http://schemas.microsoft.com/office/spreadsheetml/2009/9/main" uri="{B025F937-C7B1-47D3-B67F-A62EFF666E3E}">
          <x14:id>{00DA9F71-FC2E-4FBA-89AA-840332E87372}</x14:id>
        </ext>
      </extLst>
    </cfRule>
    <cfRule type="colorScale" priority="70">
      <colorScale>
        <cfvo type="min"/>
        <cfvo type="max"/>
        <color rgb="FFFF7128"/>
        <color rgb="FFFFEF9C"/>
      </colorScale>
    </cfRule>
    <cfRule type="top10" dxfId="8" priority="71" rank="50"/>
    <cfRule type="colorScale" priority="72">
      <colorScale>
        <cfvo type="percent" val="0"/>
        <cfvo type="percentile" val="50"/>
        <cfvo type="max"/>
        <color rgb="FFF8696B"/>
        <color rgb="FFFFEB84"/>
        <color rgb="FF63BE7B"/>
      </colorScale>
    </cfRule>
  </conditionalFormatting>
  <conditionalFormatting sqref="S10">
    <cfRule type="cellIs" priority="73" operator="between">
      <formula>0.5</formula>
      <formula>1</formula>
    </cfRule>
    <cfRule type="colorScale" priority="74">
      <colorScale>
        <cfvo type="percent" val="50"/>
        <cfvo type="max"/>
        <color rgb="FFFF7128"/>
        <color rgb="FFFFEF9C"/>
      </colorScale>
    </cfRule>
  </conditionalFormatting>
  <conditionalFormatting sqref="U10">
    <cfRule type="colorScale" priority="75">
      <colorScale>
        <cfvo type="min"/>
        <cfvo type="percentile" val="50"/>
        <cfvo type="max"/>
        <color rgb="FF63BE7B"/>
        <color rgb="FFFFEB84"/>
        <color rgb="FFF8696B"/>
      </colorScale>
    </cfRule>
    <cfRule type="cellIs" dxfId="7" priority="76" operator="equal">
      <formula>5</formula>
    </cfRule>
    <cfRule type="cellIs" dxfId="6" priority="77" operator="greaterThan">
      <formula>0.5</formula>
    </cfRule>
    <cfRule type="iconSet" priority="78">
      <iconSet iconSet="4Rating">
        <cfvo type="percent" val="0"/>
        <cfvo type="percent" val="25"/>
        <cfvo type="percent" val="50"/>
        <cfvo type="percent" val="75"/>
      </iconSet>
    </cfRule>
    <cfRule type="iconSet" priority="79">
      <iconSet iconSet="3Arrows">
        <cfvo type="percent" val="0"/>
        <cfvo type="percent" val="33"/>
        <cfvo type="percent" val="67"/>
      </iconSet>
    </cfRule>
    <cfRule type="colorScale" priority="80">
      <colorScale>
        <cfvo type="min"/>
        <cfvo type="max"/>
        <color rgb="FFFF7128"/>
        <color rgb="FFFFEF9C"/>
      </colorScale>
    </cfRule>
  </conditionalFormatting>
  <conditionalFormatting sqref="U10">
    <cfRule type="colorScale" priority="81">
      <colorScale>
        <cfvo type="min"/>
        <cfvo type="percentile" val="50"/>
        <cfvo type="max"/>
        <color rgb="FFF8696B"/>
        <color rgb="FFFFEB84"/>
        <color rgb="FF63BE7B"/>
      </colorScale>
    </cfRule>
  </conditionalFormatting>
  <conditionalFormatting sqref="U10">
    <cfRule type="top10" dxfId="5" priority="82" percent="1" rank="50"/>
    <cfRule type="dataBar" priority="83">
      <dataBar>
        <cfvo type="percent" val="0.5"/>
        <cfvo type="max"/>
        <color rgb="FF638EC6"/>
      </dataBar>
      <extLst>
        <ext xmlns:x14="http://schemas.microsoft.com/office/spreadsheetml/2009/9/main" uri="{B025F937-C7B1-47D3-B67F-A62EFF666E3E}">
          <x14:id>{B961D106-1EC3-4D7F-BB27-C6B66F0A974E}</x14:id>
        </ext>
      </extLst>
    </cfRule>
    <cfRule type="colorScale" priority="84">
      <colorScale>
        <cfvo type="min"/>
        <cfvo type="max"/>
        <color rgb="FFFF7128"/>
        <color rgb="FFFFEF9C"/>
      </colorScale>
    </cfRule>
    <cfRule type="top10" dxfId="4" priority="85" rank="50"/>
    <cfRule type="colorScale" priority="86">
      <colorScale>
        <cfvo type="percent" val="0"/>
        <cfvo type="percentile" val="50"/>
        <cfvo type="max"/>
        <color rgb="FFF8696B"/>
        <color rgb="FFFFEB84"/>
        <color rgb="FF63BE7B"/>
      </colorScale>
    </cfRule>
  </conditionalFormatting>
  <conditionalFormatting sqref="U10">
    <cfRule type="cellIs" priority="87" operator="between">
      <formula>0.5</formula>
      <formula>1</formula>
    </cfRule>
    <cfRule type="colorScale" priority="88">
      <colorScale>
        <cfvo type="percent" val="50"/>
        <cfvo type="max"/>
        <color rgb="FFFF7128"/>
        <color rgb="FFFFEF9C"/>
      </colorScale>
    </cfRule>
  </conditionalFormatting>
  <conditionalFormatting sqref="R10">
    <cfRule type="top10" dxfId="3" priority="91" rank="4"/>
    <cfRule type="cellIs" dxfId="2" priority="92" operator="equal">
      <formula>5</formula>
    </cfRule>
  </conditionalFormatting>
  <conditionalFormatting sqref="T10">
    <cfRule type="top10" dxfId="1" priority="93" rank="4"/>
    <cfRule type="cellIs" dxfId="0" priority="94" operator="equal">
      <formula>5</formula>
    </cfRule>
  </conditionalFormatting>
  <printOptions horizontalCentered="1" verticalCentered="1"/>
  <pageMargins left="1.1023622047244095" right="0.51181102362204722" top="0.94488188976377963" bottom="0.74803149606299213" header="0.31496062992125984" footer="0.31496062992125984"/>
  <pageSetup scale="50" fitToHeight="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BB983E57-3C22-4BFF-BAFF-ABAC3FF7BCBF}">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B17405A8-E8DD-462F-B0DE-7C2270A77377}">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6A788988-54E1-4FF9-86B4-5BAF20E824F0}">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9EB84A3A-DF97-4048-B367-16A3EFE5D38D}">
            <x14:dataBar minLength="0" maxLength="100" gradient="0">
              <x14:cfvo type="percent">
                <xm:f>0.5</xm:f>
              </x14:cfvo>
              <x14:cfvo type="max"/>
              <x14:negativeFillColor rgb="FFFF0000"/>
              <x14:axisColor rgb="FF000000"/>
            </x14:dataBar>
          </x14:cfRule>
          <xm:sqref>W14</xm:sqref>
        </x14:conditionalFormatting>
        <x14:conditionalFormatting xmlns:xm="http://schemas.microsoft.com/office/excel/2006/main">
          <x14:cfRule type="dataBar" id="{B386DAFA-6E82-45A5-8214-9F17951E4548}">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3FBA2019-A462-4A71-BA6E-23C3C449C066}">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FEAE9516-B296-4D22-BB75-48F682CD5DC0}">
            <x14:dataBar minLength="0" maxLength="100" gradient="0">
              <x14:cfvo type="percent">
                <xm:f>0.5</xm:f>
              </x14:cfvo>
              <x14:cfvo type="max"/>
              <x14:negativeFillColor rgb="FFFF0000"/>
              <x14:axisColor rgb="FF000000"/>
            </x14:dataBar>
          </x14:cfRule>
          <xm:sqref>N8</xm:sqref>
        </x14:conditionalFormatting>
        <x14:conditionalFormatting xmlns:xm="http://schemas.microsoft.com/office/excel/2006/main">
          <x14:cfRule type="dataBar" id="{D513C9B7-251D-4390-84E7-C729B5AB9E84}">
            <x14:dataBar minLength="0" maxLength="100" gradient="0">
              <x14:cfvo type="percent">
                <xm:f>0.5</xm:f>
              </x14:cfvo>
              <x14:cfvo type="max"/>
              <x14:negativeFillColor rgb="FFFF0000"/>
              <x14:axisColor rgb="FF000000"/>
            </x14:dataBar>
          </x14:cfRule>
          <xm:sqref>W8</xm:sqref>
        </x14:conditionalFormatting>
        <x14:conditionalFormatting xmlns:xm="http://schemas.microsoft.com/office/excel/2006/main">
          <x14:cfRule type="dataBar" id="{2F75E10F-56BE-4CE3-8A70-4409A48F85C5}">
            <x14:dataBar minLength="0" maxLength="100" gradient="0">
              <x14:cfvo type="percent">
                <xm:f>0.5</xm:f>
              </x14:cfvo>
              <x14:cfvo type="max"/>
              <x14:negativeFillColor rgb="FFFF0000"/>
              <x14:axisColor rgb="FF000000"/>
            </x14:dataBar>
          </x14:cfRule>
          <xm:sqref>J8</xm:sqref>
        </x14:conditionalFormatting>
        <x14:conditionalFormatting xmlns:xm="http://schemas.microsoft.com/office/excel/2006/main">
          <x14:cfRule type="dataBar" id="{3B0387F0-954F-42A1-BB0C-52D4E604EB4F}">
            <x14:dataBar minLength="0" maxLength="100" gradient="0">
              <x14:cfvo type="percent">
                <xm:f>0.5</xm:f>
              </x14:cfvo>
              <x14:cfvo type="max"/>
              <x14:negativeFillColor rgb="FFFF0000"/>
              <x14:axisColor rgb="FF000000"/>
            </x14:dataBar>
          </x14:cfRule>
          <xm:sqref>L8</xm:sqref>
        </x14:conditionalFormatting>
        <x14:conditionalFormatting xmlns:xm="http://schemas.microsoft.com/office/excel/2006/main">
          <x14:cfRule type="dataBar" id="{F518FCDB-A5FC-4845-A136-04036C0050DB}">
            <x14:dataBar minLength="0" maxLength="100" gradient="0">
              <x14:cfvo type="percent">
                <xm:f>0.5</xm:f>
              </x14:cfvo>
              <x14:cfvo type="max"/>
              <x14:negativeFillColor rgb="FFFF0000"/>
              <x14:axisColor rgb="FF000000"/>
            </x14:dataBar>
          </x14:cfRule>
          <xm:sqref>S8</xm:sqref>
        </x14:conditionalFormatting>
        <x14:conditionalFormatting xmlns:xm="http://schemas.microsoft.com/office/excel/2006/main">
          <x14:cfRule type="dataBar" id="{1AE72C55-DFBA-4CAE-9ECB-61715E384008}">
            <x14:dataBar minLength="0" maxLength="100" gradient="0">
              <x14:cfvo type="percent">
                <xm:f>0.5</xm:f>
              </x14:cfvo>
              <x14:cfvo type="max"/>
              <x14:negativeFillColor rgb="FFFF0000"/>
              <x14:axisColor rgb="FF000000"/>
            </x14:dataBar>
          </x14:cfRule>
          <xm:sqref>U8</xm:sqref>
        </x14:conditionalFormatting>
        <x14:conditionalFormatting xmlns:xm="http://schemas.microsoft.com/office/excel/2006/main">
          <x14:cfRule type="dataBar" id="{ABF31C3F-4F5B-479A-BFB9-DD6911BA3BC0}">
            <x14:dataBar minLength="0" maxLength="100" gradient="0">
              <x14:cfvo type="percent">
                <xm:f>0.5</xm:f>
              </x14:cfvo>
              <x14:cfvo type="max"/>
              <x14:negativeFillColor rgb="FFFF0000"/>
              <x14:axisColor rgb="FF000000"/>
            </x14:dataBar>
          </x14:cfRule>
          <xm:sqref>W9</xm:sqref>
        </x14:conditionalFormatting>
        <x14:conditionalFormatting xmlns:xm="http://schemas.microsoft.com/office/excel/2006/main">
          <x14:cfRule type="dataBar" id="{F30ACB08-81DB-41B0-A850-91FDF9C5775B}">
            <x14:dataBar minLength="0" maxLength="100" gradient="0">
              <x14:cfvo type="percent">
                <xm:f>0.5</xm:f>
              </x14:cfvo>
              <x14:cfvo type="max"/>
              <x14:negativeFillColor rgb="FFFF0000"/>
              <x14:axisColor rgb="FF000000"/>
            </x14:dataBar>
          </x14:cfRule>
          <xm:sqref>J9</xm:sqref>
        </x14:conditionalFormatting>
        <x14:conditionalFormatting xmlns:xm="http://schemas.microsoft.com/office/excel/2006/main">
          <x14:cfRule type="dataBar" id="{0C697858-BDA0-476D-B4A6-423CD8E45234}">
            <x14:dataBar minLength="0" maxLength="100" gradient="0">
              <x14:cfvo type="percent">
                <xm:f>0.5</xm:f>
              </x14:cfvo>
              <x14:cfvo type="max"/>
              <x14:negativeFillColor rgb="FFFF0000"/>
              <x14:axisColor rgb="FF000000"/>
            </x14:dataBar>
          </x14:cfRule>
          <xm:sqref>L9</xm:sqref>
        </x14:conditionalFormatting>
        <x14:conditionalFormatting xmlns:xm="http://schemas.microsoft.com/office/excel/2006/main">
          <x14:cfRule type="dataBar" id="{F7EB2F08-AD24-46F9-9BD4-9199A5C55C47}">
            <x14:dataBar minLength="0" maxLength="100" gradient="0">
              <x14:cfvo type="percent">
                <xm:f>0.5</xm:f>
              </x14:cfvo>
              <x14:cfvo type="max"/>
              <x14:negativeFillColor rgb="FFFF0000"/>
              <x14:axisColor rgb="FF000000"/>
            </x14:dataBar>
          </x14:cfRule>
          <xm:sqref>S9</xm:sqref>
        </x14:conditionalFormatting>
        <x14:conditionalFormatting xmlns:xm="http://schemas.microsoft.com/office/excel/2006/main">
          <x14:cfRule type="dataBar" id="{7A2D42DA-2213-4734-A7A0-23F3A6EB783A}">
            <x14:dataBar minLength="0" maxLength="100" gradient="0">
              <x14:cfvo type="percent">
                <xm:f>0.5</xm:f>
              </x14:cfvo>
              <x14:cfvo type="max"/>
              <x14:negativeFillColor rgb="FFFF0000"/>
              <x14:axisColor rgb="FF000000"/>
            </x14:dataBar>
          </x14:cfRule>
          <xm:sqref>U9</xm:sqref>
        </x14:conditionalFormatting>
        <x14:conditionalFormatting xmlns:xm="http://schemas.microsoft.com/office/excel/2006/main">
          <x14:cfRule type="dataBar" id="{C24776F0-DB09-4356-B710-6A9C6E7CB1C0}">
            <x14:dataBar minLength="0" maxLength="100" gradient="0">
              <x14:cfvo type="percent">
                <xm:f>0.5</xm:f>
              </x14:cfvo>
              <x14:cfvo type="max"/>
              <x14:negativeFillColor rgb="FFFF0000"/>
              <x14:axisColor rgb="FF000000"/>
            </x14:dataBar>
          </x14:cfRule>
          <xm:sqref>N9</xm:sqref>
        </x14:conditionalFormatting>
        <x14:conditionalFormatting xmlns:xm="http://schemas.microsoft.com/office/excel/2006/main">
          <x14:cfRule type="dataBar" id="{679B0162-62D6-4CBA-9ED9-E7DA3C664213}">
            <x14:dataBar minLength="0" maxLength="100" gradient="0">
              <x14:cfvo type="percent">
                <xm:f>0.5</xm:f>
              </x14:cfvo>
              <x14:cfvo type="max"/>
              <x14:negativeFillColor rgb="FFFF0000"/>
              <x14:axisColor rgb="FF000000"/>
            </x14:dataBar>
          </x14:cfRule>
          <xm:sqref>J13</xm:sqref>
        </x14:conditionalFormatting>
        <x14:conditionalFormatting xmlns:xm="http://schemas.microsoft.com/office/excel/2006/main">
          <x14:cfRule type="dataBar" id="{6BC0412C-4F68-43FB-9A84-4B99024CBB1A}">
            <x14:dataBar minLength="0" maxLength="100" gradient="0">
              <x14:cfvo type="percent">
                <xm:f>0.5</xm:f>
              </x14:cfvo>
              <x14:cfvo type="max"/>
              <x14:negativeFillColor rgb="FFFF0000"/>
              <x14:axisColor rgb="FF000000"/>
            </x14:dataBar>
          </x14:cfRule>
          <xm:sqref>L13</xm:sqref>
        </x14:conditionalFormatting>
        <x14:conditionalFormatting xmlns:xm="http://schemas.microsoft.com/office/excel/2006/main">
          <x14:cfRule type="dataBar" id="{91EFE563-FA7F-4117-8D4B-4E7E27DD5F67}">
            <x14:dataBar minLength="0" maxLength="100" gradient="0">
              <x14:cfvo type="percent">
                <xm:f>0.5</xm:f>
              </x14:cfvo>
              <x14:cfvo type="max"/>
              <x14:negativeFillColor rgb="FFFF0000"/>
              <x14:axisColor rgb="FF000000"/>
            </x14:dataBar>
          </x14:cfRule>
          <xm:sqref>N13</xm:sqref>
        </x14:conditionalFormatting>
        <x14:conditionalFormatting xmlns:xm="http://schemas.microsoft.com/office/excel/2006/main">
          <x14:cfRule type="dataBar" id="{056CA264-C15B-405D-8A4B-6D46B42B21BB}">
            <x14:dataBar minLength="0" maxLength="100" gradient="0">
              <x14:cfvo type="percent">
                <xm:f>0.5</xm:f>
              </x14:cfvo>
              <x14:cfvo type="max"/>
              <x14:negativeFillColor rgb="FFFF0000"/>
              <x14:axisColor rgb="FF000000"/>
            </x14:dataBar>
          </x14:cfRule>
          <xm:sqref>W13</xm:sqref>
        </x14:conditionalFormatting>
        <x14:conditionalFormatting xmlns:xm="http://schemas.microsoft.com/office/excel/2006/main">
          <x14:cfRule type="dataBar" id="{CD617A10-4912-4692-B47D-A1DB018C12BD}">
            <x14:dataBar minLength="0" maxLength="100" gradient="0">
              <x14:cfvo type="percent">
                <xm:f>0.5</xm:f>
              </x14:cfvo>
              <x14:cfvo type="max"/>
              <x14:negativeFillColor rgb="FFFF0000"/>
              <x14:axisColor rgb="FF000000"/>
            </x14:dataBar>
          </x14:cfRule>
          <xm:sqref>S13</xm:sqref>
        </x14:conditionalFormatting>
        <x14:conditionalFormatting xmlns:xm="http://schemas.microsoft.com/office/excel/2006/main">
          <x14:cfRule type="dataBar" id="{899DC15C-FD11-48E0-8610-4FDBDDF2CEF6}">
            <x14:dataBar minLength="0" maxLength="100" gradient="0">
              <x14:cfvo type="percent">
                <xm:f>0.5</xm:f>
              </x14:cfvo>
              <x14:cfvo type="max"/>
              <x14:negativeFillColor rgb="FFFF0000"/>
              <x14:axisColor rgb="FF000000"/>
            </x14:dataBar>
          </x14:cfRule>
          <xm:sqref>U13</xm:sqref>
        </x14:conditionalFormatting>
        <x14:conditionalFormatting xmlns:xm="http://schemas.microsoft.com/office/excel/2006/main">
          <x14:cfRule type="dataBar" id="{9333AA1F-EC7E-4ADB-87CE-EFAE7CCF1C7A}">
            <x14:dataBar minLength="0" maxLength="100" gradient="0">
              <x14:cfvo type="percent">
                <xm:f>0.5</xm:f>
              </x14:cfvo>
              <x14:cfvo type="max"/>
              <x14:negativeFillColor rgb="FFFF0000"/>
              <x14:axisColor rgb="FF000000"/>
            </x14:dataBar>
          </x14:cfRule>
          <xm:sqref>N11</xm:sqref>
        </x14:conditionalFormatting>
        <x14:conditionalFormatting xmlns:xm="http://schemas.microsoft.com/office/excel/2006/main">
          <x14:cfRule type="dataBar" id="{233C4315-272C-4A50-ABBB-F4DE6E880784}">
            <x14:dataBar minLength="0" maxLength="100" gradient="0">
              <x14:cfvo type="percent">
                <xm:f>0.5</xm:f>
              </x14:cfvo>
              <x14:cfvo type="max"/>
              <x14:negativeFillColor rgb="FFFF0000"/>
              <x14:axisColor rgb="FF000000"/>
            </x14:dataBar>
          </x14:cfRule>
          <xm:sqref>J11</xm:sqref>
        </x14:conditionalFormatting>
        <x14:conditionalFormatting xmlns:xm="http://schemas.microsoft.com/office/excel/2006/main">
          <x14:cfRule type="dataBar" id="{BC55B727-793D-4DEE-8E79-EADB55081FDF}">
            <x14:dataBar minLength="0" maxLength="100" gradient="0">
              <x14:cfvo type="percent">
                <xm:f>0.5</xm:f>
              </x14:cfvo>
              <x14:cfvo type="max"/>
              <x14:negativeFillColor rgb="FFFF0000"/>
              <x14:axisColor rgb="FF000000"/>
            </x14:dataBar>
          </x14:cfRule>
          <xm:sqref>L11</xm:sqref>
        </x14:conditionalFormatting>
        <x14:conditionalFormatting xmlns:xm="http://schemas.microsoft.com/office/excel/2006/main">
          <x14:cfRule type="dataBar" id="{BF02E64D-3861-4CEE-A7B2-F53EA7E462F7}">
            <x14:dataBar minLength="0" maxLength="100" gradient="0">
              <x14:cfvo type="percent">
                <xm:f>0.5</xm:f>
              </x14:cfvo>
              <x14:cfvo type="max"/>
              <x14:negativeFillColor rgb="FFFF0000"/>
              <x14:axisColor rgb="FF000000"/>
            </x14:dataBar>
          </x14:cfRule>
          <xm:sqref>S11</xm:sqref>
        </x14:conditionalFormatting>
        <x14:conditionalFormatting xmlns:xm="http://schemas.microsoft.com/office/excel/2006/main">
          <x14:cfRule type="dataBar" id="{613BC6F1-5262-4B78-A71B-03F7B0DD1F78}">
            <x14:dataBar minLength="0" maxLength="100" gradient="0">
              <x14:cfvo type="percent">
                <xm:f>0.5</xm:f>
              </x14:cfvo>
              <x14:cfvo type="max"/>
              <x14:negativeFillColor rgb="FFFF0000"/>
              <x14:axisColor rgb="FF000000"/>
            </x14:dataBar>
          </x14:cfRule>
          <xm:sqref>W11</xm:sqref>
        </x14:conditionalFormatting>
        <x14:conditionalFormatting xmlns:xm="http://schemas.microsoft.com/office/excel/2006/main">
          <x14:cfRule type="dataBar" id="{073EB2FB-C2A3-4B6A-8D65-18386F11649E}">
            <x14:dataBar minLength="0" maxLength="100" gradient="0">
              <x14:cfvo type="percent">
                <xm:f>0.5</xm:f>
              </x14:cfvo>
              <x14:cfvo type="max"/>
              <x14:negativeFillColor rgb="FFFF0000"/>
              <x14:axisColor rgb="FF000000"/>
            </x14:dataBar>
          </x14:cfRule>
          <xm:sqref>U11</xm:sqref>
        </x14:conditionalFormatting>
        <x14:conditionalFormatting xmlns:xm="http://schemas.microsoft.com/office/excel/2006/main">
          <x14:cfRule type="dataBar" id="{C4463E17-9323-4AFA-B255-3F3010E7C772}">
            <x14:dataBar minLength="0" maxLength="100" gradient="0">
              <x14:cfvo type="percent">
                <xm:f>0.5</xm:f>
              </x14:cfvo>
              <x14:cfvo type="max"/>
              <x14:negativeFillColor rgb="FFFF0000"/>
              <x14:axisColor rgb="FF000000"/>
            </x14:dataBar>
          </x14:cfRule>
          <xm:sqref>N12</xm:sqref>
        </x14:conditionalFormatting>
        <x14:conditionalFormatting xmlns:xm="http://schemas.microsoft.com/office/excel/2006/main">
          <x14:cfRule type="dataBar" id="{58EAD0D8-4DD5-4E76-88D2-877675C27ACC}">
            <x14:dataBar minLength="0" maxLength="100" gradient="0">
              <x14:cfvo type="percent">
                <xm:f>0.5</xm:f>
              </x14:cfvo>
              <x14:cfvo type="max"/>
              <x14:negativeFillColor rgb="FFFF0000"/>
              <x14:axisColor rgb="FF000000"/>
            </x14:dataBar>
          </x14:cfRule>
          <xm:sqref>W12</xm:sqref>
        </x14:conditionalFormatting>
        <x14:conditionalFormatting xmlns:xm="http://schemas.microsoft.com/office/excel/2006/main">
          <x14:cfRule type="dataBar" id="{8369B109-951B-440B-9112-40D59ACF8D4C}">
            <x14:dataBar minLength="0" maxLength="100" gradient="0">
              <x14:cfvo type="percent">
                <xm:f>0.5</xm:f>
              </x14:cfvo>
              <x14:cfvo type="max"/>
              <x14:negativeFillColor rgb="FFFF0000"/>
              <x14:axisColor rgb="FF000000"/>
            </x14:dataBar>
          </x14:cfRule>
          <xm:sqref>J12</xm:sqref>
        </x14:conditionalFormatting>
        <x14:conditionalFormatting xmlns:xm="http://schemas.microsoft.com/office/excel/2006/main">
          <x14:cfRule type="dataBar" id="{DBE45108-F673-4801-AE50-021015C68B09}">
            <x14:dataBar minLength="0" maxLength="100" gradient="0">
              <x14:cfvo type="percent">
                <xm:f>0.5</xm:f>
              </x14:cfvo>
              <x14:cfvo type="max"/>
              <x14:negativeFillColor rgb="FFFF0000"/>
              <x14:axisColor rgb="FF000000"/>
            </x14:dataBar>
          </x14:cfRule>
          <xm:sqref>L12</xm:sqref>
        </x14:conditionalFormatting>
        <x14:conditionalFormatting xmlns:xm="http://schemas.microsoft.com/office/excel/2006/main">
          <x14:cfRule type="dataBar" id="{33675BB9-DDB2-4B22-9A44-C237F8285CC6}">
            <x14:dataBar minLength="0" maxLength="100" gradient="0">
              <x14:cfvo type="percent">
                <xm:f>0.5</xm:f>
              </x14:cfvo>
              <x14:cfvo type="max"/>
              <x14:negativeFillColor rgb="FFFF0000"/>
              <x14:axisColor rgb="FF000000"/>
            </x14:dataBar>
          </x14:cfRule>
          <xm:sqref>S12</xm:sqref>
        </x14:conditionalFormatting>
        <x14:conditionalFormatting xmlns:xm="http://schemas.microsoft.com/office/excel/2006/main">
          <x14:cfRule type="dataBar" id="{418E27ED-64DB-4DC4-B8B4-7CD973BD36EB}">
            <x14:dataBar minLength="0" maxLength="100" gradient="0">
              <x14:cfvo type="percent">
                <xm:f>0.5</xm:f>
              </x14:cfvo>
              <x14:cfvo type="max"/>
              <x14:negativeFillColor rgb="FFFF0000"/>
              <x14:axisColor rgb="FF000000"/>
            </x14:dataBar>
          </x14:cfRule>
          <xm:sqref>U12</xm:sqref>
        </x14:conditionalFormatting>
        <x14:conditionalFormatting xmlns:xm="http://schemas.microsoft.com/office/excel/2006/main">
          <x14:cfRule type="dataBar" id="{E188A3C7-6B56-4B69-877E-B7740178F7D0}">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65DF717E-4C32-458E-99FE-321D48A3EC0B}">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A16586BB-B519-4F04-B6F2-78A17B3991F1}">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25594381-7256-4E33-87B9-C6C2A93BF6D1}">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3B25A7B7-4F03-4685-8FC3-BFB0FA760D1B}">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C9542BE5-D308-483B-9AF3-9B4E0480BB0B}">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35736018-2F2A-4E0B-81FA-25706451B7DE}">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DD50D52D-68D2-4FE1-8CF5-F20F4A172F99}">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EFA3FAB3-B67E-4636-A5FA-0F5CD04A4AE0}">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6986B206-F336-4FDF-AB77-AE345C6FFE18}">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B08DE8F8-54E3-40AA-B33E-A1ACE2FE2679}">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1E68C705-453D-4588-A0D7-E57531525651}">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4B86B07F-7C80-41FF-A643-97D87C43A65C}">
            <x14:dataBar minLength="0" maxLength="100" gradient="0">
              <x14:cfvo type="percent">
                <xm:f>0.5</xm:f>
              </x14:cfvo>
              <x14:cfvo type="max"/>
              <x14:negativeFillColor rgb="FFFF0000"/>
              <x14:axisColor rgb="FF000000"/>
            </x14:dataBar>
          </x14:cfRule>
          <xm:sqref>N10</xm:sqref>
        </x14:conditionalFormatting>
        <x14:conditionalFormatting xmlns:xm="http://schemas.microsoft.com/office/excel/2006/main">
          <x14:cfRule type="dataBar" id="{615F0CAA-04CE-4734-BC25-499D7C2CD2DC}">
            <x14:dataBar minLength="0" maxLength="100" gradient="0">
              <x14:cfvo type="percent">
                <xm:f>0.5</xm:f>
              </x14:cfvo>
              <x14:cfvo type="max"/>
              <x14:negativeFillColor rgb="FFFF0000"/>
              <x14:axisColor rgb="FF000000"/>
            </x14:dataBar>
          </x14:cfRule>
          <xm:sqref>W10</xm:sqref>
        </x14:conditionalFormatting>
        <x14:conditionalFormatting xmlns:xm="http://schemas.microsoft.com/office/excel/2006/main">
          <x14:cfRule type="dataBar" id="{5EF8EEBD-7D87-4EBB-AE59-2C6D55BFF898}">
            <x14:dataBar minLength="0" maxLength="100" gradient="0">
              <x14:cfvo type="percent">
                <xm:f>0.5</xm:f>
              </x14:cfvo>
              <x14:cfvo type="max"/>
              <x14:negativeFillColor rgb="FFFF0000"/>
              <x14:axisColor rgb="FF000000"/>
            </x14:dataBar>
          </x14:cfRule>
          <xm:sqref>J10</xm:sqref>
        </x14:conditionalFormatting>
        <x14:conditionalFormatting xmlns:xm="http://schemas.microsoft.com/office/excel/2006/main">
          <x14:cfRule type="dataBar" id="{B3FD8EA5-FFB5-4943-9FDE-095C5812E938}">
            <x14:dataBar minLength="0" maxLength="100" gradient="0">
              <x14:cfvo type="percent">
                <xm:f>0.5</xm:f>
              </x14:cfvo>
              <x14:cfvo type="max"/>
              <x14:negativeFillColor rgb="FFFF0000"/>
              <x14:axisColor rgb="FF000000"/>
            </x14:dataBar>
          </x14:cfRule>
          <xm:sqref>L10</xm:sqref>
        </x14:conditionalFormatting>
        <x14:conditionalFormatting xmlns:xm="http://schemas.microsoft.com/office/excel/2006/main">
          <x14:cfRule type="dataBar" id="{00DA9F71-FC2E-4FBA-89AA-840332E87372}">
            <x14:dataBar minLength="0" maxLength="100" gradient="0">
              <x14:cfvo type="percent">
                <xm:f>0.5</xm:f>
              </x14:cfvo>
              <x14:cfvo type="max"/>
              <x14:negativeFillColor rgb="FFFF0000"/>
              <x14:axisColor rgb="FF000000"/>
            </x14:dataBar>
          </x14:cfRule>
          <xm:sqref>S10</xm:sqref>
        </x14:conditionalFormatting>
        <x14:conditionalFormatting xmlns:xm="http://schemas.microsoft.com/office/excel/2006/main">
          <x14:cfRule type="dataBar" id="{B961D106-1EC3-4D7F-BB27-C6B66F0A974E}">
            <x14:dataBar minLength="0" maxLength="100" gradient="0">
              <x14:cfvo type="percent">
                <xm:f>0.5</xm:f>
              </x14:cfvo>
              <x14:cfvo type="max"/>
              <x14:negativeFillColor rgb="FFFF0000"/>
              <x14:axisColor rgb="FF000000"/>
            </x14:dataBar>
          </x14:cfRule>
          <xm:sqref>U10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topLeftCell="A11" zoomScale="90" zoomScaleNormal="90" workbookViewId="0">
      <selection activeCell="N19" sqref="N19:U23"/>
    </sheetView>
  </sheetViews>
  <sheetFormatPr baseColWidth="10" defaultColWidth="0" defaultRowHeight="11.25" zeroHeight="1" x14ac:dyDescent="0.2"/>
  <cols>
    <col min="1" max="1" width="1.7109375" style="11" customWidth="1"/>
    <col min="2" max="2" width="13.28515625" style="11" customWidth="1"/>
    <col min="3" max="3" width="20.7109375" style="11" customWidth="1"/>
    <col min="4" max="4" width="11.42578125" style="11" customWidth="1"/>
    <col min="5" max="5" width="6.7109375" style="11" customWidth="1"/>
    <col min="6" max="6" width="25.28515625" style="11" customWidth="1"/>
    <col min="7" max="9" width="21.140625" style="11" customWidth="1"/>
    <col min="10" max="11" width="21.42578125" style="11" customWidth="1"/>
    <col min="12" max="12" width="11.42578125" style="11" customWidth="1"/>
    <col min="13" max="13" width="10.7109375" style="11" customWidth="1"/>
    <col min="14" max="14" width="13.42578125" style="11" customWidth="1"/>
    <col min="15" max="15" width="23" style="11" customWidth="1"/>
    <col min="16" max="16" width="24" style="11" customWidth="1"/>
    <col min="17" max="17" width="17" style="11" customWidth="1"/>
    <col min="18" max="18" width="24" style="11" customWidth="1"/>
    <col min="19" max="19" width="23.28515625" style="11" customWidth="1"/>
    <col min="20" max="21" width="11.42578125" style="11" customWidth="1"/>
    <col min="22" max="22" width="19" style="11" customWidth="1"/>
    <col min="23" max="23" width="28" style="11" customWidth="1"/>
    <col min="24" max="16384" width="11.42578125" style="11" hidden="1"/>
  </cols>
  <sheetData>
    <row r="1" spans="1:25" ht="15" x14ac:dyDescent="0.25">
      <c r="A1" s="10" t="s">
        <v>47</v>
      </c>
    </row>
    <row r="2" spans="1:25" s="12" customFormat="1" x14ac:dyDescent="0.2"/>
    <row r="3" spans="1:25" s="12" customFormat="1" x14ac:dyDescent="0.2">
      <c r="B3" s="13" t="s">
        <v>48</v>
      </c>
      <c r="C3" s="104" t="s">
        <v>49</v>
      </c>
      <c r="D3" s="104"/>
      <c r="F3" s="13" t="s">
        <v>50</v>
      </c>
      <c r="G3" s="14" t="s">
        <v>51</v>
      </c>
      <c r="H3" s="14" t="s">
        <v>52</v>
      </c>
      <c r="I3" s="104" t="s">
        <v>53</v>
      </c>
      <c r="J3" s="104"/>
      <c r="K3" s="104"/>
      <c r="L3" s="104"/>
      <c r="N3" s="13" t="s">
        <v>54</v>
      </c>
      <c r="O3" s="104" t="s">
        <v>49</v>
      </c>
      <c r="P3" s="104"/>
      <c r="Q3" s="104"/>
    </row>
    <row r="4" spans="1:25" s="12" customFormat="1" ht="53.45" customHeight="1" x14ac:dyDescent="0.2">
      <c r="B4" s="15" t="s">
        <v>36</v>
      </c>
      <c r="C4" s="90" t="s">
        <v>55</v>
      </c>
      <c r="D4" s="91"/>
      <c r="F4" s="97" t="s">
        <v>56</v>
      </c>
      <c r="G4" s="97" t="s">
        <v>57</v>
      </c>
      <c r="H4" s="99" t="s">
        <v>58</v>
      </c>
      <c r="I4" s="107" t="s">
        <v>59</v>
      </c>
      <c r="J4" s="108"/>
      <c r="K4" s="108"/>
      <c r="L4" s="109"/>
      <c r="N4" s="16" t="s">
        <v>60</v>
      </c>
      <c r="O4" s="90" t="s">
        <v>61</v>
      </c>
      <c r="P4" s="91"/>
      <c r="Q4" s="91"/>
    </row>
    <row r="5" spans="1:25" s="12" customFormat="1" ht="53.45" customHeight="1" x14ac:dyDescent="0.2">
      <c r="B5" s="15" t="s">
        <v>39</v>
      </c>
      <c r="C5" s="90" t="s">
        <v>62</v>
      </c>
      <c r="D5" s="90"/>
      <c r="F5" s="105"/>
      <c r="G5" s="105"/>
      <c r="H5" s="106"/>
      <c r="I5" s="110"/>
      <c r="J5" s="111"/>
      <c r="K5" s="111"/>
      <c r="L5" s="112"/>
      <c r="N5" s="16" t="s">
        <v>63</v>
      </c>
      <c r="O5" s="90" t="s">
        <v>64</v>
      </c>
      <c r="P5" s="91"/>
      <c r="Q5" s="91"/>
    </row>
    <row r="6" spans="1:25" s="12" customFormat="1" ht="60" customHeight="1" x14ac:dyDescent="0.2">
      <c r="F6" s="98"/>
      <c r="G6" s="98"/>
      <c r="H6" s="100"/>
      <c r="I6" s="113"/>
      <c r="J6" s="114"/>
      <c r="K6" s="114"/>
      <c r="L6" s="115"/>
      <c r="N6" s="16" t="s">
        <v>65</v>
      </c>
      <c r="O6" s="90" t="s">
        <v>66</v>
      </c>
      <c r="P6" s="91"/>
      <c r="Q6" s="91"/>
    </row>
    <row r="7" spans="1:25" s="12" customFormat="1" ht="79.5" customHeight="1" x14ac:dyDescent="0.2">
      <c r="B7" s="13" t="s">
        <v>67</v>
      </c>
      <c r="C7" s="104" t="s">
        <v>49</v>
      </c>
      <c r="D7" s="104"/>
      <c r="F7" s="17" t="s">
        <v>68</v>
      </c>
      <c r="G7" s="18" t="s">
        <v>58</v>
      </c>
      <c r="H7" s="18" t="s">
        <v>69</v>
      </c>
      <c r="I7" s="89" t="s">
        <v>70</v>
      </c>
      <c r="J7" s="89"/>
      <c r="K7" s="89"/>
      <c r="L7" s="89"/>
      <c r="N7" s="19" t="s">
        <v>71</v>
      </c>
      <c r="O7" s="90" t="s">
        <v>72</v>
      </c>
      <c r="P7" s="91"/>
      <c r="Q7" s="91"/>
    </row>
    <row r="8" spans="1:25" s="12" customFormat="1" ht="33.75" x14ac:dyDescent="0.2">
      <c r="B8" s="20" t="s">
        <v>73</v>
      </c>
      <c r="C8" s="102" t="s">
        <v>74</v>
      </c>
      <c r="D8" s="103"/>
      <c r="F8" s="17" t="s">
        <v>37</v>
      </c>
      <c r="G8" s="18" t="s">
        <v>75</v>
      </c>
      <c r="H8" s="17" t="s">
        <v>76</v>
      </c>
      <c r="I8" s="89" t="s">
        <v>77</v>
      </c>
      <c r="J8" s="89"/>
      <c r="K8" s="89"/>
      <c r="L8" s="89"/>
      <c r="N8" s="19" t="s">
        <v>78</v>
      </c>
      <c r="O8" s="90" t="s">
        <v>79</v>
      </c>
      <c r="P8" s="91"/>
      <c r="Q8" s="91"/>
    </row>
    <row r="9" spans="1:25" s="12" customFormat="1" ht="52.15" customHeight="1" x14ac:dyDescent="0.2">
      <c r="B9" s="20" t="s">
        <v>34</v>
      </c>
      <c r="C9" s="95" t="s">
        <v>80</v>
      </c>
      <c r="D9" s="96"/>
      <c r="F9" s="97" t="s">
        <v>35</v>
      </c>
      <c r="G9" s="97" t="s">
        <v>76</v>
      </c>
      <c r="H9" s="99" t="s">
        <v>81</v>
      </c>
      <c r="I9" s="90" t="s">
        <v>82</v>
      </c>
      <c r="J9" s="90"/>
      <c r="K9" s="90"/>
      <c r="L9" s="90"/>
      <c r="N9" s="19" t="s">
        <v>83</v>
      </c>
      <c r="O9" s="90" t="s">
        <v>84</v>
      </c>
      <c r="P9" s="91"/>
      <c r="Q9" s="91"/>
    </row>
    <row r="10" spans="1:25" s="12" customFormat="1" ht="22.9" customHeight="1" x14ac:dyDescent="0.2">
      <c r="F10" s="98"/>
      <c r="G10" s="98"/>
      <c r="H10" s="100"/>
      <c r="I10" s="90"/>
      <c r="J10" s="90"/>
      <c r="K10" s="90"/>
      <c r="L10" s="90"/>
      <c r="N10" s="89" t="s">
        <v>85</v>
      </c>
      <c r="O10" s="90" t="s">
        <v>86</v>
      </c>
      <c r="P10" s="90"/>
      <c r="Q10" s="90"/>
    </row>
    <row r="11" spans="1:25" s="12" customFormat="1" ht="39" customHeight="1" x14ac:dyDescent="0.2">
      <c r="N11" s="89"/>
      <c r="O11" s="90"/>
      <c r="P11" s="90"/>
      <c r="Q11" s="90"/>
    </row>
    <row r="12" spans="1:25" s="12" customFormat="1" ht="52.9" customHeight="1" x14ac:dyDescent="0.2">
      <c r="H12" s="21"/>
      <c r="I12" s="21"/>
      <c r="N12" s="19" t="s">
        <v>87</v>
      </c>
      <c r="O12" s="90" t="s">
        <v>88</v>
      </c>
      <c r="P12" s="90"/>
      <c r="Q12" s="90"/>
    </row>
    <row r="13" spans="1:25" s="12" customFormat="1" x14ac:dyDescent="0.2">
      <c r="F13" s="21"/>
      <c r="G13" s="21"/>
      <c r="H13" s="21"/>
      <c r="I13" s="21"/>
    </row>
    <row r="14" spans="1:25" s="12" customFormat="1" x14ac:dyDescent="0.2">
      <c r="C14" s="101" t="s">
        <v>89</v>
      </c>
      <c r="D14" s="101"/>
      <c r="F14" s="88" t="s">
        <v>90</v>
      </c>
      <c r="G14" s="88"/>
      <c r="H14" s="88"/>
      <c r="I14" s="88"/>
      <c r="J14" s="88"/>
      <c r="K14" s="88"/>
      <c r="L14" s="88"/>
      <c r="O14" s="92" t="s">
        <v>91</v>
      </c>
      <c r="P14" s="93"/>
      <c r="Q14" s="93"/>
      <c r="R14" s="93"/>
      <c r="S14" s="93"/>
      <c r="T14" s="93"/>
      <c r="U14" s="94"/>
      <c r="X14" s="84" t="s">
        <v>92</v>
      </c>
      <c r="Y14" s="85"/>
    </row>
    <row r="15" spans="1:25" s="12" customFormat="1" ht="63" customHeight="1" x14ac:dyDescent="0.2">
      <c r="C15" s="22" t="s">
        <v>93</v>
      </c>
      <c r="D15" s="22" t="s">
        <v>94</v>
      </c>
      <c r="F15" s="92" t="s">
        <v>91</v>
      </c>
      <c r="G15" s="93"/>
      <c r="H15" s="93"/>
      <c r="I15" s="93"/>
      <c r="J15" s="93"/>
      <c r="K15" s="93"/>
      <c r="L15" s="94"/>
      <c r="N15" s="23"/>
      <c r="O15" s="87" t="s">
        <v>95</v>
      </c>
      <c r="P15" s="87"/>
      <c r="Q15" s="18" t="s">
        <v>43</v>
      </c>
      <c r="R15" s="18" t="s">
        <v>40</v>
      </c>
      <c r="S15" s="18" t="s">
        <v>46</v>
      </c>
      <c r="T15" s="18" t="s">
        <v>42</v>
      </c>
      <c r="U15" s="18" t="s">
        <v>96</v>
      </c>
      <c r="X15" s="24" t="s">
        <v>97</v>
      </c>
      <c r="Y15" s="22" t="s">
        <v>93</v>
      </c>
    </row>
    <row r="16" spans="1:25" s="12" customFormat="1" ht="51.75" customHeight="1" x14ac:dyDescent="0.2">
      <c r="B16" s="86" t="s">
        <v>98</v>
      </c>
      <c r="C16" s="25" t="s">
        <v>99</v>
      </c>
      <c r="D16" s="17">
        <v>1</v>
      </c>
      <c r="E16" s="21"/>
      <c r="F16" s="87" t="s">
        <v>95</v>
      </c>
      <c r="G16" s="87"/>
      <c r="H16" s="18" t="s">
        <v>43</v>
      </c>
      <c r="I16" s="18" t="s">
        <v>40</v>
      </c>
      <c r="J16" s="18" t="s">
        <v>46</v>
      </c>
      <c r="K16" s="18" t="s">
        <v>42</v>
      </c>
      <c r="L16" s="18" t="s">
        <v>96</v>
      </c>
      <c r="O16" s="87" t="s">
        <v>100</v>
      </c>
      <c r="P16" s="87"/>
      <c r="Q16" s="18" t="s">
        <v>101</v>
      </c>
      <c r="R16" s="18" t="s">
        <v>102</v>
      </c>
      <c r="S16" s="18" t="s">
        <v>103</v>
      </c>
      <c r="T16" s="18" t="s">
        <v>104</v>
      </c>
      <c r="U16" s="18" t="s">
        <v>105</v>
      </c>
      <c r="X16" s="26" t="s">
        <v>106</v>
      </c>
      <c r="Y16" s="18" t="s">
        <v>107</v>
      </c>
    </row>
    <row r="17" spans="2:25" s="12" customFormat="1" ht="67.5" x14ac:dyDescent="0.2">
      <c r="B17" s="86"/>
      <c r="C17" s="25" t="s">
        <v>108</v>
      </c>
      <c r="D17" s="17">
        <v>2</v>
      </c>
      <c r="E17" s="21"/>
      <c r="F17" s="87" t="s">
        <v>100</v>
      </c>
      <c r="G17" s="87"/>
      <c r="H17" s="18" t="s">
        <v>101</v>
      </c>
      <c r="I17" s="18" t="s">
        <v>102</v>
      </c>
      <c r="J17" s="18" t="s">
        <v>103</v>
      </c>
      <c r="K17" s="18" t="s">
        <v>104</v>
      </c>
      <c r="L17" s="18" t="s">
        <v>105</v>
      </c>
      <c r="O17" s="88" t="s">
        <v>93</v>
      </c>
      <c r="P17" s="88" t="s">
        <v>109</v>
      </c>
      <c r="Q17" s="22" t="s">
        <v>110</v>
      </c>
      <c r="R17" s="22" t="s">
        <v>111</v>
      </c>
      <c r="S17" s="22" t="s">
        <v>112</v>
      </c>
      <c r="T17" s="22" t="s">
        <v>113</v>
      </c>
      <c r="U17" s="22" t="s">
        <v>114</v>
      </c>
      <c r="X17" s="27" t="s">
        <v>115</v>
      </c>
      <c r="Y17" s="18" t="s">
        <v>116</v>
      </c>
    </row>
    <row r="18" spans="2:25" s="12" customFormat="1" ht="22.5" x14ac:dyDescent="0.2">
      <c r="B18" s="86"/>
      <c r="C18" s="25" t="s">
        <v>117</v>
      </c>
      <c r="D18" s="17">
        <v>3</v>
      </c>
      <c r="E18" s="21"/>
      <c r="F18" s="88" t="s">
        <v>93</v>
      </c>
      <c r="G18" s="88" t="s">
        <v>109</v>
      </c>
      <c r="H18" s="22" t="s">
        <v>110</v>
      </c>
      <c r="I18" s="22" t="s">
        <v>111</v>
      </c>
      <c r="J18" s="22" t="s">
        <v>112</v>
      </c>
      <c r="K18" s="22" t="s">
        <v>113</v>
      </c>
      <c r="L18" s="22" t="s">
        <v>114</v>
      </c>
      <c r="O18" s="88"/>
      <c r="P18" s="88"/>
      <c r="Q18" s="17">
        <v>1</v>
      </c>
      <c r="R18" s="17">
        <v>2</v>
      </c>
      <c r="S18" s="17">
        <v>3</v>
      </c>
      <c r="T18" s="17">
        <v>4</v>
      </c>
      <c r="U18" s="17">
        <v>5</v>
      </c>
      <c r="X18" s="28">
        <v>5</v>
      </c>
      <c r="Y18" s="18" t="s">
        <v>118</v>
      </c>
    </row>
    <row r="19" spans="2:25" s="12" customFormat="1" ht="51.75" customHeight="1" x14ac:dyDescent="0.2">
      <c r="B19" s="86"/>
      <c r="C19" s="25" t="s">
        <v>119</v>
      </c>
      <c r="D19" s="17">
        <v>4</v>
      </c>
      <c r="E19" s="21"/>
      <c r="F19" s="88"/>
      <c r="G19" s="88"/>
      <c r="H19" s="17">
        <v>1</v>
      </c>
      <c r="I19" s="17">
        <v>2</v>
      </c>
      <c r="J19" s="17">
        <v>3</v>
      </c>
      <c r="K19" s="17">
        <v>4</v>
      </c>
      <c r="L19" s="17">
        <v>5</v>
      </c>
      <c r="N19" s="86" t="s">
        <v>98</v>
      </c>
      <c r="O19" s="25" t="s">
        <v>99</v>
      </c>
      <c r="P19" s="17">
        <v>1</v>
      </c>
      <c r="Q19" s="29">
        <v>2</v>
      </c>
      <c r="R19" s="29">
        <v>3</v>
      </c>
      <c r="S19" s="29">
        <v>4</v>
      </c>
      <c r="T19" s="28">
        <v>5</v>
      </c>
      <c r="U19" s="27">
        <v>6</v>
      </c>
      <c r="X19" s="29" t="s">
        <v>120</v>
      </c>
      <c r="Y19" s="18" t="s">
        <v>121</v>
      </c>
    </row>
    <row r="20" spans="2:25" s="12" customFormat="1" ht="33.75" x14ac:dyDescent="0.2">
      <c r="B20" s="86"/>
      <c r="C20" s="25" t="s">
        <v>122</v>
      </c>
      <c r="D20" s="17">
        <v>5</v>
      </c>
      <c r="E20" s="21"/>
      <c r="F20" s="21"/>
      <c r="G20" s="21"/>
      <c r="H20" s="21"/>
      <c r="I20" s="21"/>
      <c r="J20" s="21"/>
      <c r="K20" s="21"/>
      <c r="N20" s="86"/>
      <c r="O20" s="25" t="s">
        <v>108</v>
      </c>
      <c r="P20" s="17">
        <v>2</v>
      </c>
      <c r="Q20" s="29">
        <v>3</v>
      </c>
      <c r="R20" s="29">
        <v>4</v>
      </c>
      <c r="S20" s="28">
        <v>5</v>
      </c>
      <c r="T20" s="27">
        <v>6</v>
      </c>
      <c r="U20" s="27">
        <v>7</v>
      </c>
    </row>
    <row r="21" spans="2:25" s="12" customFormat="1" ht="45" x14ac:dyDescent="0.2">
      <c r="F21" s="21"/>
      <c r="G21" s="21"/>
      <c r="H21" s="21"/>
      <c r="I21" s="21"/>
      <c r="J21" s="21"/>
      <c r="K21" s="21"/>
      <c r="N21" s="86"/>
      <c r="O21" s="25" t="s">
        <v>117</v>
      </c>
      <c r="P21" s="17">
        <v>3</v>
      </c>
      <c r="Q21" s="29">
        <v>4</v>
      </c>
      <c r="R21" s="28">
        <v>5</v>
      </c>
      <c r="S21" s="27">
        <v>6</v>
      </c>
      <c r="T21" s="27">
        <v>7</v>
      </c>
      <c r="U21" s="26">
        <v>8</v>
      </c>
      <c r="X21" s="30" t="s">
        <v>123</v>
      </c>
      <c r="Y21" s="30" t="s">
        <v>124</v>
      </c>
    </row>
    <row r="22" spans="2:25" s="12" customFormat="1" ht="22.5" x14ac:dyDescent="0.2">
      <c r="B22" s="12" t="s">
        <v>125</v>
      </c>
      <c r="N22" s="86"/>
      <c r="O22" s="25" t="s">
        <v>119</v>
      </c>
      <c r="P22" s="17">
        <v>4</v>
      </c>
      <c r="Q22" s="28">
        <v>5</v>
      </c>
      <c r="R22" s="27">
        <v>6</v>
      </c>
      <c r="S22" s="27">
        <v>7</v>
      </c>
      <c r="T22" s="26">
        <v>8</v>
      </c>
      <c r="U22" s="26">
        <v>9</v>
      </c>
      <c r="X22" s="12" t="s">
        <v>126</v>
      </c>
      <c r="Y22" s="12" t="s">
        <v>127</v>
      </c>
    </row>
    <row r="23" spans="2:25" s="12" customFormat="1" ht="33.75" x14ac:dyDescent="0.2">
      <c r="N23" s="86"/>
      <c r="O23" s="25" t="s">
        <v>122</v>
      </c>
      <c r="P23" s="17">
        <v>5</v>
      </c>
      <c r="Q23" s="27">
        <v>6</v>
      </c>
      <c r="R23" s="27">
        <v>7</v>
      </c>
      <c r="S23" s="26">
        <v>8</v>
      </c>
      <c r="T23" s="26">
        <v>9</v>
      </c>
      <c r="U23" s="26">
        <v>10</v>
      </c>
      <c r="X23" s="12" t="s">
        <v>128</v>
      </c>
      <c r="Y23" s="12" t="s">
        <v>41</v>
      </c>
    </row>
    <row r="24" spans="2:25" s="12" customFormat="1" x14ac:dyDescent="0.2">
      <c r="X24" s="12" t="s">
        <v>129</v>
      </c>
    </row>
    <row r="26" spans="2:25" hidden="1" x14ac:dyDescent="0.2">
      <c r="C26" s="11" t="s">
        <v>130</v>
      </c>
      <c r="D26" s="11" t="s">
        <v>23</v>
      </c>
      <c r="F26" s="11" t="s">
        <v>1</v>
      </c>
      <c r="G26" s="11" t="s">
        <v>0</v>
      </c>
      <c r="H26" s="11" t="s">
        <v>131</v>
      </c>
    </row>
    <row r="27" spans="2:25" hidden="1" x14ac:dyDescent="0.2">
      <c r="C27" s="11" t="s">
        <v>36</v>
      </c>
      <c r="D27" s="11" t="s">
        <v>73</v>
      </c>
      <c r="F27" s="11" t="s">
        <v>132</v>
      </c>
      <c r="G27" s="11" t="s">
        <v>133</v>
      </c>
      <c r="H27" s="11" t="s">
        <v>127</v>
      </c>
      <c r="P27" s="31"/>
      <c r="Q27" s="31"/>
      <c r="R27" s="31"/>
      <c r="S27" s="31"/>
      <c r="T27" s="31"/>
    </row>
    <row r="28" spans="2:25" hidden="1" x14ac:dyDescent="0.2">
      <c r="C28" s="11" t="s">
        <v>39</v>
      </c>
      <c r="D28" s="11" t="s">
        <v>34</v>
      </c>
      <c r="F28" s="11" t="s">
        <v>134</v>
      </c>
      <c r="G28" s="11" t="s">
        <v>135</v>
      </c>
      <c r="H28" s="11" t="s">
        <v>41</v>
      </c>
      <c r="P28" s="31"/>
      <c r="Q28" s="31"/>
      <c r="R28" s="31"/>
      <c r="S28" s="31"/>
      <c r="T28" s="31"/>
    </row>
    <row r="29" spans="2:25" hidden="1" x14ac:dyDescent="0.2">
      <c r="F29" s="11" t="s">
        <v>136</v>
      </c>
      <c r="G29" s="11" t="s">
        <v>137</v>
      </c>
      <c r="P29" s="31"/>
      <c r="Q29" s="31"/>
      <c r="R29" s="31"/>
      <c r="S29" s="31"/>
      <c r="T29" s="31"/>
    </row>
    <row r="30" spans="2:25" hidden="1" x14ac:dyDescent="0.2">
      <c r="F30" s="11" t="s">
        <v>138</v>
      </c>
      <c r="G30" s="11" t="s">
        <v>139</v>
      </c>
      <c r="P30" s="31"/>
      <c r="Q30" s="31"/>
      <c r="R30" s="31"/>
      <c r="S30" s="31"/>
      <c r="T30" s="31"/>
    </row>
    <row r="31" spans="2:25" hidden="1" x14ac:dyDescent="0.2">
      <c r="F31" s="11" t="s">
        <v>140</v>
      </c>
      <c r="G31" s="11" t="s">
        <v>141</v>
      </c>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X14:Y14"/>
    <mergeCell ref="B16:B20"/>
    <mergeCell ref="F16:G16"/>
    <mergeCell ref="O16:P16"/>
    <mergeCell ref="F17:G17"/>
    <mergeCell ref="O17:O18"/>
    <mergeCell ref="P17:P18"/>
    <mergeCell ref="F18:F19"/>
    <mergeCell ref="G18:G19"/>
    <mergeCell ref="N19:N2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6</vt:i4>
      </vt:variant>
    </vt:vector>
  </HeadingPairs>
  <TitlesOfParts>
    <vt:vector size="8" baseType="lpstr">
      <vt:lpstr>Matriz riesgos</vt:lpstr>
      <vt:lpstr>TABLAS VALORACIÓN</vt:lpstr>
      <vt:lpstr>ASIGNACIÓN</vt:lpstr>
      <vt:lpstr>CLASE</vt:lpstr>
      <vt:lpstr>FUENTE</vt:lpstr>
      <vt:lpstr>IMPACTO</vt:lpstr>
      <vt:lpstr>PROBABILIDAD</vt:lpstr>
      <vt:lpstr>'Matriz riesgos'!Títulos_a_imprimir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Rosana Paola Llinas Pertuz</cp:lastModifiedBy>
  <cp:lastPrinted>2020-03-12T21:27:52Z</cp:lastPrinted>
  <dcterms:created xsi:type="dcterms:W3CDTF">2011-10-26T13:45:21Z</dcterms:created>
  <dcterms:modified xsi:type="dcterms:W3CDTF">2023-06-30T13:51:32Z</dcterms:modified>
</cp:coreProperties>
</file>