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\Desktop\sotelo\ALMUERZOS ADULTO MAYOR\"/>
    </mc:Choice>
  </mc:AlternateContent>
  <bookViews>
    <workbookView xWindow="-120" yWindow="-120" windowWidth="29040" windowHeight="15720"/>
  </bookViews>
  <sheets>
    <sheet name="MERCADOS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9" l="1"/>
  <c r="K4" i="9" s="1"/>
  <c r="O4" i="9"/>
  <c r="P4" i="9" s="1"/>
  <c r="Q4" i="9" s="1"/>
  <c r="L4" i="9" l="1"/>
  <c r="L5" i="9" s="1"/>
  <c r="Q5" i="9"/>
</calcChain>
</file>

<file path=xl/sharedStrings.xml><?xml version="1.0" encoding="utf-8"?>
<sst xmlns="http://schemas.openxmlformats.org/spreadsheetml/2006/main" count="25" uniqueCount="18">
  <si>
    <t>ITEM</t>
  </si>
  <si>
    <t>DESCRIPCIÓN TÉCNICA</t>
  </si>
  <si>
    <t>CANTIDAD</t>
  </si>
  <si>
    <t>VALOR UNITARIO ANTES DE IVA</t>
  </si>
  <si>
    <t>% IVA</t>
  </si>
  <si>
    <t>IVA</t>
  </si>
  <si>
    <t>VALOR TOTAL</t>
  </si>
  <si>
    <t>SUBTOTAL</t>
  </si>
  <si>
    <t>total</t>
  </si>
  <si>
    <t>UNIDAD DE MEDIDA</t>
  </si>
  <si>
    <t xml:space="preserve">ANALISIS DE MERCADO
SECRETARIA DE SALUD </t>
  </si>
  <si>
    <t>COTIZACIONES</t>
  </si>
  <si>
    <t>SNOW TEAM</t>
  </si>
  <si>
    <t>ELIZABETH SANTANA GOMEZ</t>
  </si>
  <si>
    <r>
      <t xml:space="preserve">EVELYN JACQUELINE ANTONIO YOMAYUSA
</t>
    </r>
    <r>
      <rPr>
        <sz val="12"/>
        <color theme="1"/>
        <rFont val="Arial Narrow"/>
        <family val="2"/>
      </rPr>
      <t>Secretaria de Salud</t>
    </r>
  </si>
  <si>
    <t xml:space="preserve">Almuerzo: 
Contenido:  Porción de ensalada de fruta  150gr compuesta de papaya, melón y mango o con fruta de cosecha, Sopa del día, una proteína de 250gr puede ser: muchacho relleno, pechuga de pollo en salsa de champiñones, pechuga a la plancha, carne de cerdo agridulce o churrasco a la plancha. Una porción de arroz verde, con ajonjolí, arroz a la naranja, al pimentón o arroz blanco.  80gr de papa en salsa blanca, gratinada, chorreada o a las finas hierbas. Ensalada mixta de vegetales, Jugo natural de cosecha o limonada 7 onzas y postre bajo en azúcar.
Nota. Realizar la entrega de Almuerzos a los usuarios de los diferentes sectores del área rural del programa Centro Vida, designados por el municipio (12 sectores), servidos de acuerdo a las normas de protocolo tipo buffet, el cual debe asegurar la calidad sanitaria e inocuidad de los alimentos y bebidas en las diferentes etapas de la cadena alimentaría: adquisición, transporte, recepción, almacenamiento y preparación.
Brindar mesas y manteles suficientes para garantizar la logística de la entrega de dichos alimentos.
El personal que sirve el almuerzo de manera obligatoria debe portar indumentaria clara, resistente y salubre conforme la resolución 2674 de 2013, además de contar con curso de manipulación de alimentos.
El menaje a utilizar corresponde a platos, vasos, cubiertos: cuchara, cuchillo y tenedor en acero inoxidable o en material desechable biodegradable, con su respectiva servilleta de papel desechable.
</t>
  </si>
  <si>
    <t>Unidad</t>
  </si>
  <si>
    <t>CODIGO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</si>
</sst>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-[$$-240A]\ * #,##0_ ;_-[$$-240A]\ * \-#,##0\ ;_-[$$-240A]\ * &quot;-&quot;_ ;_-@_ "/>
    <numFmt numFmtId="166" formatCode="_-* #,##0_-;\-* #,##0_-;_-* &quot;-&quot;_-;_-@"/>
    <numFmt numFmtId="167" formatCode="_-* #,##0.00_-;\-* #,##0.00_-;_-* &quot;-&quot;_-;_-@"/>
    <numFmt numFmtId="168" formatCode="&quot;$&quot;\ #,##0.00"/>
    <numFmt numFmtId="169" formatCode="_(&quot;$&quot;\ * #,##0_);_(&quot;$&quot;\ * \(#,##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0" borderId="0"/>
    <xf numFmtId="42" fontId="2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 wrapText="1"/>
    </xf>
    <xf numFmtId="165" fontId="11" fillId="0" borderId="0" xfId="0" applyNumberFormat="1" applyFont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164" fontId="13" fillId="0" borderId="12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9" fontId="0" fillId="4" borderId="1" xfId="0" applyNumberForma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8" fontId="0" fillId="0" borderId="1" xfId="4" applyNumberFormat="1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9" fontId="13" fillId="0" borderId="12" xfId="1" applyNumberFormat="1" applyFont="1" applyFill="1" applyBorder="1" applyAlignment="1">
      <alignment vertical="center"/>
    </xf>
    <xf numFmtId="0" fontId="4" fillId="0" borderId="1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</cellXfs>
  <cellStyles count="5">
    <cellStyle name="Moneda" xfId="1" builtinId="4"/>
    <cellStyle name="Moneda [0]" xfId="4" builtinId="7"/>
    <cellStyle name="Moneda 2" xfId="2"/>
    <cellStyle name="Normal" xfId="0" builtinId="0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254794</xdr:colOff>
      <xdr:row>0</xdr:row>
      <xdr:rowOff>31750</xdr:rowOff>
    </xdr:from>
    <xdr:to>
      <xdr:col>3</xdr:col>
      <xdr:colOff>2659856</xdr:colOff>
      <xdr:row>1</xdr:row>
      <xdr:rowOff>8856</xdr:rowOff>
    </xdr:to>
    <xdr:pic>
      <xdr:nvPicPr>
        <xdr:cNvPr id="2" name="Imagen 16" descr="C:\Users\VICTIMAS\Downloads\UNA_NUEVA_UBATE_WEB_1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169" y="31750"/>
          <a:ext cx="2412999" cy="5327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4"/>
  <sheetViews>
    <sheetView tabSelected="1" zoomScale="80" zoomScaleNormal="80" workbookViewId="0">
      <selection activeCell="K4" sqref="K4"/>
    </sheetView>
  </sheetViews>
  <sheetFormatPr baseColWidth="10" defaultColWidth="11.42578125" defaultRowHeight="15" x14ac:dyDescent="0.25"/>
  <cols>
    <col min="1" max="1" width="7.5703125" customWidth="1"/>
    <col min="2" max="2" width="2.42578125" customWidth="1"/>
    <col min="3" max="3" width="6.42578125" customWidth="1"/>
    <col min="4" max="4" width="48.85546875" customWidth="1"/>
    <col min="5" max="7" width="9.7109375" customWidth="1"/>
    <col min="8" max="8" width="11.42578125" customWidth="1"/>
    <col min="9" max="9" width="6.42578125" customWidth="1"/>
    <col min="10" max="10" width="10.140625" customWidth="1"/>
    <col min="11" max="11" width="12.5703125" customWidth="1"/>
    <col min="12" max="12" width="18.140625" customWidth="1"/>
    <col min="17" max="17" width="18.7109375" customWidth="1"/>
  </cols>
  <sheetData>
    <row r="1" spans="2:17" ht="43.5" customHeight="1" thickBot="1" x14ac:dyDescent="0.3">
      <c r="B1" s="2"/>
      <c r="C1" s="4"/>
      <c r="D1" s="5"/>
      <c r="E1" s="38" t="s">
        <v>10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</row>
    <row r="2" spans="2:17" ht="17.25" customHeight="1" x14ac:dyDescent="0.25">
      <c r="B2" s="2"/>
      <c r="C2" s="44" t="s">
        <v>11</v>
      </c>
      <c r="D2" s="45"/>
      <c r="E2" s="45"/>
      <c r="F2" s="45"/>
      <c r="G2" s="45"/>
      <c r="H2" s="41" t="s">
        <v>12</v>
      </c>
      <c r="I2" s="42"/>
      <c r="J2" s="42"/>
      <c r="K2" s="42"/>
      <c r="L2" s="43"/>
      <c r="M2" s="24" t="s">
        <v>13</v>
      </c>
      <c r="N2" s="25"/>
      <c r="O2" s="25"/>
      <c r="P2" s="25"/>
      <c r="Q2" s="26"/>
    </row>
    <row r="3" spans="2:17" s="1" customFormat="1" ht="31.5" customHeight="1" x14ac:dyDescent="0.25">
      <c r="B3" s="2"/>
      <c r="C3" s="6" t="s">
        <v>0</v>
      </c>
      <c r="D3" s="3" t="s">
        <v>1</v>
      </c>
      <c r="E3" s="3" t="s">
        <v>17</v>
      </c>
      <c r="F3" s="3" t="s">
        <v>2</v>
      </c>
      <c r="G3" s="3" t="s">
        <v>9</v>
      </c>
      <c r="H3" s="14" t="s">
        <v>3</v>
      </c>
      <c r="I3" s="3" t="s">
        <v>4</v>
      </c>
      <c r="J3" s="16" t="s">
        <v>5</v>
      </c>
      <c r="K3" s="3" t="s">
        <v>7</v>
      </c>
      <c r="L3" s="7" t="s">
        <v>6</v>
      </c>
      <c r="M3" s="14" t="s">
        <v>3</v>
      </c>
      <c r="N3" s="3" t="s">
        <v>4</v>
      </c>
      <c r="O3" s="16" t="s">
        <v>5</v>
      </c>
      <c r="P3" s="3" t="s">
        <v>7</v>
      </c>
      <c r="Q3" s="7" t="s">
        <v>6</v>
      </c>
    </row>
    <row r="4" spans="2:17" ht="406.5" customHeight="1" x14ac:dyDescent="0.25">
      <c r="B4" s="2"/>
      <c r="C4" s="8">
        <v>1</v>
      </c>
      <c r="D4" s="13" t="s">
        <v>15</v>
      </c>
      <c r="E4" s="18">
        <v>90101600</v>
      </c>
      <c r="F4" s="18">
        <v>1128</v>
      </c>
      <c r="G4" s="18" t="s">
        <v>16</v>
      </c>
      <c r="H4" s="22">
        <v>20015.392</v>
      </c>
      <c r="I4" s="17">
        <v>0</v>
      </c>
      <c r="J4" s="19">
        <f>(H4*I4)</f>
        <v>0</v>
      </c>
      <c r="K4" s="20">
        <f>(H4+J4)</f>
        <v>20015.392</v>
      </c>
      <c r="L4" s="21">
        <f>(K4*F4)</f>
        <v>22577362.175999999</v>
      </c>
      <c r="M4" s="22">
        <v>20900</v>
      </c>
      <c r="N4" s="17">
        <v>0</v>
      </c>
      <c r="O4" s="19">
        <f>(M4*N4)</f>
        <v>0</v>
      </c>
      <c r="P4" s="20">
        <f>(M4+O4)</f>
        <v>20900</v>
      </c>
      <c r="Q4" s="21">
        <f>(P4*F4)</f>
        <v>23575200</v>
      </c>
    </row>
    <row r="5" spans="2:17" ht="17.25" thickBot="1" x14ac:dyDescent="0.35">
      <c r="B5" s="2"/>
      <c r="C5" s="46" t="s">
        <v>6</v>
      </c>
      <c r="D5" s="47"/>
      <c r="E5" s="47"/>
      <c r="F5" s="47"/>
      <c r="G5" s="47"/>
      <c r="H5" s="27" t="s">
        <v>8</v>
      </c>
      <c r="I5" s="28"/>
      <c r="J5" s="28"/>
      <c r="K5" s="28"/>
      <c r="L5" s="23">
        <f>SUM(L4:L4)</f>
        <v>22577362.175999999</v>
      </c>
      <c r="M5" s="27" t="s">
        <v>8</v>
      </c>
      <c r="N5" s="28"/>
      <c r="O5" s="28"/>
      <c r="P5" s="28"/>
      <c r="Q5" s="15">
        <f>SUM(Q4:Q4)</f>
        <v>23575200</v>
      </c>
    </row>
    <row r="6" spans="2:17" ht="56.25" customHeight="1" x14ac:dyDescent="0.25">
      <c r="B6" s="2"/>
      <c r="C6" s="29" t="s">
        <v>14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1"/>
    </row>
    <row r="7" spans="2:17" ht="6" customHeight="1" x14ac:dyDescent="0.25">
      <c r="B7" s="2"/>
      <c r="C7" s="32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</row>
    <row r="8" spans="2:17" ht="15" hidden="1" customHeight="1" x14ac:dyDescent="0.25">
      <c r="B8" s="2"/>
      <c r="C8" s="32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4"/>
    </row>
    <row r="9" spans="2:17" ht="15.75" customHeight="1" thickBot="1" x14ac:dyDescent="0.3">
      <c r="B9" s="2"/>
      <c r="C9" s="35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7"/>
    </row>
    <row r="10" spans="2:17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2:17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2:17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4" spans="2:17" x14ac:dyDescent="0.25">
      <c r="D14" s="9"/>
      <c r="E14" s="10"/>
      <c r="F14" s="10"/>
      <c r="G14" s="11"/>
      <c r="H14" s="12"/>
    </row>
  </sheetData>
  <mergeCells count="8">
    <mergeCell ref="M2:Q2"/>
    <mergeCell ref="M5:P5"/>
    <mergeCell ref="C6:Q9"/>
    <mergeCell ref="E1:Q1"/>
    <mergeCell ref="H2:L2"/>
    <mergeCell ref="H5:K5"/>
    <mergeCell ref="C2:G2"/>
    <mergeCell ref="C5:G5"/>
  </mergeCells>
  <pageMargins left="0.62992125984251968" right="0.23622047244094491" top="1.3385826771653544" bottom="0.55118110236220474" header="0.31496062992125984" footer="0.31496062992125984"/>
  <pageSetup paperSize="5" scale="70" fitToHeight="0" orientation="landscape" horizontalDpi="300" verticalDpi="300" r:id="rId1"/>
  <rowBreaks count="1" manualBreakCount="1">
    <brk id="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MERCADOS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Rosas</dc:creator>
  <cp:lastModifiedBy>CONTRATACION</cp:lastModifiedBy>
  <cp:lastPrinted>2023-05-29T20:10:29Z</cp:lastPrinted>
  <dcterms:created xsi:type="dcterms:W3CDTF">2020-06-01T16:08:21Z</dcterms:created>
  <dcterms:modified xsi:type="dcterms:W3CDTF">2023-06-26T23:02:57Z</dcterms:modified>
</cp:coreProperties>
</file>