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D:\2023\Contratacion\8.-INGLES Titulada 15 junio\"/>
    </mc:Choice>
  </mc:AlternateContent>
  <xr:revisionPtr revIDLastSave="0" documentId="13_ncr:1_{873B2AED-254E-41B8-B801-3310FE0DC05B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ANEXO 2 TITULADA INTEGRALIDAD" sheetId="26" r:id="rId1"/>
  </sheets>
  <definedNames>
    <definedName name="_xlnm._FilterDatabase" localSheetId="0" hidden="1">'ANEXO 2 TITULADA INTEGRALIDAD'!$A$15:$U$15</definedName>
    <definedName name="_xlnm.Print_Area" localSheetId="0">'ANEXO 2 TITULADA INTEGRALIDAD'!$A$1:$U$28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6" i="26" l="1"/>
  <c r="N16" i="26"/>
  <c r="N17" i="26" s="1"/>
  <c r="S17" i="26" l="1"/>
  <c r="A10" i="26"/>
</calcChain>
</file>

<file path=xl/sharedStrings.xml><?xml version="1.0" encoding="utf-8"?>
<sst xmlns="http://schemas.openxmlformats.org/spreadsheetml/2006/main" count="53" uniqueCount="50">
  <si>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</si>
  <si>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</si>
  <si>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</si>
  <si>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</si>
  <si>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 xml:space="preserve">ANEXO FORMACION TITULADA - INTEGRALIDAD DE LA FORMACION </t>
  </si>
  <si>
    <t>PERIODO : AÑO 2023</t>
  </si>
  <si>
    <t>TOPE GLOBAL PROGRAMADO</t>
  </si>
  <si>
    <t xml:space="preserve">ELABORADO POR:  </t>
  </si>
  <si>
    <t>SALDO</t>
  </si>
  <si>
    <t>Nombre:</t>
  </si>
  <si>
    <t xml:space="preserve">% UTILIZADO: </t>
  </si>
  <si>
    <t>Teléfono:</t>
  </si>
  <si>
    <t>8220122
EXT 22413</t>
  </si>
  <si>
    <t>LUGAR</t>
  </si>
  <si>
    <t>NIVEL</t>
  </si>
  <si>
    <t>NOMBRE DEL PROGRAMA
(TE-TP-TGO)</t>
  </si>
  <si>
    <t>CONTRATO</t>
  </si>
  <si>
    <t>No. CONTRATOS</t>
  </si>
  <si>
    <t>MUNICIPIO</t>
  </si>
  <si>
    <t>No. DE MESES Y DIAS A CONTRATAR</t>
  </si>
  <si>
    <t>FECHAS PREVISTAS PARA LA CONTRATACIÓN</t>
  </si>
  <si>
    <t>COSTO HONORARIO MES</t>
  </si>
  <si>
    <t>COSTO TOTAL HONORARIOS</t>
  </si>
  <si>
    <t>REQUISITOS - DISEÑO CURRICULAR</t>
  </si>
  <si>
    <t>DURACION DEL PROGRAMA</t>
  </si>
  <si>
    <t>Inicio
 (D-M-A)</t>
  </si>
  <si>
    <t>Terminación
(D-M-A)</t>
  </si>
  <si>
    <t>LECTIVA</t>
  </si>
  <si>
    <t>MESES</t>
  </si>
  <si>
    <t>DIAS</t>
  </si>
  <si>
    <t>PROFESIONALES</t>
  </si>
  <si>
    <t>COMPETENCIA</t>
  </si>
  <si>
    <t>Requisitos Academicos</t>
  </si>
  <si>
    <t>Experiencia</t>
  </si>
  <si>
    <t>Regional Cauca-Centro de Comercio y Servicios</t>
  </si>
  <si>
    <t>Prestación de servicios</t>
  </si>
  <si>
    <t>24 MESES</t>
  </si>
  <si>
    <t>TOTALES</t>
  </si>
  <si>
    <t>CODIGO DE CONVOCATORIA</t>
  </si>
  <si>
    <t>HAROL ARMANDO ROSERO SALAZAR</t>
  </si>
  <si>
    <t>Subdirector Encargado del Centro de Comercio y Servicios</t>
  </si>
  <si>
    <t>OLGA LUCIA HOYOS ASTUDILLO</t>
  </si>
  <si>
    <t>TITULADA 
INSTITUCIONAL DE LA ENSEÑANZA DE IDIOMAS - INGLES PRESENCIAL</t>
  </si>
  <si>
    <t>18184 -(4) Popayán / 18122 (2) Santander Q. / 18282 (2) Balboa / 18284 (1) Inza.</t>
  </si>
  <si>
    <t xml:space="preserve"> Santander de Qulichao
 Popayán
 Balboa
Inza</t>
  </si>
  <si>
    <t>NTERACTUAR EN LENGUA INGLESA DE FORMA ORAL Y ESCRITA DENTRO DE
CONTEXTOS SOCIALES Y LABORALES SEGÚN LOS CRITERIOS ESTABLECIDOS
POR EL MARCO COMÚN EUROPEO DE REFERENCIA PARA LAS LENGUAS</t>
  </si>
  <si>
    <t>CDP</t>
  </si>
  <si>
    <t>Profesional con título en licenciatura en idiomas o profesional en cualquier área de conocimiento. nivel mínimo b2 de suficiencia en inglés acreditado.</t>
  </si>
  <si>
    <t>Mínimo 12 meses en la orientación de procesos de capacitación o formación en la lengua extranjera en modalidad presencial. demostrar altas competencias administrativas y técnicas del sistema de gestión académica y lms. * dominio demostrado en ofimática e internet y/o ciudadanía digital. competencias metodológicas para la orientación de programas de formación para el trabajo y el desarrollo humano.</t>
  </si>
  <si>
    <t>PROFESIONAL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</si>
</sst>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0">
    <xf numFmtId="0" fontId="0" fillId="0" borderId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8">
    <xf numFmtId="0" fontId="0" fillId="0" borderId="0" xfId="0"/>
    <xf numFmtId="165" fontId="2" fillId="0" borderId="1" xfId="3" applyNumberFormat="1" applyFont="1" applyFill="1" applyBorder="1" applyAlignment="1">
      <alignment horizontal="center" vertical="center" wrapText="1"/>
    </xf>
    <xf numFmtId="165" fontId="2" fillId="0" borderId="1" xfId="3" applyNumberFormat="1" applyFont="1" applyFill="1" applyBorder="1" applyAlignment="1">
      <alignment horizontal="left" vertical="center" wrapText="1"/>
    </xf>
    <xf numFmtId="165" fontId="2" fillId="0" borderId="2" xfId="3" applyNumberFormat="1" applyFont="1" applyFill="1" applyBorder="1" applyAlignment="1">
      <alignment horizontal="center" vertical="center" wrapText="1"/>
    </xf>
    <xf numFmtId="165" fontId="2" fillId="0" borderId="3" xfId="3" applyNumberFormat="1" applyFont="1" applyFill="1" applyBorder="1" applyAlignment="1">
      <alignment horizontal="center" vertical="center" wrapText="1"/>
    </xf>
    <xf numFmtId="165" fontId="2" fillId="0" borderId="0" xfId="3" applyNumberFormat="1" applyFont="1" applyFill="1" applyBorder="1" applyAlignment="1">
      <alignment horizontal="center" vertical="center" wrapText="1"/>
    </xf>
    <xf numFmtId="41" fontId="9" fillId="0" borderId="0" xfId="2" applyFont="1" applyFill="1" applyBorder="1"/>
    <xf numFmtId="41" fontId="9" fillId="0" borderId="1" xfId="2" applyFont="1" applyFill="1" applyBorder="1"/>
    <xf numFmtId="0" fontId="11" fillId="0" borderId="1" xfId="0" applyFont="1" applyBorder="1" applyAlignment="1">
      <alignment horizontal="center" vertical="center"/>
    </xf>
    <xf numFmtId="0" fontId="9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5" applyFont="1" applyBorder="1" applyAlignment="1">
      <alignment horizontal="left"/>
    </xf>
    <xf numFmtId="0" fontId="2" fillId="0" borderId="0" xfId="5" applyFont="1" applyAlignment="1">
      <alignment horizontal="left"/>
    </xf>
    <xf numFmtId="0" fontId="2" fillId="0" borderId="1" xfId="5" applyFont="1" applyBorder="1" applyAlignment="1">
      <alignment horizontal="left" vertical="center"/>
    </xf>
    <xf numFmtId="0" fontId="3" fillId="0" borderId="1" xfId="5" applyFont="1" applyBorder="1" applyAlignment="1">
      <alignment horizontal="left" vertical="center"/>
    </xf>
    <xf numFmtId="0" fontId="3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horizontal="left" vertical="center" wrapText="1"/>
    </xf>
    <xf numFmtId="3" fontId="2" fillId="0" borderId="1" xfId="5" applyNumberFormat="1" applyFont="1" applyBorder="1" applyAlignment="1">
      <alignment horizontal="center" vertical="center" wrapText="1"/>
    </xf>
    <xf numFmtId="9" fontId="2" fillId="0" borderId="1" xfId="5" applyNumberFormat="1" applyFont="1" applyBorder="1" applyAlignment="1">
      <alignment horizontal="center" vertical="center" wrapText="1"/>
    </xf>
    <xf numFmtId="0" fontId="9" fillId="0" borderId="1" xfId="0" applyFont="1" applyBorder="1"/>
    <xf numFmtId="3" fontId="2" fillId="0" borderId="2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3" fontId="2" fillId="0" borderId="5" xfId="5" applyNumberFormat="1" applyFont="1" applyBorder="1" applyAlignment="1">
      <alignment horizontal="center" vertical="center" wrapText="1"/>
    </xf>
    <xf numFmtId="3" fontId="3" fillId="0" borderId="1" xfId="5" applyNumberFormat="1" applyFont="1" applyBorder="1" applyAlignment="1">
      <alignment horizontal="center" vertical="center" wrapText="1"/>
    </xf>
    <xf numFmtId="0" fontId="9" fillId="0" borderId="3" xfId="0" applyFont="1" applyBorder="1"/>
    <xf numFmtId="3" fontId="5" fillId="0" borderId="1" xfId="5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3" fontId="17" fillId="0" borderId="1" xfId="5" applyNumberFormat="1" applyFont="1" applyBorder="1" applyAlignment="1">
      <alignment horizontal="center" vertical="center" wrapText="1"/>
    </xf>
    <xf numFmtId="14" fontId="3" fillId="0" borderId="1" xfId="5" applyNumberFormat="1" applyFont="1" applyBorder="1" applyAlignment="1">
      <alignment horizontal="center" vertical="center" wrapText="1"/>
    </xf>
    <xf numFmtId="3" fontId="13" fillId="0" borderId="1" xfId="0" applyNumberFormat="1" applyFont="1" applyBorder="1"/>
    <xf numFmtId="3" fontId="15" fillId="0" borderId="1" xfId="0" applyNumberFormat="1" applyFont="1" applyBorder="1" applyAlignment="1">
      <alignment horizontal="center"/>
    </xf>
    <xf numFmtId="0" fontId="10" fillId="0" borderId="0" xfId="0" applyFont="1"/>
    <xf numFmtId="3" fontId="9" fillId="0" borderId="0" xfId="0" applyNumberFormat="1" applyFont="1"/>
    <xf numFmtId="43" fontId="9" fillId="0" borderId="0" xfId="1" applyFont="1" applyFill="1"/>
    <xf numFmtId="0" fontId="2" fillId="0" borderId="11" xfId="5" applyFont="1" applyBorder="1" applyAlignment="1">
      <alignment horizontal="center" vertical="center" wrapText="1"/>
    </xf>
    <xf numFmtId="0" fontId="2" fillId="0" borderId="7" xfId="5" applyFont="1" applyBorder="1" applyAlignment="1">
      <alignment horizontal="center" vertical="center" wrapText="1"/>
    </xf>
    <xf numFmtId="0" fontId="2" fillId="0" borderId="14" xfId="5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41" fontId="5" fillId="2" borderId="1" xfId="11" applyFont="1" applyFill="1" applyBorder="1" applyAlignment="1">
      <alignment vertical="center"/>
    </xf>
    <xf numFmtId="3" fontId="5" fillId="2" borderId="1" xfId="5" applyNumberFormat="1" applyFont="1" applyFill="1" applyBorder="1" applyAlignment="1">
      <alignment horizontal="center" vertical="center" wrapText="1"/>
    </xf>
    <xf numFmtId="41" fontId="5" fillId="2" borderId="1" xfId="1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9" fillId="2" borderId="0" xfId="0" applyFont="1" applyFill="1"/>
    <xf numFmtId="0" fontId="2" fillId="0" borderId="1" xfId="5" applyFont="1" applyBorder="1" applyAlignment="1">
      <alignment horizontal="left"/>
    </xf>
    <xf numFmtId="0" fontId="2" fillId="0" borderId="3" xfId="5" applyFont="1" applyBorder="1" applyAlignment="1">
      <alignment horizontal="center" vertical="center" wrapText="1"/>
    </xf>
    <xf numFmtId="0" fontId="2" fillId="0" borderId="4" xfId="5" applyFont="1" applyBorder="1" applyAlignment="1">
      <alignment horizontal="center" vertical="center" wrapText="1"/>
    </xf>
    <xf numFmtId="0" fontId="2" fillId="0" borderId="11" xfId="5" applyFont="1" applyBorder="1" applyAlignment="1">
      <alignment horizontal="center" vertical="center" wrapText="1"/>
    </xf>
    <xf numFmtId="0" fontId="2" fillId="0" borderId="7" xfId="5" applyFont="1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0" fontId="2" fillId="0" borderId="9" xfId="5" applyFont="1" applyBorder="1" applyAlignment="1">
      <alignment horizontal="center" vertical="center" wrapText="1"/>
    </xf>
    <xf numFmtId="0" fontId="2" fillId="0" borderId="10" xfId="5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2" fillId="0" borderId="1" xfId="5" applyFont="1" applyBorder="1" applyAlignment="1">
      <alignment horizontal="center" vertical="center"/>
    </xf>
    <xf numFmtId="0" fontId="2" fillId="0" borderId="6" xfId="5" applyFont="1" applyBorder="1" applyAlignment="1">
      <alignment horizontal="center"/>
    </xf>
    <xf numFmtId="0" fontId="2" fillId="0" borderId="1" xfId="5" applyFont="1" applyBorder="1" applyAlignment="1">
      <alignment horizontal="center"/>
    </xf>
    <xf numFmtId="0" fontId="2" fillId="0" borderId="2" xfId="5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5" applyFont="1" applyBorder="1" applyAlignment="1">
      <alignment horizontal="left" vertical="center"/>
    </xf>
    <xf numFmtId="0" fontId="12" fillId="0" borderId="0" xfId="0" applyFont="1" applyAlignment="1">
      <alignment horizontal="center"/>
    </xf>
    <xf numFmtId="165" fontId="2" fillId="0" borderId="1" xfId="3" applyNumberFormat="1" applyFont="1" applyFill="1" applyBorder="1" applyAlignment="1">
      <alignment horizontal="center" vertical="center" wrapText="1"/>
    </xf>
    <xf numFmtId="3" fontId="2" fillId="0" borderId="11" xfId="5" applyNumberFormat="1" applyFont="1" applyBorder="1" applyAlignment="1">
      <alignment horizontal="center" vertical="center" wrapText="1"/>
    </xf>
    <xf numFmtId="3" fontId="2" fillId="0" borderId="1" xfId="5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3" fontId="2" fillId="0" borderId="2" xfId="5" applyNumberFormat="1" applyFont="1" applyBorder="1" applyAlignment="1">
      <alignment horizontal="center" vertical="center" wrapText="1"/>
    </xf>
    <xf numFmtId="3" fontId="2" fillId="0" borderId="6" xfId="5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3" fontId="2" fillId="0" borderId="7" xfId="5" applyNumberFormat="1" applyFont="1" applyBorder="1" applyAlignment="1">
      <alignment horizontal="center" vertical="center" wrapText="1"/>
    </xf>
    <xf numFmtId="3" fontId="2" fillId="0" borderId="12" xfId="5" applyNumberFormat="1" applyFont="1" applyBorder="1" applyAlignment="1">
      <alignment horizontal="center" vertical="center" wrapText="1"/>
    </xf>
    <xf numFmtId="3" fontId="2" fillId="0" borderId="8" xfId="5" applyNumberFormat="1" applyFont="1" applyBorder="1" applyAlignment="1">
      <alignment horizontal="center" vertical="center" wrapText="1"/>
    </xf>
    <xf numFmtId="3" fontId="2" fillId="0" borderId="9" xfId="5" applyNumberFormat="1" applyFont="1" applyBorder="1" applyAlignment="1">
      <alignment horizontal="center" vertical="center" wrapText="1"/>
    </xf>
    <xf numFmtId="3" fontId="2" fillId="0" borderId="13" xfId="5" applyNumberFormat="1" applyFont="1" applyBorder="1" applyAlignment="1">
      <alignment horizontal="center" vertical="center" wrapText="1"/>
    </xf>
    <xf numFmtId="3" fontId="2" fillId="0" borderId="10" xfId="5" applyNumberFormat="1" applyFont="1" applyBorder="1" applyAlignment="1">
      <alignment horizontal="center" vertical="center" wrapText="1"/>
    </xf>
    <xf numFmtId="3" fontId="3" fillId="0" borderId="1" xfId="5" applyNumberFormat="1" applyFont="1" applyBorder="1" applyAlignment="1">
      <alignment horizontal="left" vertical="center" wrapText="1"/>
    </xf>
    <xf numFmtId="0" fontId="3" fillId="0" borderId="1" xfId="5" applyFont="1" applyBorder="1" applyAlignment="1">
      <alignment horizontal="left" vertical="center" wrapText="1"/>
    </xf>
    <xf numFmtId="165" fontId="2" fillId="0" borderId="2" xfId="3" applyNumberFormat="1" applyFont="1" applyFill="1" applyBorder="1" applyAlignment="1">
      <alignment horizontal="left" vertical="center" wrapText="1"/>
    </xf>
    <xf numFmtId="165" fontId="2" fillId="0" borderId="5" xfId="3" applyNumberFormat="1" applyFont="1" applyFill="1" applyBorder="1" applyAlignment="1">
      <alignment horizontal="left" vertical="center" wrapText="1"/>
    </xf>
    <xf numFmtId="165" fontId="2" fillId="0" borderId="6" xfId="3" applyNumberFormat="1" applyFont="1" applyFill="1" applyBorder="1" applyAlignment="1">
      <alignment horizontal="left" vertical="center" wrapText="1"/>
    </xf>
    <xf numFmtId="0" fontId="2" fillId="0" borderId="1" xfId="5" applyFont="1" applyBorder="1" applyAlignment="1">
      <alignment horizontal="left" vertical="center" wrapText="1"/>
    </xf>
  </cellXfs>
  <cellStyles count="20">
    <cellStyle name="Millares" xfId="1" builtinId="3"/>
    <cellStyle name="Millares [0]" xfId="2" builtinId="6"/>
    <cellStyle name="Millares [0] 2" xfId="8" xr:uid="{0EF1ABAF-CA96-41A0-97CE-200A7AC97200}"/>
    <cellStyle name="Millares [0] 2 2" xfId="13" xr:uid="{9CE24C02-5C86-442E-A83F-EDDA3E6D35FC}"/>
    <cellStyle name="Millares [0] 2 3" xfId="18" xr:uid="{E899729E-E500-4BD2-8BAD-A18C0EBC31AC}"/>
    <cellStyle name="Millares [0] 3" xfId="11" xr:uid="{6BB864AA-2BE3-4598-9BE3-E424A578A7E8}"/>
    <cellStyle name="Millares [0] 4" xfId="16" xr:uid="{5006614B-3D53-4BE5-B6CD-794EFDBAF6FC}"/>
    <cellStyle name="Millares 10" xfId="3" xr:uid="{00000000-0005-0000-0000-000002000000}"/>
    <cellStyle name="Millares 10 2" xfId="9" xr:uid="{D2958175-C115-464A-A9C4-25A4ABD192D1}"/>
    <cellStyle name="Millares 10 2 2" xfId="14" xr:uid="{D515843B-56D0-4F5B-8F42-DD29C8D0F1E8}"/>
    <cellStyle name="Millares 10 2 3" xfId="19" xr:uid="{FF42208B-AA9B-4414-AA3E-B03881D1B70A}"/>
    <cellStyle name="Millares 2" xfId="7" xr:uid="{C405BC14-11B3-4DF7-94E4-9C8DD12E098E}"/>
    <cellStyle name="Millares 2 2" xfId="12" xr:uid="{A178405E-F8B7-4311-9F32-D123419F1E65}"/>
    <cellStyle name="Millares 2 3" xfId="17" xr:uid="{D729A778-1614-4B02-9F4D-EBBF0AC788D1}"/>
    <cellStyle name="Millares 3" xfId="10" xr:uid="{DC443D67-C657-444C-82C9-A37E8B11106F}"/>
    <cellStyle name="Millares 4" xfId="15" xr:uid="{89F0E295-AB59-4FC8-954C-A2DC77900D12}"/>
    <cellStyle name="Normal" xfId="0" builtinId="0"/>
    <cellStyle name="Normal 10 2" xfId="4" xr:uid="{00000000-0005-0000-0000-000004000000}"/>
    <cellStyle name="Normal 14" xfId="5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447675</xdr:colOff>
      <xdr:row>0</xdr:row>
      <xdr:rowOff>38100</xdr:rowOff>
    </xdr:from>
    <xdr:to>
      <xdr:col>10</xdr:col>
      <xdr:colOff>439370</xdr:colOff>
      <xdr:row>2</xdr:row>
      <xdr:rowOff>66675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D42393F-71CB-4B60-BC4C-29A893545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8100"/>
          <a:ext cx="7048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537307</xdr:colOff>
      <xdr:row>17</xdr:row>
      <xdr:rowOff>140638</xdr:rowOff>
    </xdr:from>
    <xdr:to>
      <xdr:col>12</xdr:col>
      <xdr:colOff>793749</xdr:colOff>
      <xdr:row>18</xdr:row>
      <xdr:rowOff>586154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91BB27A-AC7D-4514-83A1-44F62CDEA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39903" y="9580157"/>
          <a:ext cx="1184519" cy="8118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5"/>
  <sheetViews>
    <sheetView tabSelected="1" view="pageBreakPreview" topLeftCell="A6" zoomScale="78" zoomScaleNormal="78" zoomScaleSheetLayoutView="78" workbookViewId="0">
      <selection activeCell="A16" sqref="A16"/>
    </sheetView>
  </sheetViews>
  <sheetFormatPr baseColWidth="10" defaultColWidth="11.42578125" defaultRowHeight="14.25" x14ac:dyDescent="0.2"/>
  <cols>
    <col min="1" max="1" width="22.28515625" style="9" bestFit="1" customWidth="1"/>
    <col min="2" max="2" width="23.5703125" style="9" bestFit="1" customWidth="1"/>
    <col min="3" max="3" width="43.42578125" style="9" customWidth="1"/>
    <col min="4" max="4" width="43.42578125" style="9" hidden="1" customWidth="1"/>
    <col min="5" max="5" width="29.5703125" style="9" customWidth="1"/>
    <col min="6" max="6" width="13.42578125" style="9" bestFit="1" customWidth="1"/>
    <col min="7" max="8" width="13.42578125" style="9" hidden="1" customWidth="1"/>
    <col min="9" max="9" width="12.42578125" style="9" bestFit="1" customWidth="1"/>
    <col min="10" max="10" width="10.42578125" style="9" bestFit="1" customWidth="1"/>
    <col min="11" max="11" width="9.85546875" style="9" bestFit="1" customWidth="1"/>
    <col min="12" max="12" width="14" style="9" bestFit="1" customWidth="1"/>
    <col min="13" max="13" width="16.5703125" style="9" bestFit="1" customWidth="1"/>
    <col min="14" max="14" width="24" style="9" bestFit="1" customWidth="1"/>
    <col min="15" max="15" width="44.7109375" style="9" hidden="1" customWidth="1"/>
    <col min="16" max="16" width="37.5703125" style="9" customWidth="1"/>
    <col min="17" max="17" width="48.85546875" style="9" customWidth="1"/>
    <col min="18" max="18" width="13.7109375" style="9" bestFit="1" customWidth="1"/>
    <col min="19" max="19" width="13.85546875" style="9" bestFit="1" customWidth="1"/>
    <col min="20" max="20" width="12.140625" style="9" bestFit="1" customWidth="1"/>
    <col min="21" max="21" width="19.5703125" style="9" bestFit="1" customWidth="1"/>
    <col min="22" max="16384" width="11.42578125" style="9"/>
  </cols>
  <sheetData>
    <row r="1" spans="1:21" ht="21.75" customHeight="1" x14ac:dyDescent="0.2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8" t="s">
        <v>0</v>
      </c>
    </row>
    <row r="2" spans="1:21" ht="30.75" customHeight="1" x14ac:dyDescent="0.2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10" t="s">
        <v>1</v>
      </c>
    </row>
    <row r="3" spans="1:21" ht="34.5" customHeight="1" x14ac:dyDescent="0.2">
      <c r="A3" s="59" t="s">
        <v>2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</row>
    <row r="4" spans="1:21" x14ac:dyDescent="0.2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</row>
    <row r="5" spans="1:21" x14ac:dyDescent="0.2">
      <c r="A5" s="61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3"/>
    </row>
    <row r="6" spans="1:21" x14ac:dyDescent="0.2">
      <c r="A6" s="64" t="s">
        <v>4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8" spans="1:21" x14ac:dyDescent="0.2">
      <c r="A8" s="50" t="s">
        <v>5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11"/>
      <c r="O8" s="12"/>
      <c r="P8" s="12"/>
      <c r="Q8" s="12"/>
      <c r="R8" s="12"/>
      <c r="S8" s="12"/>
      <c r="T8" s="12"/>
    </row>
    <row r="9" spans="1:21" x14ac:dyDescent="0.2">
      <c r="A9" s="65" t="s">
        <v>6</v>
      </c>
      <c r="B9" s="65"/>
      <c r="C9" s="65"/>
      <c r="D9" s="13"/>
      <c r="E9" s="14"/>
      <c r="F9" s="15"/>
      <c r="G9" s="15"/>
      <c r="H9" s="15"/>
      <c r="I9" s="1"/>
      <c r="J9" s="1"/>
      <c r="K9" s="1"/>
      <c r="L9" s="1"/>
      <c r="M9" s="4"/>
      <c r="N9" s="4"/>
      <c r="O9" s="5"/>
      <c r="P9" s="5"/>
      <c r="Q9" s="5"/>
      <c r="R9" s="5"/>
      <c r="S9" s="5"/>
      <c r="T9" s="5"/>
    </row>
    <row r="10" spans="1:21" x14ac:dyDescent="0.2">
      <c r="A10" s="82">
        <f>N17</f>
        <v>23160000</v>
      </c>
      <c r="B10" s="83"/>
      <c r="C10" s="83"/>
      <c r="D10" s="16"/>
      <c r="E10" s="16"/>
      <c r="F10" s="17"/>
      <c r="G10" s="17"/>
      <c r="H10" s="17"/>
      <c r="I10" s="1"/>
      <c r="J10" s="1"/>
      <c r="K10" s="15"/>
      <c r="L10" s="3"/>
      <c r="M10" s="84" t="s">
        <v>7</v>
      </c>
      <c r="N10" s="85"/>
      <c r="O10" s="85"/>
      <c r="P10" s="85"/>
      <c r="Q10" s="85"/>
      <c r="R10" s="85"/>
      <c r="S10" s="85"/>
      <c r="T10" s="85"/>
      <c r="U10" s="86"/>
    </row>
    <row r="11" spans="1:21" x14ac:dyDescent="0.2">
      <c r="A11" s="87" t="s">
        <v>8</v>
      </c>
      <c r="B11" s="83"/>
      <c r="C11" s="83"/>
      <c r="D11" s="16"/>
      <c r="E11" s="16"/>
      <c r="F11" s="17"/>
      <c r="G11" s="17"/>
      <c r="H11" s="17"/>
      <c r="I11" s="1"/>
      <c r="J11" s="1"/>
      <c r="K11" s="1"/>
      <c r="L11" s="3"/>
      <c r="M11" s="2" t="s">
        <v>9</v>
      </c>
      <c r="N11" s="85" t="s">
        <v>41</v>
      </c>
      <c r="O11" s="85"/>
      <c r="P11" s="85"/>
      <c r="Q11" s="85"/>
      <c r="R11" s="85"/>
      <c r="S11" s="85"/>
      <c r="T11" s="85"/>
      <c r="U11" s="86"/>
    </row>
    <row r="12" spans="1:21" ht="22.5" x14ac:dyDescent="0.2">
      <c r="A12" s="87" t="s">
        <v>10</v>
      </c>
      <c r="B12" s="83"/>
      <c r="C12" s="83"/>
      <c r="D12" s="16"/>
      <c r="E12" s="16"/>
      <c r="F12" s="18"/>
      <c r="G12" s="18"/>
      <c r="H12" s="18"/>
      <c r="I12" s="1"/>
      <c r="J12" s="1"/>
      <c r="K12" s="1"/>
      <c r="L12" s="3"/>
      <c r="M12" s="1" t="s">
        <v>11</v>
      </c>
      <c r="N12" s="2" t="s">
        <v>12</v>
      </c>
      <c r="O12" s="2"/>
      <c r="P12" s="2"/>
      <c r="Q12" s="2"/>
      <c r="R12" s="2"/>
      <c r="S12" s="2"/>
      <c r="T12" s="2"/>
      <c r="U12" s="19"/>
    </row>
    <row r="13" spans="1:21" ht="42.75" customHeight="1" x14ac:dyDescent="0.2">
      <c r="A13" s="73" t="s">
        <v>13</v>
      </c>
      <c r="B13" s="51" t="s">
        <v>14</v>
      </c>
      <c r="C13" s="51" t="s">
        <v>15</v>
      </c>
      <c r="D13" s="51" t="s">
        <v>38</v>
      </c>
      <c r="E13" s="51" t="s">
        <v>16</v>
      </c>
      <c r="F13" s="51" t="s">
        <v>17</v>
      </c>
      <c r="G13" s="51" t="s">
        <v>18</v>
      </c>
      <c r="H13" s="38"/>
      <c r="I13" s="54" t="s">
        <v>19</v>
      </c>
      <c r="J13" s="55"/>
      <c r="K13" s="67" t="s">
        <v>20</v>
      </c>
      <c r="L13" s="67"/>
      <c r="M13" s="68" t="s">
        <v>21</v>
      </c>
      <c r="N13" s="68" t="s">
        <v>22</v>
      </c>
      <c r="O13" s="76" t="s">
        <v>23</v>
      </c>
      <c r="P13" s="77"/>
      <c r="Q13" s="78"/>
      <c r="R13" s="68" t="s">
        <v>21</v>
      </c>
      <c r="S13" s="68" t="s">
        <v>22</v>
      </c>
      <c r="T13" s="20" t="s">
        <v>24</v>
      </c>
      <c r="U13" s="70" t="s">
        <v>46</v>
      </c>
    </row>
    <row r="14" spans="1:21" ht="30.75" customHeight="1" x14ac:dyDescent="0.2">
      <c r="A14" s="74"/>
      <c r="B14" s="52"/>
      <c r="C14" s="52"/>
      <c r="D14" s="52"/>
      <c r="E14" s="52"/>
      <c r="F14" s="52"/>
      <c r="G14" s="52"/>
      <c r="H14" s="39"/>
      <c r="I14" s="56"/>
      <c r="J14" s="57"/>
      <c r="K14" s="51" t="s">
        <v>25</v>
      </c>
      <c r="L14" s="51" t="s">
        <v>26</v>
      </c>
      <c r="M14" s="69"/>
      <c r="N14" s="69"/>
      <c r="O14" s="79"/>
      <c r="P14" s="80"/>
      <c r="Q14" s="81"/>
      <c r="R14" s="69"/>
      <c r="S14" s="69"/>
      <c r="T14" s="17" t="s">
        <v>27</v>
      </c>
      <c r="U14" s="59"/>
    </row>
    <row r="15" spans="1:21" ht="18" customHeight="1" x14ac:dyDescent="0.2">
      <c r="A15" s="75"/>
      <c r="B15" s="53"/>
      <c r="C15" s="53"/>
      <c r="D15" s="53"/>
      <c r="E15" s="53"/>
      <c r="F15" s="53"/>
      <c r="G15" s="53"/>
      <c r="H15" s="37"/>
      <c r="I15" s="21" t="s">
        <v>28</v>
      </c>
      <c r="J15" s="21" t="s">
        <v>29</v>
      </c>
      <c r="K15" s="53"/>
      <c r="L15" s="53"/>
      <c r="M15" s="71" t="s">
        <v>30</v>
      </c>
      <c r="N15" s="72"/>
      <c r="O15" s="22" t="s">
        <v>31</v>
      </c>
      <c r="P15" s="22" t="s">
        <v>32</v>
      </c>
      <c r="Q15" s="22" t="s">
        <v>33</v>
      </c>
      <c r="R15" s="71" t="s">
        <v>49</v>
      </c>
      <c r="S15" s="72"/>
      <c r="T15" s="23"/>
      <c r="U15" s="24"/>
    </row>
    <row r="16" spans="1:21" s="49" customFormat="1" ht="137.25" customHeight="1" x14ac:dyDescent="0.2">
      <c r="A16" s="40" t="s">
        <v>34</v>
      </c>
      <c r="B16" s="40" t="s">
        <v>49</v>
      </c>
      <c r="C16" s="40" t="s">
        <v>42</v>
      </c>
      <c r="D16" s="40" t="s">
        <v>43</v>
      </c>
      <c r="E16" s="40" t="s">
        <v>35</v>
      </c>
      <c r="F16" s="41">
        <v>1</v>
      </c>
      <c r="G16" s="42" t="s">
        <v>44</v>
      </c>
      <c r="H16" s="42"/>
      <c r="I16" s="43">
        <v>6</v>
      </c>
      <c r="J16" s="43">
        <v>0</v>
      </c>
      <c r="K16" s="44">
        <v>45092</v>
      </c>
      <c r="L16" s="44">
        <v>45275</v>
      </c>
      <c r="M16" s="45">
        <v>3860000</v>
      </c>
      <c r="N16" s="46">
        <f>M16*I16</f>
        <v>23160000</v>
      </c>
      <c r="O16" s="46" t="s">
        <v>45</v>
      </c>
      <c r="P16" s="46" t="s">
        <v>47</v>
      </c>
      <c r="Q16" s="46" t="s">
        <v>48</v>
      </c>
      <c r="R16" s="47">
        <v>3860000</v>
      </c>
      <c r="S16" s="46">
        <f>N16</f>
        <v>23160000</v>
      </c>
      <c r="T16" s="46" t="s">
        <v>36</v>
      </c>
      <c r="U16" s="48">
        <v>3923</v>
      </c>
    </row>
    <row r="17" spans="1:22" x14ac:dyDescent="0.2">
      <c r="A17" s="26" t="s">
        <v>37</v>
      </c>
      <c r="B17" s="27"/>
      <c r="C17" s="28"/>
      <c r="D17" s="28"/>
      <c r="E17" s="29"/>
      <c r="F17" s="30">
        <v>1</v>
      </c>
      <c r="G17" s="30"/>
      <c r="H17" s="30"/>
      <c r="I17" s="31"/>
      <c r="J17" s="23"/>
      <c r="K17" s="17"/>
      <c r="L17" s="19"/>
      <c r="M17" s="32"/>
      <c r="N17" s="33">
        <f>N16</f>
        <v>23160000</v>
      </c>
      <c r="O17" s="33"/>
      <c r="P17" s="33"/>
      <c r="Q17" s="33"/>
      <c r="R17" s="32"/>
      <c r="S17" s="25">
        <f t="shared" ref="S17" si="0">+N17</f>
        <v>23160000</v>
      </c>
      <c r="T17" s="19"/>
      <c r="U17" s="7"/>
    </row>
    <row r="18" spans="1:22" ht="29.25" customHeight="1" x14ac:dyDescent="0.2">
      <c r="B18" s="34"/>
      <c r="N18" s="35"/>
      <c r="R18" s="36"/>
      <c r="U18" s="6"/>
    </row>
    <row r="19" spans="1:22" ht="48" customHeight="1" x14ac:dyDescent="0.25"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</row>
    <row r="20" spans="1:22" ht="15" x14ac:dyDescent="0.25">
      <c r="A20" s="66" t="s">
        <v>39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</row>
    <row r="21" spans="1:22" ht="15" x14ac:dyDescent="0.25">
      <c r="A21" s="66" t="s">
        <v>40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</row>
    <row r="22" spans="1:22" x14ac:dyDescent="0.2">
      <c r="L22" s="35"/>
    </row>
    <row r="23" spans="1:22" x14ac:dyDescent="0.2">
      <c r="M23" s="35"/>
    </row>
    <row r="24" spans="1:22" x14ac:dyDescent="0.2">
      <c r="K24" s="35"/>
    </row>
    <row r="25" spans="1:22" x14ac:dyDescent="0.2">
      <c r="M25" s="35"/>
    </row>
  </sheetData>
  <mergeCells count="34">
    <mergeCell ref="A20:U20"/>
    <mergeCell ref="A10:C10"/>
    <mergeCell ref="M10:U10"/>
    <mergeCell ref="A11:C11"/>
    <mergeCell ref="N11:U11"/>
    <mergeCell ref="A12:C12"/>
    <mergeCell ref="B19:V19"/>
    <mergeCell ref="A21:U21"/>
    <mergeCell ref="K13:L13"/>
    <mergeCell ref="M13:M14"/>
    <mergeCell ref="N13:N14"/>
    <mergeCell ref="R13:R14"/>
    <mergeCell ref="S13:S14"/>
    <mergeCell ref="U13:U14"/>
    <mergeCell ref="K14:K15"/>
    <mergeCell ref="L14:L15"/>
    <mergeCell ref="M15:N15"/>
    <mergeCell ref="R15:S15"/>
    <mergeCell ref="A13:A15"/>
    <mergeCell ref="C13:C15"/>
    <mergeCell ref="O13:Q14"/>
    <mergeCell ref="B13:B15"/>
    <mergeCell ref="G13:G15"/>
    <mergeCell ref="A8:M8"/>
    <mergeCell ref="E13:E15"/>
    <mergeCell ref="F13:F15"/>
    <mergeCell ref="I13:J14"/>
    <mergeCell ref="A1:T2"/>
    <mergeCell ref="A3:U3"/>
    <mergeCell ref="A4:U4"/>
    <mergeCell ref="A5:U5"/>
    <mergeCell ref="A6:U6"/>
    <mergeCell ref="A9:C9"/>
    <mergeCell ref="D13:D15"/>
  </mergeCells>
  <phoneticPr fontId="16" type="noConversion"/>
  <pageMargins left="0.7" right="0.7" top="0.75" bottom="0.75" header="0.3" footer="0.3"/>
  <pageSetup scale="26" orientation="landscape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79D214802A84A998E12A84960A850" ma:contentTypeVersion="10" ma:contentTypeDescription="Create a new document." ma:contentTypeScope="" ma:versionID="87e0ff0769a3867dd48ffbbeea785a3a">
  <xsd:schema xmlns:xsd="http://www.w3.org/2001/XMLSchema" xmlns:xs="http://www.w3.org/2001/XMLSchema" xmlns:p="http://schemas.microsoft.com/office/2006/metadata/properties" xmlns:ns2="60375593-0a06-44e1-a54e-19fc02ce848b" xmlns:ns3="02e3174d-e781-475c-8f27-27a7a6ffc296" targetNamespace="http://schemas.microsoft.com/office/2006/metadata/properties" ma:root="true" ma:fieldsID="5e85910eb081f70d1f6529f77577ef20" ns2:_="" ns3:_="">
    <xsd:import namespace="60375593-0a06-44e1-a54e-19fc02ce848b"/>
    <xsd:import namespace="02e3174d-e781-475c-8f27-27a7a6ffc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375593-0a06-44e1-a54e-19fc02ce8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e3174d-e781-475c-8f27-27a7a6ffc29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17d4f0e-90f8-41b9-b325-41cf891b9b87}" ma:internalName="TaxCatchAll" ma:showField="CatchAllData" ma:web="02e3174d-e781-475c-8f27-27a7a6ffc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2e3174d-e781-475c-8f27-27a7a6ffc296" xsi:nil="true"/>
    <lcf76f155ced4ddcb4097134ff3c332f xmlns="60375593-0a06-44e1-a54e-19fc02ce848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D02FDF5-266F-4FCA-9D91-73A003E8FC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375593-0a06-44e1-a54e-19fc02ce848b"/>
    <ds:schemaRef ds:uri="02e3174d-e781-475c-8f27-27a7a6ffc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066BDB-02B5-4CB4-814A-0B2DFAAF45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46CBC6-BB91-400F-AFB5-072EA4F241B3}">
  <ds:schemaRefs>
    <ds:schemaRef ds:uri="http://schemas.microsoft.com/office/2006/metadata/properties"/>
    <ds:schemaRef ds:uri="http://schemas.microsoft.com/office/infopath/2007/PartnerControls"/>
    <ds:schemaRef ds:uri="02e3174d-e781-475c-8f27-27a7a6ffc296"/>
    <ds:schemaRef ds:uri="60375593-0a06-44e1-a54e-19fc02ce848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 TITULADA INTEGRALIDAD</vt:lpstr>
      <vt:lpstr>'ANEXO 2 TITULADA INTEGRALIDAD'!Área_de_impresión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Guillermo Leon Vivas Llanten</cp:lastModifiedBy>
  <cp:revision/>
  <dcterms:created xsi:type="dcterms:W3CDTF">2020-02-28T20:30:41Z</dcterms:created>
  <dcterms:modified xsi:type="dcterms:W3CDTF">2023-06-08T19:37:51Z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2022-08-16T15:42:04Z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c8cb0f9f-d740-48a7-bd8e-d8b0d80b5135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0x01010048279D214802A84A998E12A84960A850</vt:lpwstr>
  </property>
</Properties>
</file>