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.escobar\OneDrive - cefit.edu.co\Documentos\JURÍDICA 2023\CONTRATACIÓN 2023\MINIMA CUANTÍA\MC-11-2023\MC-11-2023-2\"/>
    </mc:Choice>
  </mc:AlternateContent>
  <xr:revisionPtr revIDLastSave="0" documentId="13_ncr:1_{73DBA3C9-51AD-46F2-B66C-355905C0ED83}" xr6:coauthVersionLast="36" xr6:coauthVersionMax="47" xr10:uidLastSave="{00000000-0000-0000-0000-000000000000}"/>
  <bookViews>
    <workbookView xWindow="-120" yWindow="-120" windowWidth="20730" windowHeight="11160" tabRatio="780" xr2:uid="{00000000-000D-0000-FFFF-FFFF00000000}"/>
  </bookViews>
  <sheets>
    <sheet name="CUADRO DE CANTIDADES " sheetId="16" r:id="rId1"/>
  </sheets>
  <definedNames>
    <definedName name="_xlnm.Print_Titles" localSheetId="0">'CUADRO DE CANTIDADES '!$1:$13</definedName>
  </definedNames>
  <calcPr calcId="191028"/>
</workbook>
</file>

<file path=xl/calcChain.xml><?xml version="1.0" encoding="utf-8"?>
<calcChain xmlns="http://schemas.openxmlformats.org/spreadsheetml/2006/main">
  <c r="J14" i="16" l="1"/>
  <c r="G14" i="16"/>
  <c r="K14" i="16" s="1"/>
  <c r="H14" i="16" l="1"/>
  <c r="I14" i="16" s="1"/>
  <c r="G17" i="16"/>
</calcChain>
</file>

<file path=xl/sharedStrings.xml><?xml version="1.0" encoding="utf-8"?>
<sst xmlns="http://schemas.openxmlformats.org/spreadsheetml/2006/main" count="44" uniqueCount="43">
  <si>
    <t xml:space="preserve">CUADRO DE CANTIDADES </t>
  </si>
  <si>
    <t>CODIGO: FO-GJC-032</t>
  </si>
  <si>
    <t>VERSION:002</t>
  </si>
  <si>
    <t>PAGINA 1 DE 1</t>
  </si>
  <si>
    <t xml:space="preserve">N° PROCESO </t>
  </si>
  <si>
    <t>OBJETO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</si>
  <si>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</si>
  <si>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</si>
  <si>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</si>
  <si>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</si>
  <si>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</si>
  <si>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</si>
  <si>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MOVIL:</t>
  </si>
  <si>
    <t>REGIMEN AL CUAL PERTENECE</t>
  </si>
  <si>
    <t xml:space="preserve">  RESPONSABLE DE IVA _____    |    NO RESPONSABLE DE IVA ______     |     OTRO_______ CUAL:</t>
  </si>
  <si>
    <t>ÍTEM</t>
  </si>
  <si>
    <t>DESCRIPCIÓN</t>
  </si>
  <si>
    <t>UNIDAD DE MANEJO</t>
  </si>
  <si>
    <t>CANTIDAD</t>
  </si>
  <si>
    <t>PROPUESTA ECONÓMICA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</si>
  <si>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</si>
  <si>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%IVA</t>
  </si>
  <si>
    <t>VALOR IVA</t>
  </si>
  <si>
    <t xml:space="preserve">VALOR UNITARIO IVA INCLUIDO </t>
  </si>
  <si>
    <t>VALOR TOTAL IVA</t>
  </si>
  <si>
    <t xml:space="preserve">VALOR TOTAL ANTES DE IVA </t>
  </si>
  <si>
    <t>VALOR TOTAL INCLUIDO IVA</t>
  </si>
  <si>
    <t>PRECIO TECHO VALOR UNITARIO IVA INCLUIDO</t>
  </si>
  <si>
    <t>UNIDAD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</si>
  <si>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</si>
  <si>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</si>
  <si>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</si>
  <si>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</si>
  <si>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Tener en cuenta los Valores Asociados al Contrato según el Acuerdo Municipal 052 del 22 de diciembre de 2017 (Estatuto Tributario Municipal)  </t>
  </si>
  <si>
    <t>Plazo de Entrega:</t>
  </si>
  <si>
    <t>SEGÚN LA INDICADA EN AVISO DE INVITACIÓN</t>
  </si>
  <si>
    <t>Forma de Pago:</t>
  </si>
  <si>
    <t>_________________________________________________________</t>
  </si>
  <si>
    <t>Firma del Representante Legal y sello de la empresa</t>
  </si>
  <si>
    <t xml:space="preserve">Ahumador mediano en acero inoxidable.
Alto: 50 cm, 74 cm, 78 cm o 80 cm aproximadamente.
Ancho: 38 cm, 40 cm o 45 cm aproximadamente.
Largo: 38 cm, 40 cm o 45 cm aproximadamente.
Profundidad: 38 cm, 40 cm o 78 cm aproximadamente.
Capacidad: 15 a 25 libras aproximadamente.
Peso promedio: 12 kg, 13 kg o15 kg, </t>
  </si>
  <si>
    <t>Compra de equipos de enseñanza para el desarrollo de los programas técnicos de gastronomía, panadería y repostería que ofrece el  Centro de Formación Integral para el Trabajo CEFIT.</t>
  </si>
  <si>
    <t>PRESUPUESTO OFICIAL
$  2.000,000</t>
  </si>
  <si>
    <t>MC - 11- 2023-2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</si>
</sst>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"/>
    <numFmt numFmtId="168" formatCode="_ * #,##0_ ;_ * \-#,##0_ ;_ * \-_ ;_ @_ "/>
    <numFmt numFmtId="169" formatCode="&quot;$&quot;\ #,##0.00_);\(&quot;$&quot;\ #,##0.00\)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3" fillId="0" borderId="0" applyFont="0" applyFill="0" applyBorder="0" applyAlignment="0" applyProtection="0"/>
  </cellStyleXfs>
  <cellXfs count="118">
    <xf numFmtId="0" fontId="0" fillId="0" borderId="0" xfId="0"/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6" fillId="0" borderId="11" xfId="3" applyFont="1" applyFill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1" fontId="4" fillId="0" borderId="26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2" fontId="4" fillId="0" borderId="1" xfId="7" applyFont="1" applyFill="1" applyBorder="1" applyAlignment="1">
      <alignment horizontal="left" vertical="center" wrapText="1"/>
    </xf>
    <xf numFmtId="42" fontId="8" fillId="0" borderId="1" xfId="7" applyFont="1" applyFill="1" applyBorder="1" applyAlignment="1">
      <alignment horizontal="left" vertical="center" wrapText="1"/>
    </xf>
    <xf numFmtId="9" fontId="8" fillId="0" borderId="1" xfId="6" applyFont="1" applyFill="1" applyBorder="1" applyAlignment="1">
      <alignment horizontal="center" vertical="center"/>
    </xf>
    <xf numFmtId="169" fontId="8" fillId="0" borderId="1" xfId="0" applyNumberFormat="1" applyFont="1" applyBorder="1" applyAlignment="1">
      <alignment horizontal="center" vertical="center" wrapText="1"/>
    </xf>
    <xf numFmtId="42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1" fontId="8" fillId="0" borderId="1" xfId="7" applyNumberFormat="1" applyFont="1" applyFill="1" applyBorder="1" applyAlignment="1">
      <alignment horizontal="center" vertical="center" wrapText="1"/>
    </xf>
    <xf numFmtId="168" fontId="8" fillId="2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/>
    </xf>
    <xf numFmtId="168" fontId="8" fillId="2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165" fontId="8" fillId="0" borderId="28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0" xfId="4" applyFont="1" applyBorder="1" applyAlignment="1">
      <alignment horizontal="left" vertical="center"/>
    </xf>
    <xf numFmtId="0" fontId="4" fillId="0" borderId="1" xfId="4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" xfId="4" applyFont="1" applyBorder="1" applyAlignment="1">
      <alignment horizontal="left" vertical="center"/>
    </xf>
    <xf numFmtId="0" fontId="5" fillId="0" borderId="11" xfId="4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5" fillId="0" borderId="19" xfId="4" applyFont="1" applyBorder="1" applyAlignment="1">
      <alignment horizontal="left" vertical="center"/>
    </xf>
    <xf numFmtId="0" fontId="5" fillId="0" borderId="18" xfId="4" applyFont="1" applyBorder="1" applyAlignment="1">
      <alignment horizontal="left" vertical="center"/>
    </xf>
    <xf numFmtId="0" fontId="4" fillId="0" borderId="17" xfId="4" applyFont="1" applyBorder="1" applyAlignment="1">
      <alignment horizontal="left" vertical="center"/>
    </xf>
    <xf numFmtId="0" fontId="4" fillId="0" borderId="19" xfId="4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1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7" fillId="0" borderId="13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2" xfId="3" applyFont="1" applyFill="1" applyBorder="1" applyAlignment="1">
      <alignment vertical="center"/>
    </xf>
    <xf numFmtId="0" fontId="4" fillId="0" borderId="1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 xr:uid="{00000000-0005-0000-0000-000002000000}"/>
    <cellStyle name="Millares 2 2" xfId="5" xr:uid="{00000000-0005-0000-0000-000003000000}"/>
    <cellStyle name="Moneda [0]" xfId="7" builtinId="7"/>
    <cellStyle name="Normal" xfId="0" builtinId="0"/>
    <cellStyle name="Normal 2" xfId="4" xr:uid="{00000000-0005-0000-0000-000006000000}"/>
    <cellStyle name="Porcentaje 2" xfId="6" xr:uid="{00000000-0005-0000-0000-000007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242455</xdr:colOff>
      <xdr:row>0</xdr:row>
      <xdr:rowOff>75045</xdr:rowOff>
    </xdr:from>
    <xdr:to>
      <xdr:col>11</xdr:col>
      <xdr:colOff>1926165</xdr:colOff>
      <xdr:row>2</xdr:row>
      <xdr:rowOff>140672</xdr:rowOff>
    </xdr:to>
    <xdr:pic>
      <xdr:nvPicPr>
        <xdr:cNvPr id="7" name="7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91705" y="75045"/>
          <a:ext cx="2784378" cy="679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148167</xdr:colOff>
      <xdr:row>0</xdr:row>
      <xdr:rowOff>127002</xdr:rowOff>
    </xdr:from>
    <xdr:to>
      <xdr:col>1</xdr:col>
      <xdr:colOff>2127250</xdr:colOff>
      <xdr:row>2</xdr:row>
      <xdr:rowOff>236019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C4186E6-E435-49EA-8589-995580F26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8167" y="127002"/>
          <a:ext cx="2349500" cy="722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topLeftCell="A3" zoomScale="70" zoomScaleNormal="70" zoomScaleSheetLayoutView="115" workbookViewId="0">
      <selection activeCell="C5" sqref="C5:J5"/>
    </sheetView>
  </sheetViews>
  <sheetFormatPr baseColWidth="10" defaultColWidth="11.42578125" defaultRowHeight="15.75" x14ac:dyDescent="0.2"/>
  <cols>
    <col min="1" max="1" width="5.5703125" style="1" customWidth="1"/>
    <col min="2" max="2" width="56.140625" style="1" customWidth="1"/>
    <col min="3" max="3" width="11.28515625" style="1" customWidth="1"/>
    <col min="4" max="4" width="26.85546875" style="1" customWidth="1"/>
    <col min="5" max="5" width="25.85546875" style="1" customWidth="1"/>
    <col min="6" max="6" width="17.85546875" style="7" customWidth="1"/>
    <col min="7" max="9" width="13.28515625" style="7" customWidth="1"/>
    <col min="10" max="10" width="32.140625" style="7" customWidth="1"/>
    <col min="11" max="11" width="16.42578125" style="1" customWidth="1"/>
    <col min="12" max="12" width="29.140625" style="1" customWidth="1"/>
    <col min="13" max="16384" width="11.42578125" style="1"/>
  </cols>
  <sheetData>
    <row r="1" spans="1:12" ht="24.4" customHeight="1" x14ac:dyDescent="0.2">
      <c r="A1" s="48"/>
      <c r="B1" s="49"/>
      <c r="C1" s="57" t="s">
        <v>0</v>
      </c>
      <c r="D1" s="57"/>
      <c r="E1" s="57"/>
      <c r="F1" s="57"/>
      <c r="G1" s="57"/>
      <c r="H1" s="57"/>
      <c r="I1" s="57"/>
      <c r="J1" s="57"/>
      <c r="K1" s="42"/>
      <c r="L1" s="43"/>
    </row>
    <row r="2" spans="1:12" ht="24.4" customHeight="1" x14ac:dyDescent="0.2">
      <c r="A2" s="50"/>
      <c r="B2" s="51"/>
      <c r="C2" s="58"/>
      <c r="D2" s="58"/>
      <c r="E2" s="58"/>
      <c r="F2" s="58"/>
      <c r="G2" s="58"/>
      <c r="H2" s="58"/>
      <c r="I2" s="58"/>
      <c r="J2" s="58"/>
      <c r="K2" s="44"/>
      <c r="L2" s="45"/>
    </row>
    <row r="3" spans="1:12" ht="24.4" customHeight="1" thickBot="1" x14ac:dyDescent="0.25">
      <c r="A3" s="52"/>
      <c r="B3" s="53"/>
      <c r="C3" s="59"/>
      <c r="D3" s="59"/>
      <c r="E3" s="59"/>
      <c r="F3" s="59"/>
      <c r="G3" s="59"/>
      <c r="H3" s="59"/>
      <c r="I3" s="59"/>
      <c r="J3" s="59"/>
      <c r="K3" s="46"/>
      <c r="L3" s="47"/>
    </row>
    <row r="4" spans="1:12" ht="51.75" customHeight="1" x14ac:dyDescent="0.2">
      <c r="A4" s="54" t="s">
        <v>1</v>
      </c>
      <c r="B4" s="54"/>
      <c r="C4" s="63" t="s">
        <v>2</v>
      </c>
      <c r="D4" s="63"/>
      <c r="E4" s="63"/>
      <c r="F4" s="64" t="s">
        <v>3</v>
      </c>
      <c r="G4" s="65"/>
      <c r="H4" s="65"/>
      <c r="I4" s="65"/>
      <c r="J4" s="66"/>
      <c r="K4" s="36" t="s">
        <v>41</v>
      </c>
      <c r="L4" s="37"/>
    </row>
    <row r="5" spans="1:12" ht="45" customHeight="1" x14ac:dyDescent="0.2">
      <c r="A5" s="55" t="s">
        <v>4</v>
      </c>
      <c r="B5" s="56"/>
      <c r="C5" s="60" t="s">
        <v>42</v>
      </c>
      <c r="D5" s="61"/>
      <c r="E5" s="61"/>
      <c r="F5" s="61"/>
      <c r="G5" s="61"/>
      <c r="H5" s="61"/>
      <c r="I5" s="61"/>
      <c r="J5" s="62"/>
      <c r="K5" s="38"/>
      <c r="L5" s="39"/>
    </row>
    <row r="6" spans="1:12" ht="73.5" customHeight="1" x14ac:dyDescent="0.2">
      <c r="A6" s="54" t="s">
        <v>5</v>
      </c>
      <c r="B6" s="54"/>
      <c r="C6" s="67" t="s">
        <v>40</v>
      </c>
      <c r="D6" s="67"/>
      <c r="E6" s="67"/>
      <c r="F6" s="67"/>
      <c r="G6" s="67"/>
      <c r="H6" s="67"/>
      <c r="I6" s="67"/>
      <c r="J6" s="67"/>
      <c r="K6" s="68"/>
      <c r="L6" s="58"/>
    </row>
    <row r="7" spans="1:12" ht="21.2" customHeight="1" x14ac:dyDescent="0.2">
      <c r="A7" s="74" t="s">
        <v>6</v>
      </c>
      <c r="B7" s="75"/>
      <c r="C7" s="40"/>
      <c r="D7" s="40"/>
      <c r="E7" s="40"/>
      <c r="F7" s="40"/>
      <c r="G7" s="40"/>
      <c r="H7" s="40"/>
      <c r="I7" s="40"/>
      <c r="J7" s="41"/>
      <c r="K7" s="8" t="s">
        <v>7</v>
      </c>
      <c r="L7" s="9"/>
    </row>
    <row r="8" spans="1:12" ht="21.2" customHeight="1" x14ac:dyDescent="0.2">
      <c r="A8" s="76" t="s">
        <v>8</v>
      </c>
      <c r="B8" s="54"/>
      <c r="C8" s="78"/>
      <c r="D8" s="78"/>
      <c r="E8" s="78"/>
      <c r="F8" s="78"/>
      <c r="G8" s="78"/>
      <c r="H8" s="78"/>
      <c r="I8" s="78"/>
      <c r="J8" s="79"/>
      <c r="K8" s="2" t="s">
        <v>9</v>
      </c>
      <c r="L8" s="3"/>
    </row>
    <row r="9" spans="1:12" ht="21.2" customHeight="1" x14ac:dyDescent="0.2">
      <c r="A9" s="76" t="s">
        <v>10</v>
      </c>
      <c r="B9" s="54"/>
      <c r="C9" s="78"/>
      <c r="D9" s="78"/>
      <c r="E9" s="78"/>
      <c r="F9" s="78"/>
      <c r="G9" s="78"/>
      <c r="H9" s="78"/>
      <c r="I9" s="78"/>
      <c r="J9" s="79"/>
      <c r="K9" s="2" t="s">
        <v>11</v>
      </c>
      <c r="L9" s="4"/>
    </row>
    <row r="10" spans="1:12" ht="21.2" customHeight="1" x14ac:dyDescent="0.2">
      <c r="A10" s="76" t="s">
        <v>12</v>
      </c>
      <c r="B10" s="54"/>
      <c r="C10" s="78"/>
      <c r="D10" s="78"/>
      <c r="E10" s="78"/>
      <c r="F10" s="79"/>
      <c r="G10" s="99"/>
      <c r="H10" s="78"/>
      <c r="I10" s="78"/>
      <c r="J10" s="79"/>
      <c r="K10" s="80"/>
      <c r="L10" s="81"/>
    </row>
    <row r="11" spans="1:12" ht="21.2" customHeight="1" thickBot="1" x14ac:dyDescent="0.25">
      <c r="A11" s="107" t="s">
        <v>13</v>
      </c>
      <c r="B11" s="108"/>
      <c r="C11" s="108" t="s">
        <v>14</v>
      </c>
      <c r="D11" s="108"/>
      <c r="E11" s="108"/>
      <c r="F11" s="108"/>
      <c r="G11" s="108"/>
      <c r="H11" s="108"/>
      <c r="I11" s="108"/>
      <c r="J11" s="108"/>
      <c r="K11" s="108"/>
      <c r="L11" s="109"/>
    </row>
    <row r="12" spans="1:12" ht="21.2" customHeight="1" x14ac:dyDescent="0.2">
      <c r="A12" s="84" t="s">
        <v>15</v>
      </c>
      <c r="B12" s="82" t="s">
        <v>16</v>
      </c>
      <c r="C12" s="102" t="s">
        <v>17</v>
      </c>
      <c r="D12" s="116" t="s">
        <v>18</v>
      </c>
      <c r="E12" s="100" t="s">
        <v>19</v>
      </c>
      <c r="F12" s="100"/>
      <c r="G12" s="100"/>
      <c r="H12" s="100"/>
      <c r="I12" s="100"/>
      <c r="J12" s="100"/>
      <c r="K12" s="100"/>
      <c r="L12" s="101"/>
    </row>
    <row r="13" spans="1:12" ht="64.5" customHeight="1" x14ac:dyDescent="0.2">
      <c r="A13" s="85"/>
      <c r="B13" s="83"/>
      <c r="C13" s="103"/>
      <c r="D13" s="117"/>
      <c r="E13" s="18" t="s">
        <v>20</v>
      </c>
      <c r="F13" s="19" t="s">
        <v>21</v>
      </c>
      <c r="G13" s="18" t="s">
        <v>22</v>
      </c>
      <c r="H13" s="18" t="s">
        <v>23</v>
      </c>
      <c r="I13" s="18" t="s">
        <v>24</v>
      </c>
      <c r="J13" s="18" t="s">
        <v>25</v>
      </c>
      <c r="K13" s="18" t="s">
        <v>26</v>
      </c>
      <c r="L13" s="18" t="s">
        <v>27</v>
      </c>
    </row>
    <row r="14" spans="1:12" ht="230.25" customHeight="1" x14ac:dyDescent="0.2">
      <c r="A14" s="22">
        <v>3</v>
      </c>
      <c r="B14" s="35" t="s">
        <v>39</v>
      </c>
      <c r="C14" s="23" t="s">
        <v>28</v>
      </c>
      <c r="D14" s="24">
        <v>2</v>
      </c>
      <c r="E14" s="26">
        <v>0</v>
      </c>
      <c r="F14" s="27"/>
      <c r="G14" s="28">
        <f t="shared" ref="G14" si="0">SUM(E14*F14)</f>
        <v>0</v>
      </c>
      <c r="H14" s="29">
        <f t="shared" ref="H14" si="1">E14+G14</f>
        <v>0</v>
      </c>
      <c r="I14" s="28">
        <f t="shared" ref="I14" si="2">H14*F14</f>
        <v>0</v>
      </c>
      <c r="J14" s="30">
        <f t="shared" ref="J14" si="3">+E14*D14</f>
        <v>0</v>
      </c>
      <c r="K14" s="31">
        <f>(D14*E14)+G14</f>
        <v>0</v>
      </c>
      <c r="L14" s="30">
        <v>0</v>
      </c>
    </row>
    <row r="15" spans="1:12" ht="73.5" customHeight="1" x14ac:dyDescent="0.2">
      <c r="A15" s="22"/>
      <c r="B15" s="21"/>
      <c r="C15" s="23"/>
      <c r="D15" s="24"/>
      <c r="E15" s="25"/>
      <c r="F15" s="33" t="s">
        <v>29</v>
      </c>
      <c r="G15" s="20"/>
      <c r="H15" s="15"/>
      <c r="I15" s="15"/>
      <c r="J15" s="15"/>
      <c r="K15" s="15"/>
      <c r="L15" s="15"/>
    </row>
    <row r="16" spans="1:12" ht="62.25" customHeight="1" x14ac:dyDescent="0.2">
      <c r="A16" s="10"/>
      <c r="B16" s="11"/>
      <c r="C16" s="12"/>
      <c r="D16" s="13"/>
      <c r="E16" s="14"/>
      <c r="F16" s="34" t="s">
        <v>30</v>
      </c>
      <c r="G16" s="20"/>
      <c r="H16" s="15"/>
      <c r="I16" s="15"/>
      <c r="J16" s="15"/>
      <c r="K16" s="15"/>
      <c r="L16" s="15"/>
    </row>
    <row r="17" spans="1:12" ht="78" customHeight="1" x14ac:dyDescent="0.2">
      <c r="A17" s="10"/>
      <c r="B17" s="11"/>
      <c r="C17" s="12"/>
      <c r="D17" s="13"/>
      <c r="E17" s="14"/>
      <c r="F17" s="32" t="s">
        <v>31</v>
      </c>
      <c r="G17" s="30" t="e">
        <f>SUM(#REF!)</f>
        <v>#REF!</v>
      </c>
      <c r="H17" s="15"/>
      <c r="I17" s="15"/>
      <c r="J17" s="15"/>
      <c r="K17" s="15"/>
      <c r="L17" s="15"/>
    </row>
    <row r="18" spans="1:12" ht="29.25" customHeight="1" x14ac:dyDescent="0.2">
      <c r="A18" s="77"/>
      <c r="B18" s="77"/>
      <c r="C18" s="77"/>
      <c r="D18" s="77"/>
      <c r="E18" s="77"/>
      <c r="F18" s="77"/>
      <c r="G18" s="16"/>
      <c r="H18" s="17"/>
      <c r="I18" s="17"/>
      <c r="J18" s="17"/>
      <c r="K18" s="17"/>
      <c r="L18" s="17"/>
    </row>
    <row r="19" spans="1:12" ht="11.25" customHeight="1" thickBot="1" x14ac:dyDescent="0.25">
      <c r="A19" s="113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5"/>
    </row>
    <row r="20" spans="1:12" ht="18" customHeight="1" x14ac:dyDescent="0.2">
      <c r="A20" s="110" t="s">
        <v>32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2"/>
    </row>
    <row r="21" spans="1:12" ht="21.75" customHeight="1" x14ac:dyDescent="0.2">
      <c r="A21" s="104" t="s">
        <v>33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6"/>
    </row>
    <row r="22" spans="1:12" ht="21.2" customHeight="1" x14ac:dyDescent="0.2">
      <c r="A22" s="72" t="s">
        <v>34</v>
      </c>
      <c r="B22" s="73"/>
      <c r="C22" s="86" t="s">
        <v>35</v>
      </c>
      <c r="D22" s="86"/>
      <c r="E22" s="86"/>
      <c r="F22" s="86"/>
      <c r="G22" s="86"/>
      <c r="H22" s="86"/>
      <c r="I22" s="86"/>
      <c r="J22" s="86"/>
      <c r="K22" s="86"/>
      <c r="L22" s="87"/>
    </row>
    <row r="23" spans="1:12" ht="21.2" customHeight="1" thickBot="1" x14ac:dyDescent="0.25">
      <c r="A23" s="91" t="s">
        <v>36</v>
      </c>
      <c r="B23" s="92"/>
      <c r="C23" s="89" t="s">
        <v>35</v>
      </c>
      <c r="D23" s="89"/>
      <c r="E23" s="89"/>
      <c r="F23" s="89"/>
      <c r="G23" s="89"/>
      <c r="H23" s="89"/>
      <c r="I23" s="89"/>
      <c r="J23" s="89"/>
      <c r="K23" s="89"/>
      <c r="L23" s="90"/>
    </row>
    <row r="24" spans="1:12" x14ac:dyDescent="0.2">
      <c r="A24" s="5"/>
      <c r="B24" s="6"/>
      <c r="C24" s="44"/>
      <c r="D24" s="44"/>
      <c r="E24" s="44"/>
      <c r="F24" s="44"/>
      <c r="G24" s="44"/>
      <c r="H24" s="44"/>
      <c r="I24" s="44"/>
      <c r="J24" s="44"/>
      <c r="K24" s="44"/>
      <c r="L24" s="45"/>
    </row>
    <row r="25" spans="1:12" ht="28.5" customHeight="1" x14ac:dyDescent="0.25">
      <c r="A25" s="96" t="s">
        <v>37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8"/>
    </row>
    <row r="26" spans="1:12" x14ac:dyDescent="0.2">
      <c r="A26" s="93" t="s">
        <v>38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5"/>
    </row>
    <row r="27" spans="1:12" x14ac:dyDescent="0.2">
      <c r="A27" s="88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5"/>
    </row>
    <row r="28" spans="1:12" ht="23.1" customHeight="1" thickBot="1" x14ac:dyDescent="0.25">
      <c r="A28" s="69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1"/>
    </row>
  </sheetData>
  <protectedRanges>
    <protectedRange sqref="C7:J10 K10 C11 L7:L9 E16:F17 F15" name="DATOS"/>
    <protectedRange sqref="E15 E14:F14" name="DATOS_1_2_1_1"/>
  </protectedRanges>
  <mergeCells count="42">
    <mergeCell ref="C24:L24"/>
    <mergeCell ref="A23:B23"/>
    <mergeCell ref="A26:L26"/>
    <mergeCell ref="A25:L25"/>
    <mergeCell ref="G10:J10"/>
    <mergeCell ref="E12:L12"/>
    <mergeCell ref="C12:C13"/>
    <mergeCell ref="A21:L21"/>
    <mergeCell ref="A11:B11"/>
    <mergeCell ref="C11:L11"/>
    <mergeCell ref="A20:L20"/>
    <mergeCell ref="A19:L19"/>
    <mergeCell ref="D12:D13"/>
    <mergeCell ref="A28:L28"/>
    <mergeCell ref="A22:B22"/>
    <mergeCell ref="A7:B7"/>
    <mergeCell ref="A8:B8"/>
    <mergeCell ref="A9:B9"/>
    <mergeCell ref="A10:B10"/>
    <mergeCell ref="A18:F18"/>
    <mergeCell ref="C8:J8"/>
    <mergeCell ref="C9:J9"/>
    <mergeCell ref="C10:F10"/>
    <mergeCell ref="K10:L10"/>
    <mergeCell ref="B12:B13"/>
    <mergeCell ref="A12:A13"/>
    <mergeCell ref="C22:L22"/>
    <mergeCell ref="A27:L27"/>
    <mergeCell ref="C23:L23"/>
    <mergeCell ref="K4:L5"/>
    <mergeCell ref="C7:J7"/>
    <mergeCell ref="K1:L3"/>
    <mergeCell ref="A1:B3"/>
    <mergeCell ref="A4:B4"/>
    <mergeCell ref="A5:B5"/>
    <mergeCell ref="C1:J3"/>
    <mergeCell ref="C5:J5"/>
    <mergeCell ref="C4:E4"/>
    <mergeCell ref="F4:J4"/>
    <mergeCell ref="A6:B6"/>
    <mergeCell ref="C6:J6"/>
    <mergeCell ref="K6:L6"/>
  </mergeCells>
  <hyperlinks>
    <hyperlink ref="A21:L21" r:id="rId1" display="Tener en cuenta los Valores Asociados al Contrato según el Acuerdo Municipal 052 del 22 de diciembre de 2017 (Estatuto Tributario Municipal)  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CANTIDADES </vt:lpstr>
      <vt:lpstr>'CUADRO DE CANTIDADES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Daniel Escobar Echeverry</cp:lastModifiedBy>
  <cp:revision/>
  <dcterms:created xsi:type="dcterms:W3CDTF">2006-11-20T19:37:40Z</dcterms:created>
  <dcterms:modified xsi:type="dcterms:W3CDTF">2023-07-13T14:51:36Z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