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riodafszf10g011\Procesos\Compras 2019\Proceso xx transporte materiales\"/>
    </mc:Choice>
  </mc:AlternateContent>
  <bookViews>
    <workbookView xWindow="0" yWindow="0" windowWidth="24000" windowHeight="9735"/>
  </bookViews>
  <sheets>
    <sheet name="LOTE 2 MATERIALES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2" l="1"/>
  <c r="L5" i="2"/>
  <c r="M5" i="2"/>
  <c r="K6" i="2"/>
  <c r="L6" i="2"/>
  <c r="M6" i="2"/>
  <c r="K7" i="2"/>
  <c r="L7" i="2"/>
  <c r="M7" i="2"/>
  <c r="K8" i="2"/>
  <c r="L8" i="2"/>
  <c r="M8" i="2"/>
  <c r="K9" i="2"/>
  <c r="L9" i="2"/>
  <c r="M9" i="2"/>
  <c r="K10" i="2"/>
  <c r="L10" i="2"/>
  <c r="M10" i="2"/>
  <c r="K11" i="2"/>
  <c r="L11" i="2"/>
  <c r="M11" i="2"/>
  <c r="K12" i="2"/>
  <c r="L12" i="2"/>
  <c r="M12" i="2"/>
  <c r="K13" i="2"/>
  <c r="L13" i="2"/>
  <c r="M13" i="2"/>
  <c r="K14" i="2"/>
  <c r="L14" i="2"/>
  <c r="M14" i="2"/>
  <c r="K15" i="2"/>
  <c r="L15" i="2"/>
  <c r="M15" i="2"/>
  <c r="K16" i="2"/>
  <c r="L16" i="2"/>
  <c r="M16" i="2"/>
  <c r="K17" i="2"/>
  <c r="L17" i="2"/>
  <c r="M17" i="2"/>
  <c r="K18" i="2"/>
  <c r="L18" i="2"/>
  <c r="M18" i="2"/>
  <c r="K19" i="2"/>
  <c r="L19" i="2"/>
  <c r="M19" i="2"/>
  <c r="K20" i="2"/>
  <c r="L20" i="2"/>
  <c r="M20" i="2"/>
  <c r="K21" i="2"/>
  <c r="L21" i="2"/>
  <c r="M21" i="2"/>
  <c r="K22" i="2"/>
  <c r="L22" i="2"/>
  <c r="M22" i="2"/>
  <c r="K23" i="2"/>
  <c r="L23" i="2"/>
  <c r="M23" i="2"/>
  <c r="K24" i="2"/>
  <c r="L24" i="2"/>
  <c r="M24" i="2"/>
  <c r="K25" i="2"/>
  <c r="L25" i="2"/>
  <c r="M25" i="2"/>
  <c r="K26" i="2"/>
  <c r="L26" i="2"/>
  <c r="M26" i="2"/>
  <c r="K27" i="2"/>
  <c r="L27" i="2"/>
  <c r="M27" i="2"/>
  <c r="K28" i="2"/>
  <c r="L28" i="2"/>
  <c r="M28" i="2"/>
  <c r="K29" i="2"/>
  <c r="L29" i="2"/>
  <c r="M29" i="2"/>
  <c r="K30" i="2"/>
  <c r="L30" i="2"/>
  <c r="M30" i="2"/>
  <c r="K31" i="2"/>
  <c r="L31" i="2"/>
  <c r="M31" i="2"/>
  <c r="K32" i="2"/>
  <c r="L32" i="2"/>
  <c r="M32" i="2"/>
  <c r="K33" i="2"/>
  <c r="L33" i="2"/>
  <c r="M33" i="2"/>
  <c r="K34" i="2"/>
  <c r="L34" i="2"/>
  <c r="M34" i="2"/>
  <c r="K35" i="2"/>
  <c r="L35" i="2"/>
  <c r="M35" i="2"/>
  <c r="K36" i="2"/>
  <c r="L36" i="2"/>
  <c r="M36" i="2"/>
  <c r="K37" i="2"/>
  <c r="L37" i="2"/>
  <c r="M37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J4" i="2"/>
  <c r="M4" i="2" s="1"/>
  <c r="H4" i="2"/>
  <c r="L4" i="2" s="1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4" i="2"/>
  <c r="K4" i="2" s="1"/>
</calcChain>
</file>

<file path=xl/sharedStrings.xml><?xml version="1.0" encoding="utf-8"?>
<sst xmlns="http://schemas.openxmlformats.org/spreadsheetml/2006/main" count="87" uniqueCount="48">
  <si>
    <t>ITEM</t>
  </si>
  <si>
    <t>PUNTO DE SALIDA</t>
  </si>
  <si>
    <t>DESTINO</t>
  </si>
  <si>
    <t>CANTIDAD</t>
  </si>
  <si>
    <t>Valor vehiculo 5 toneladas</t>
  </si>
  <si>
    <t>Valor vehiculo 3 toneladas</t>
  </si>
  <si>
    <t>Valor vehiculo 1 toneladas</t>
  </si>
  <si>
    <t>Zona Franca Rionegro</t>
  </si>
  <si>
    <t>San Luis y sus veredas</t>
  </si>
  <si>
    <t>Abejorral y sus veredas</t>
  </si>
  <si>
    <t>cocorna y sus veredas</t>
  </si>
  <si>
    <t>San Rafael y sus veredas</t>
  </si>
  <si>
    <t>Nariño y sus veredas</t>
  </si>
  <si>
    <t>Alejandría y sus veredas</t>
  </si>
  <si>
    <t>Concepción y sus veredas</t>
  </si>
  <si>
    <t>San Vicente y sus veredas</t>
  </si>
  <si>
    <t>Copacabana y sus veredas</t>
  </si>
  <si>
    <t>Girardota y sus veredas</t>
  </si>
  <si>
    <t>Guatape y sus veredas</t>
  </si>
  <si>
    <t>El peñol y sus veredas</t>
  </si>
  <si>
    <t>Granada y sus veredas</t>
  </si>
  <si>
    <t>San Francisco y sus veredas</t>
  </si>
  <si>
    <t>Puerto Triunfo y sus veredas</t>
  </si>
  <si>
    <t>Medellín</t>
  </si>
  <si>
    <t>Bello</t>
  </si>
  <si>
    <t>Itagüí</t>
  </si>
  <si>
    <t>Sabaneta</t>
  </si>
  <si>
    <t>Barbosa</t>
  </si>
  <si>
    <t>La estrella</t>
  </si>
  <si>
    <t>Copacabana</t>
  </si>
  <si>
    <t>Zona urbana de Rionegro y sus alrededores</t>
  </si>
  <si>
    <t>La ceja y sus veredas</t>
  </si>
  <si>
    <t>El retiro y sus veredas</t>
  </si>
  <si>
    <t>Santuario y sus veredas</t>
  </si>
  <si>
    <t>Guarne y sus veredas</t>
  </si>
  <si>
    <t>San Carlos y sus veredas</t>
  </si>
  <si>
    <t>La Unión y sus veredas</t>
  </si>
  <si>
    <t>Marinilla y sus veredas</t>
  </si>
  <si>
    <t>El Carmen de Viboral y sus veredas</t>
  </si>
  <si>
    <t>Sonson y sus veredas</t>
  </si>
  <si>
    <t>Caldas Antioquia</t>
  </si>
  <si>
    <t>Argelia y sus veredas</t>
  </si>
  <si>
    <t>Valor unitario iva incluido</t>
  </si>
  <si>
    <t>SENA</t>
  </si>
  <si>
    <t>PROMEDIO VALOR  UNITARIO IVA INCLUIDO</t>
  </si>
  <si>
    <t>INCREMENTO  DEL 7%</t>
  </si>
  <si>
    <t xml:space="preserve">INCREMENTO  DEL IPC SE INFORMA QUE ES ENTRE 3 A 4% </t>
  </si>
  <si>
    <t>oferta de  2018  de la empresa TRANSPORTES Y TURISMO 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</si>
</sst>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[$$-240A]\ #,##0"/>
  </numFmts>
  <fonts count="8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sz val="10"/>
      <color theme="1"/>
      <name val="Arial Narrow"/>
      <family val="2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</cellStyleXfs>
  <cellXfs count="21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1" fillId="2" borderId="1" xfId="1" applyBorder="1" applyAlignment="1">
      <alignment horizontal="center" vertical="center" wrapText="1"/>
    </xf>
    <xf numFmtId="166" fontId="7" fillId="5" borderId="1" xfId="1" applyNumberFormat="1" applyFont="1" applyFill="1" applyBorder="1"/>
    <xf numFmtId="166" fontId="1" fillId="2" borderId="1" xfId="1" applyNumberFormat="1" applyBorder="1"/>
    <xf numFmtId="166" fontId="4" fillId="0" borderId="1" xfId="0" applyNumberFormat="1" applyFont="1" applyBorder="1" applyAlignment="1">
      <alignment horizontal="center" vertical="center" wrapText="1"/>
    </xf>
    <xf numFmtId="166" fontId="7" fillId="5" borderId="1" xfId="2" applyNumberFormat="1" applyFont="1" applyFill="1" applyBorder="1"/>
    <xf numFmtId="0" fontId="6" fillId="4" borderId="5" xfId="3" applyBorder="1" applyAlignment="1">
      <alignment horizontal="center" vertical="center" wrapText="1"/>
    </xf>
    <xf numFmtId="0" fontId="6" fillId="4" borderId="1" xfId="3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1" applyBorder="1" applyAlignment="1">
      <alignment horizontal="center"/>
    </xf>
    <xf numFmtId="0" fontId="6" fillId="4" borderId="3" xfId="3" applyBorder="1" applyAlignment="1">
      <alignment horizontal="center" vertical="center" wrapText="1"/>
    </xf>
    <xf numFmtId="0" fontId="6" fillId="4" borderId="4" xfId="3" applyBorder="1" applyAlignment="1">
      <alignment horizontal="center" vertical="center" wrapText="1"/>
    </xf>
    <xf numFmtId="0" fontId="1" fillId="2" borderId="1" xfId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2" fillId="0" borderId="2" xfId="0" applyFont="1" applyBorder="1" applyAlignment="1">
      <alignment horizontal="center" vertical="center" wrapText="1"/>
    </xf>
  </cellXfs>
  <cellStyles count="4">
    <cellStyle name="Bueno" xfId="2" builtinId="26"/>
    <cellStyle name="Incorrecto" xfId="3" builtinId="27"/>
    <cellStyle name="Neutral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topLeftCell="A10" workbookViewId="0">
      <selection activeCell="J27" sqref="J27"/>
    </sheetView>
  </sheetViews>
  <sheetFormatPr baseColWidth="10" defaultColWidth="13.28515625" defaultRowHeight="12.75" x14ac:dyDescent="0.2"/>
  <cols>
    <col min="1" max="1" width="3.7109375" style="1" customWidth="1"/>
    <col min="2" max="2" width="29.42578125" style="1" customWidth="1"/>
    <col min="3" max="3" width="37.7109375" style="1" customWidth="1"/>
    <col min="4" max="4" width="10" style="1" customWidth="1"/>
    <col min="5" max="5" width="13.5703125" style="1" customWidth="1"/>
    <col min="6" max="6" width="15.28515625" style="1" customWidth="1"/>
    <col min="7" max="7" width="12.140625" style="1" customWidth="1"/>
    <col min="8" max="8" width="14.140625" style="1" customWidth="1"/>
    <col min="9" max="9" width="11.140625" style="1" customWidth="1"/>
    <col min="10" max="10" width="16.42578125" style="1" customWidth="1"/>
    <col min="11" max="16384" width="13.28515625" style="1"/>
  </cols>
  <sheetData>
    <row r="1" spans="1:13" ht="38.25" customHeight="1" x14ac:dyDescent="0.2">
      <c r="A1" s="14"/>
      <c r="B1" s="14"/>
      <c r="C1" s="14"/>
      <c r="D1" s="14"/>
      <c r="E1" s="16" t="s">
        <v>47</v>
      </c>
      <c r="F1" s="17"/>
      <c r="G1" s="17"/>
      <c r="H1" s="17"/>
      <c r="I1" s="17"/>
      <c r="J1" s="17"/>
      <c r="K1" s="18" t="s">
        <v>43</v>
      </c>
      <c r="L1" s="18"/>
      <c r="M1" s="18"/>
    </row>
    <row r="2" spans="1:13" ht="45" x14ac:dyDescent="0.25">
      <c r="A2" s="20" t="s">
        <v>0</v>
      </c>
      <c r="B2" s="20" t="s">
        <v>1</v>
      </c>
      <c r="C2" s="20" t="s">
        <v>2</v>
      </c>
      <c r="D2" s="20" t="s">
        <v>3</v>
      </c>
      <c r="E2" s="12" t="s">
        <v>42</v>
      </c>
      <c r="F2" s="12"/>
      <c r="G2" s="12" t="s">
        <v>42</v>
      </c>
      <c r="H2" s="12"/>
      <c r="I2" s="12" t="s">
        <v>42</v>
      </c>
      <c r="J2" s="12"/>
      <c r="K2" s="15" t="s">
        <v>44</v>
      </c>
      <c r="L2" s="15"/>
      <c r="M2" s="15"/>
    </row>
    <row r="3" spans="1:13" ht="60" x14ac:dyDescent="0.2">
      <c r="A3" s="14"/>
      <c r="B3" s="14"/>
      <c r="C3" s="14"/>
      <c r="D3" s="14"/>
      <c r="E3" s="13" t="s">
        <v>4</v>
      </c>
      <c r="F3" s="13" t="s">
        <v>46</v>
      </c>
      <c r="G3" s="13" t="s">
        <v>5</v>
      </c>
      <c r="H3" s="13" t="s">
        <v>45</v>
      </c>
      <c r="I3" s="13" t="s">
        <v>6</v>
      </c>
      <c r="J3" s="13" t="s">
        <v>45</v>
      </c>
      <c r="K3" s="7" t="s">
        <v>4</v>
      </c>
      <c r="L3" s="7" t="s">
        <v>5</v>
      </c>
      <c r="M3" s="7" t="s">
        <v>6</v>
      </c>
    </row>
    <row r="4" spans="1:13" ht="15" x14ac:dyDescent="0.25">
      <c r="A4" s="2">
        <v>1</v>
      </c>
      <c r="B4" s="3" t="s">
        <v>7</v>
      </c>
      <c r="C4" s="3" t="s">
        <v>8</v>
      </c>
      <c r="D4" s="4">
        <v>1</v>
      </c>
      <c r="E4" s="8">
        <v>505235.85</v>
      </c>
      <c r="F4" s="10">
        <f>(E4*4%)+E4</f>
        <v>525445.28399999999</v>
      </c>
      <c r="G4" s="8">
        <v>420607.95</v>
      </c>
      <c r="H4" s="10">
        <f>(G4*4%)+G4</f>
        <v>437432.26800000004</v>
      </c>
      <c r="I4" s="11">
        <v>360159.45</v>
      </c>
      <c r="J4" s="10">
        <f>(I4*4%)+I4</f>
        <v>374565.82800000004</v>
      </c>
      <c r="K4" s="9">
        <f>+F4</f>
        <v>525445.28399999999</v>
      </c>
      <c r="L4" s="9">
        <f>+H4</f>
        <v>437432.26800000004</v>
      </c>
      <c r="M4" s="9">
        <f>+J4</f>
        <v>374565.82800000004</v>
      </c>
    </row>
    <row r="5" spans="1:13" ht="15" x14ac:dyDescent="0.25">
      <c r="A5" s="2">
        <v>2</v>
      </c>
      <c r="B5" s="5" t="s">
        <v>7</v>
      </c>
      <c r="C5" s="3" t="s">
        <v>9</v>
      </c>
      <c r="D5" s="4">
        <v>1</v>
      </c>
      <c r="E5" s="8">
        <v>505235.85</v>
      </c>
      <c r="F5" s="10">
        <f t="shared" ref="F5:F37" si="0">(E5*4%)+E5</f>
        <v>525445.28399999999</v>
      </c>
      <c r="G5" s="8">
        <v>420607.95</v>
      </c>
      <c r="H5" s="10">
        <f t="shared" ref="H5:H37" si="1">(G5*4%)+G5</f>
        <v>437432.26800000004</v>
      </c>
      <c r="I5" s="11">
        <v>360159.45</v>
      </c>
      <c r="J5" s="10">
        <f t="shared" ref="J5:J37" si="2">(I5*4%)+I5</f>
        <v>374565.82800000004</v>
      </c>
      <c r="K5" s="9">
        <f t="shared" ref="K5:K37" si="3">+F5</f>
        <v>525445.28399999999</v>
      </c>
      <c r="L5" s="9">
        <f t="shared" ref="L5:L37" si="4">+H5</f>
        <v>437432.26800000004</v>
      </c>
      <c r="M5" s="9">
        <f t="shared" ref="M5:M37" si="5">+J5</f>
        <v>374565.82800000004</v>
      </c>
    </row>
    <row r="6" spans="1:13" ht="15" x14ac:dyDescent="0.25">
      <c r="A6" s="2">
        <v>3</v>
      </c>
      <c r="B6" s="5" t="s">
        <v>7</v>
      </c>
      <c r="C6" s="3" t="s">
        <v>10</v>
      </c>
      <c r="D6" s="4">
        <v>1</v>
      </c>
      <c r="E6" s="8">
        <v>360159.45</v>
      </c>
      <c r="F6" s="10">
        <f t="shared" si="0"/>
        <v>374565.82800000004</v>
      </c>
      <c r="G6" s="8">
        <v>299710.95</v>
      </c>
      <c r="H6" s="10">
        <f t="shared" si="1"/>
        <v>311699.38800000004</v>
      </c>
      <c r="I6" s="11">
        <v>239262.45</v>
      </c>
      <c r="J6" s="10">
        <f t="shared" si="2"/>
        <v>248832.948</v>
      </c>
      <c r="K6" s="9">
        <f t="shared" si="3"/>
        <v>374565.82800000004</v>
      </c>
      <c r="L6" s="9">
        <f t="shared" si="4"/>
        <v>311699.38800000004</v>
      </c>
      <c r="M6" s="9">
        <f t="shared" si="5"/>
        <v>248832.948</v>
      </c>
    </row>
    <row r="7" spans="1:13" ht="15" x14ac:dyDescent="0.25">
      <c r="A7" s="2">
        <v>4</v>
      </c>
      <c r="B7" s="5" t="s">
        <v>7</v>
      </c>
      <c r="C7" s="3" t="s">
        <v>11</v>
      </c>
      <c r="D7" s="4">
        <v>1</v>
      </c>
      <c r="E7" s="8">
        <v>505235.85</v>
      </c>
      <c r="F7" s="10">
        <f t="shared" si="0"/>
        <v>525445.28399999999</v>
      </c>
      <c r="G7" s="8">
        <v>420607.95</v>
      </c>
      <c r="H7" s="10">
        <f t="shared" si="1"/>
        <v>437432.26800000004</v>
      </c>
      <c r="I7" s="11">
        <v>360159.45</v>
      </c>
      <c r="J7" s="10">
        <f t="shared" si="2"/>
        <v>374565.82800000004</v>
      </c>
      <c r="K7" s="9">
        <f t="shared" si="3"/>
        <v>525445.28399999999</v>
      </c>
      <c r="L7" s="9">
        <f t="shared" si="4"/>
        <v>437432.26800000004</v>
      </c>
      <c r="M7" s="9">
        <f t="shared" si="5"/>
        <v>374565.82800000004</v>
      </c>
    </row>
    <row r="8" spans="1:13" ht="15" x14ac:dyDescent="0.25">
      <c r="A8" s="2">
        <v>5</v>
      </c>
      <c r="B8" s="5" t="s">
        <v>7</v>
      </c>
      <c r="C8" s="3" t="s">
        <v>12</v>
      </c>
      <c r="D8" s="4">
        <v>1</v>
      </c>
      <c r="E8" s="8">
        <v>843748.5</v>
      </c>
      <c r="F8" s="10">
        <f t="shared" si="0"/>
        <v>877498.44</v>
      </c>
      <c r="G8" s="8">
        <v>722851.5</v>
      </c>
      <c r="H8" s="10">
        <f t="shared" si="1"/>
        <v>751765.56</v>
      </c>
      <c r="I8" s="11">
        <v>601954.5</v>
      </c>
      <c r="J8" s="10">
        <f t="shared" si="2"/>
        <v>626032.68000000005</v>
      </c>
      <c r="K8" s="9">
        <f t="shared" si="3"/>
        <v>877498.44</v>
      </c>
      <c r="L8" s="9">
        <f t="shared" si="4"/>
        <v>751765.56</v>
      </c>
      <c r="M8" s="9">
        <f t="shared" si="5"/>
        <v>626032.68000000005</v>
      </c>
    </row>
    <row r="9" spans="1:13" ht="15" x14ac:dyDescent="0.25">
      <c r="A9" s="2">
        <v>6</v>
      </c>
      <c r="B9" s="5" t="s">
        <v>7</v>
      </c>
      <c r="C9" s="3" t="s">
        <v>13</v>
      </c>
      <c r="D9" s="4">
        <v>1</v>
      </c>
      <c r="E9" s="8">
        <v>505235.85</v>
      </c>
      <c r="F9" s="10">
        <f t="shared" si="0"/>
        <v>525445.28399999999</v>
      </c>
      <c r="G9" s="8">
        <v>420607.95</v>
      </c>
      <c r="H9" s="10">
        <f t="shared" si="1"/>
        <v>437432.26800000004</v>
      </c>
      <c r="I9" s="11">
        <v>360159.45</v>
      </c>
      <c r="J9" s="10">
        <f t="shared" si="2"/>
        <v>374565.82800000004</v>
      </c>
      <c r="K9" s="9">
        <f t="shared" si="3"/>
        <v>525445.28399999999</v>
      </c>
      <c r="L9" s="9">
        <f t="shared" si="4"/>
        <v>437432.26800000004</v>
      </c>
      <c r="M9" s="9">
        <f t="shared" si="5"/>
        <v>374565.82800000004</v>
      </c>
    </row>
    <row r="10" spans="1:13" ht="15" x14ac:dyDescent="0.25">
      <c r="A10" s="2">
        <v>7</v>
      </c>
      <c r="B10" s="5" t="s">
        <v>7</v>
      </c>
      <c r="C10" s="3" t="s">
        <v>14</v>
      </c>
      <c r="D10" s="4">
        <v>1</v>
      </c>
      <c r="E10" s="8">
        <v>505235.85</v>
      </c>
      <c r="F10" s="10">
        <f t="shared" si="0"/>
        <v>525445.28399999999</v>
      </c>
      <c r="G10" s="8">
        <v>420607.95</v>
      </c>
      <c r="H10" s="10">
        <f t="shared" si="1"/>
        <v>437432.26800000004</v>
      </c>
      <c r="I10" s="11">
        <v>360159.45</v>
      </c>
      <c r="J10" s="10">
        <f t="shared" si="2"/>
        <v>374565.82800000004</v>
      </c>
      <c r="K10" s="9">
        <f t="shared" si="3"/>
        <v>525445.28399999999</v>
      </c>
      <c r="L10" s="9">
        <f t="shared" si="4"/>
        <v>437432.26800000004</v>
      </c>
      <c r="M10" s="9">
        <f t="shared" si="5"/>
        <v>374565.82800000004</v>
      </c>
    </row>
    <row r="11" spans="1:13" ht="15" x14ac:dyDescent="0.25">
      <c r="A11" s="2">
        <v>8</v>
      </c>
      <c r="B11" s="5" t="s">
        <v>7</v>
      </c>
      <c r="C11" s="3" t="s">
        <v>15</v>
      </c>
      <c r="D11" s="4">
        <v>1</v>
      </c>
      <c r="E11" s="8">
        <v>360159.45</v>
      </c>
      <c r="F11" s="10">
        <f t="shared" si="0"/>
        <v>374565.82800000004</v>
      </c>
      <c r="G11" s="8">
        <v>263441.84999999998</v>
      </c>
      <c r="H11" s="10">
        <f t="shared" si="1"/>
        <v>273979.52399999998</v>
      </c>
      <c r="I11" s="11">
        <v>166723.20000000001</v>
      </c>
      <c r="J11" s="10">
        <f t="shared" si="2"/>
        <v>173392.12800000003</v>
      </c>
      <c r="K11" s="9">
        <f t="shared" si="3"/>
        <v>374565.82800000004</v>
      </c>
      <c r="L11" s="9">
        <f t="shared" si="4"/>
        <v>273979.52399999998</v>
      </c>
      <c r="M11" s="9">
        <f t="shared" si="5"/>
        <v>173392.12800000003</v>
      </c>
    </row>
    <row r="12" spans="1:13" ht="15" x14ac:dyDescent="0.25">
      <c r="A12" s="2">
        <v>9</v>
      </c>
      <c r="B12" s="5" t="s">
        <v>7</v>
      </c>
      <c r="C12" s="3" t="s">
        <v>16</v>
      </c>
      <c r="D12" s="4">
        <v>1</v>
      </c>
      <c r="E12" s="8">
        <v>360159.45</v>
      </c>
      <c r="F12" s="10">
        <f t="shared" si="0"/>
        <v>374565.82800000004</v>
      </c>
      <c r="G12" s="8">
        <v>287621.25</v>
      </c>
      <c r="H12" s="10">
        <f t="shared" si="1"/>
        <v>299126.09999999998</v>
      </c>
      <c r="I12" s="11">
        <v>215083.05</v>
      </c>
      <c r="J12" s="10">
        <f t="shared" si="2"/>
        <v>223686.37199999997</v>
      </c>
      <c r="K12" s="9">
        <f t="shared" si="3"/>
        <v>374565.82800000004</v>
      </c>
      <c r="L12" s="9">
        <f t="shared" si="4"/>
        <v>299126.09999999998</v>
      </c>
      <c r="M12" s="9">
        <f t="shared" si="5"/>
        <v>223686.37199999997</v>
      </c>
    </row>
    <row r="13" spans="1:13" ht="15" x14ac:dyDescent="0.25">
      <c r="A13" s="2">
        <v>10</v>
      </c>
      <c r="B13" s="5" t="s">
        <v>7</v>
      </c>
      <c r="C13" s="3" t="s">
        <v>17</v>
      </c>
      <c r="D13" s="4">
        <v>1</v>
      </c>
      <c r="E13" s="8">
        <v>360159.45</v>
      </c>
      <c r="F13" s="10">
        <f t="shared" si="0"/>
        <v>374565.82800000004</v>
      </c>
      <c r="G13" s="8">
        <v>263441.84999999998</v>
      </c>
      <c r="H13" s="10">
        <f t="shared" si="1"/>
        <v>273979.52399999998</v>
      </c>
      <c r="I13" s="11">
        <v>166723.20000000001</v>
      </c>
      <c r="J13" s="10">
        <f t="shared" si="2"/>
        <v>173392.12800000003</v>
      </c>
      <c r="K13" s="9">
        <f t="shared" si="3"/>
        <v>374565.82800000004</v>
      </c>
      <c r="L13" s="9">
        <f t="shared" si="4"/>
        <v>273979.52399999998</v>
      </c>
      <c r="M13" s="9">
        <f t="shared" si="5"/>
        <v>173392.12800000003</v>
      </c>
    </row>
    <row r="14" spans="1:13" ht="15" x14ac:dyDescent="0.25">
      <c r="A14" s="2">
        <v>11</v>
      </c>
      <c r="B14" s="5" t="s">
        <v>7</v>
      </c>
      <c r="C14" s="3" t="s">
        <v>18</v>
      </c>
      <c r="D14" s="4">
        <v>1</v>
      </c>
      <c r="E14" s="8">
        <v>360159.45</v>
      </c>
      <c r="F14" s="10">
        <f t="shared" si="0"/>
        <v>374565.82800000004</v>
      </c>
      <c r="G14" s="8">
        <v>263441.84999999998</v>
      </c>
      <c r="H14" s="10">
        <f t="shared" si="1"/>
        <v>273979.52399999998</v>
      </c>
      <c r="I14" s="11">
        <v>166723.20000000001</v>
      </c>
      <c r="J14" s="10">
        <f t="shared" si="2"/>
        <v>173392.12800000003</v>
      </c>
      <c r="K14" s="9">
        <f t="shared" si="3"/>
        <v>374565.82800000004</v>
      </c>
      <c r="L14" s="9">
        <f t="shared" si="4"/>
        <v>273979.52399999998</v>
      </c>
      <c r="M14" s="9">
        <f t="shared" si="5"/>
        <v>173392.12800000003</v>
      </c>
    </row>
    <row r="15" spans="1:13" ht="15" x14ac:dyDescent="0.25">
      <c r="A15" s="2">
        <v>12</v>
      </c>
      <c r="B15" s="5" t="s">
        <v>7</v>
      </c>
      <c r="C15" s="3" t="s">
        <v>19</v>
      </c>
      <c r="D15" s="4">
        <v>1</v>
      </c>
      <c r="E15" s="8">
        <v>348069.75</v>
      </c>
      <c r="F15" s="10">
        <f t="shared" si="0"/>
        <v>361992.54</v>
      </c>
      <c r="G15" s="8">
        <v>239262.45</v>
      </c>
      <c r="H15" s="10">
        <f t="shared" si="1"/>
        <v>248832.948</v>
      </c>
      <c r="I15" s="11">
        <v>227172.75</v>
      </c>
      <c r="J15" s="10">
        <f t="shared" si="2"/>
        <v>236259.66</v>
      </c>
      <c r="K15" s="9">
        <f t="shared" si="3"/>
        <v>361992.54</v>
      </c>
      <c r="L15" s="9">
        <f t="shared" si="4"/>
        <v>248832.948</v>
      </c>
      <c r="M15" s="9">
        <f t="shared" si="5"/>
        <v>236259.66</v>
      </c>
    </row>
    <row r="16" spans="1:13" ht="15" x14ac:dyDescent="0.25">
      <c r="A16" s="2">
        <v>13</v>
      </c>
      <c r="B16" s="5" t="s">
        <v>7</v>
      </c>
      <c r="C16" s="3" t="s">
        <v>20</v>
      </c>
      <c r="D16" s="4">
        <v>1</v>
      </c>
      <c r="E16" s="8">
        <v>348069.75</v>
      </c>
      <c r="F16" s="10">
        <f t="shared" si="0"/>
        <v>361992.54</v>
      </c>
      <c r="G16" s="8">
        <v>239262.45</v>
      </c>
      <c r="H16" s="10">
        <f t="shared" si="1"/>
        <v>248832.948</v>
      </c>
      <c r="I16" s="11">
        <v>227172.75</v>
      </c>
      <c r="J16" s="10">
        <f t="shared" si="2"/>
        <v>236259.66</v>
      </c>
      <c r="K16" s="9">
        <f t="shared" si="3"/>
        <v>361992.54</v>
      </c>
      <c r="L16" s="9">
        <f t="shared" si="4"/>
        <v>248832.948</v>
      </c>
      <c r="M16" s="9">
        <f t="shared" si="5"/>
        <v>236259.66</v>
      </c>
    </row>
    <row r="17" spans="1:13" ht="15" x14ac:dyDescent="0.25">
      <c r="A17" s="2">
        <v>14</v>
      </c>
      <c r="B17" s="5" t="s">
        <v>7</v>
      </c>
      <c r="C17" s="3" t="s">
        <v>21</v>
      </c>
      <c r="D17" s="4">
        <v>1</v>
      </c>
      <c r="E17" s="8">
        <v>541504.94999999995</v>
      </c>
      <c r="F17" s="10">
        <f t="shared" si="0"/>
        <v>563165.14799999993</v>
      </c>
      <c r="G17" s="8">
        <v>420607.95</v>
      </c>
      <c r="H17" s="10">
        <f t="shared" si="1"/>
        <v>437432.26800000004</v>
      </c>
      <c r="I17" s="11">
        <v>360159.45</v>
      </c>
      <c r="J17" s="10">
        <f t="shared" si="2"/>
        <v>374565.82800000004</v>
      </c>
      <c r="K17" s="9">
        <f t="shared" si="3"/>
        <v>563165.14799999993</v>
      </c>
      <c r="L17" s="9">
        <f t="shared" si="4"/>
        <v>437432.26800000004</v>
      </c>
      <c r="M17" s="9">
        <f t="shared" si="5"/>
        <v>374565.82800000004</v>
      </c>
    </row>
    <row r="18" spans="1:13" ht="15" x14ac:dyDescent="0.25">
      <c r="A18" s="2">
        <v>15</v>
      </c>
      <c r="B18" s="5" t="s">
        <v>7</v>
      </c>
      <c r="C18" s="3" t="s">
        <v>22</v>
      </c>
      <c r="D18" s="4">
        <v>1</v>
      </c>
      <c r="E18" s="8">
        <v>662403</v>
      </c>
      <c r="F18" s="10">
        <f t="shared" si="0"/>
        <v>688899.12</v>
      </c>
      <c r="G18" s="8">
        <v>511280.7</v>
      </c>
      <c r="H18" s="10">
        <f t="shared" si="1"/>
        <v>531731.92799999996</v>
      </c>
      <c r="I18" s="11">
        <v>444787.35</v>
      </c>
      <c r="J18" s="10">
        <f t="shared" si="2"/>
        <v>462578.84399999998</v>
      </c>
      <c r="K18" s="9">
        <f t="shared" si="3"/>
        <v>688899.12</v>
      </c>
      <c r="L18" s="9">
        <f t="shared" si="4"/>
        <v>531731.92799999996</v>
      </c>
      <c r="M18" s="9">
        <f t="shared" si="5"/>
        <v>462578.84399999998</v>
      </c>
    </row>
    <row r="19" spans="1:13" ht="15" x14ac:dyDescent="0.25">
      <c r="A19" s="2">
        <v>16</v>
      </c>
      <c r="B19" s="5" t="s">
        <v>7</v>
      </c>
      <c r="C19" s="3" t="s">
        <v>23</v>
      </c>
      <c r="D19" s="4">
        <v>1</v>
      </c>
      <c r="E19" s="8">
        <v>360159.45</v>
      </c>
      <c r="F19" s="10">
        <f t="shared" si="0"/>
        <v>374565.82800000004</v>
      </c>
      <c r="G19" s="8">
        <v>287621.25</v>
      </c>
      <c r="H19" s="10">
        <f t="shared" si="1"/>
        <v>299126.09999999998</v>
      </c>
      <c r="I19" s="11">
        <v>215083.05</v>
      </c>
      <c r="J19" s="10">
        <f t="shared" si="2"/>
        <v>223686.37199999997</v>
      </c>
      <c r="K19" s="9">
        <f t="shared" si="3"/>
        <v>374565.82800000004</v>
      </c>
      <c r="L19" s="9">
        <f t="shared" si="4"/>
        <v>299126.09999999998</v>
      </c>
      <c r="M19" s="9">
        <f t="shared" si="5"/>
        <v>223686.37199999997</v>
      </c>
    </row>
    <row r="20" spans="1:13" ht="15" x14ac:dyDescent="0.25">
      <c r="A20" s="2">
        <v>17</v>
      </c>
      <c r="B20" s="5" t="s">
        <v>7</v>
      </c>
      <c r="C20" s="3" t="s">
        <v>24</v>
      </c>
      <c r="D20" s="4">
        <v>1</v>
      </c>
      <c r="E20" s="8">
        <v>360159.45</v>
      </c>
      <c r="F20" s="10">
        <f t="shared" si="0"/>
        <v>374565.82800000004</v>
      </c>
      <c r="G20" s="8">
        <v>287621.25</v>
      </c>
      <c r="H20" s="10">
        <f t="shared" si="1"/>
        <v>299126.09999999998</v>
      </c>
      <c r="I20" s="11">
        <v>215083.05</v>
      </c>
      <c r="J20" s="10">
        <f t="shared" si="2"/>
        <v>223686.37199999997</v>
      </c>
      <c r="K20" s="9">
        <f t="shared" si="3"/>
        <v>374565.82800000004</v>
      </c>
      <c r="L20" s="9">
        <f t="shared" si="4"/>
        <v>299126.09999999998</v>
      </c>
      <c r="M20" s="9">
        <f t="shared" si="5"/>
        <v>223686.37199999997</v>
      </c>
    </row>
    <row r="21" spans="1:13" ht="15" x14ac:dyDescent="0.25">
      <c r="A21" s="2">
        <v>18</v>
      </c>
      <c r="B21" s="5" t="s">
        <v>7</v>
      </c>
      <c r="C21" s="3" t="s">
        <v>25</v>
      </c>
      <c r="D21" s="4">
        <v>1</v>
      </c>
      <c r="E21" s="8">
        <v>360159.45</v>
      </c>
      <c r="F21" s="10">
        <f t="shared" si="0"/>
        <v>374565.82800000004</v>
      </c>
      <c r="G21" s="8">
        <v>287621.25</v>
      </c>
      <c r="H21" s="10">
        <f t="shared" si="1"/>
        <v>299126.09999999998</v>
      </c>
      <c r="I21" s="11">
        <v>215083.05</v>
      </c>
      <c r="J21" s="10">
        <f t="shared" si="2"/>
        <v>223686.37199999997</v>
      </c>
      <c r="K21" s="9">
        <f t="shared" si="3"/>
        <v>374565.82800000004</v>
      </c>
      <c r="L21" s="9">
        <f t="shared" si="4"/>
        <v>299126.09999999998</v>
      </c>
      <c r="M21" s="9">
        <f t="shared" si="5"/>
        <v>223686.37199999997</v>
      </c>
    </row>
    <row r="22" spans="1:13" ht="15" x14ac:dyDescent="0.25">
      <c r="A22" s="2">
        <v>19</v>
      </c>
      <c r="B22" s="5" t="s">
        <v>7</v>
      </c>
      <c r="C22" s="3" t="s">
        <v>26</v>
      </c>
      <c r="D22" s="4">
        <v>1</v>
      </c>
      <c r="E22" s="8">
        <v>360159.45</v>
      </c>
      <c r="F22" s="10">
        <f t="shared" si="0"/>
        <v>374565.82800000004</v>
      </c>
      <c r="G22" s="8">
        <v>287621.25</v>
      </c>
      <c r="H22" s="10">
        <f t="shared" si="1"/>
        <v>299126.09999999998</v>
      </c>
      <c r="I22" s="11">
        <v>215083.05</v>
      </c>
      <c r="J22" s="10">
        <f t="shared" si="2"/>
        <v>223686.37199999997</v>
      </c>
      <c r="K22" s="9">
        <f t="shared" si="3"/>
        <v>374565.82800000004</v>
      </c>
      <c r="L22" s="9">
        <f t="shared" si="4"/>
        <v>299126.09999999998</v>
      </c>
      <c r="M22" s="9">
        <f t="shared" si="5"/>
        <v>223686.37199999997</v>
      </c>
    </row>
    <row r="23" spans="1:13" ht="15" x14ac:dyDescent="0.25">
      <c r="A23" s="2">
        <v>20</v>
      </c>
      <c r="B23" s="5" t="s">
        <v>7</v>
      </c>
      <c r="C23" s="3" t="s">
        <v>27</v>
      </c>
      <c r="D23" s="4">
        <v>1</v>
      </c>
      <c r="E23" s="8">
        <v>481056.45</v>
      </c>
      <c r="F23" s="10">
        <f t="shared" si="0"/>
        <v>500298.70799999998</v>
      </c>
      <c r="G23" s="8">
        <v>420607.95</v>
      </c>
      <c r="H23" s="10">
        <f t="shared" si="1"/>
        <v>437432.26800000004</v>
      </c>
      <c r="I23" s="11">
        <v>335980.05</v>
      </c>
      <c r="J23" s="10">
        <f t="shared" si="2"/>
        <v>349419.25199999998</v>
      </c>
      <c r="K23" s="9">
        <f t="shared" si="3"/>
        <v>500298.70799999998</v>
      </c>
      <c r="L23" s="9">
        <f t="shared" si="4"/>
        <v>437432.26800000004</v>
      </c>
      <c r="M23" s="9">
        <f t="shared" si="5"/>
        <v>349419.25199999998</v>
      </c>
    </row>
    <row r="24" spans="1:13" ht="15" x14ac:dyDescent="0.25">
      <c r="A24" s="2">
        <v>21</v>
      </c>
      <c r="B24" s="5" t="s">
        <v>7</v>
      </c>
      <c r="C24" s="3" t="s">
        <v>28</v>
      </c>
      <c r="D24" s="4">
        <v>1</v>
      </c>
      <c r="E24" s="8">
        <v>408518.25</v>
      </c>
      <c r="F24" s="10">
        <f t="shared" si="0"/>
        <v>424858.98</v>
      </c>
      <c r="G24" s="8">
        <v>335980.05</v>
      </c>
      <c r="H24" s="10">
        <f t="shared" si="1"/>
        <v>349419.25199999998</v>
      </c>
      <c r="I24" s="11">
        <v>239262.45</v>
      </c>
      <c r="J24" s="10">
        <f t="shared" si="2"/>
        <v>248832.948</v>
      </c>
      <c r="K24" s="9">
        <f t="shared" si="3"/>
        <v>424858.98</v>
      </c>
      <c r="L24" s="9">
        <f t="shared" si="4"/>
        <v>349419.25199999998</v>
      </c>
      <c r="M24" s="9">
        <f t="shared" si="5"/>
        <v>248832.948</v>
      </c>
    </row>
    <row r="25" spans="1:13" ht="15" x14ac:dyDescent="0.25">
      <c r="A25" s="2">
        <v>22</v>
      </c>
      <c r="B25" s="5" t="s">
        <v>7</v>
      </c>
      <c r="C25" s="3" t="s">
        <v>29</v>
      </c>
      <c r="D25" s="4">
        <v>1</v>
      </c>
      <c r="E25" s="8">
        <v>360159.45</v>
      </c>
      <c r="F25" s="10">
        <f t="shared" si="0"/>
        <v>374565.82800000004</v>
      </c>
      <c r="G25" s="8">
        <v>287621.25</v>
      </c>
      <c r="H25" s="10">
        <f t="shared" si="1"/>
        <v>299126.09999999998</v>
      </c>
      <c r="I25" s="11">
        <v>215083.05</v>
      </c>
      <c r="J25" s="10">
        <f t="shared" si="2"/>
        <v>223686.37199999997</v>
      </c>
      <c r="K25" s="9">
        <f t="shared" si="3"/>
        <v>374565.82800000004</v>
      </c>
      <c r="L25" s="9">
        <f t="shared" si="4"/>
        <v>299126.09999999998</v>
      </c>
      <c r="M25" s="9">
        <f t="shared" si="5"/>
        <v>223686.37199999997</v>
      </c>
    </row>
    <row r="26" spans="1:13" ht="15" x14ac:dyDescent="0.25">
      <c r="A26" s="6">
        <v>23</v>
      </c>
      <c r="B26" s="5" t="s">
        <v>7</v>
      </c>
      <c r="C26" s="3" t="s">
        <v>30</v>
      </c>
      <c r="D26" s="4">
        <v>1</v>
      </c>
      <c r="E26" s="8">
        <v>178813.95</v>
      </c>
      <c r="F26" s="10">
        <f t="shared" si="0"/>
        <v>185966.508</v>
      </c>
      <c r="G26" s="8">
        <v>130455.15</v>
      </c>
      <c r="H26" s="10">
        <f t="shared" si="1"/>
        <v>135673.356</v>
      </c>
      <c r="I26" s="11">
        <v>94185</v>
      </c>
      <c r="J26" s="10">
        <f t="shared" si="2"/>
        <v>97952.4</v>
      </c>
      <c r="K26" s="9">
        <f t="shared" si="3"/>
        <v>185966.508</v>
      </c>
      <c r="L26" s="9">
        <f t="shared" si="4"/>
        <v>135673.356</v>
      </c>
      <c r="M26" s="9">
        <f t="shared" si="5"/>
        <v>97952.4</v>
      </c>
    </row>
    <row r="27" spans="1:13" ht="15" x14ac:dyDescent="0.25">
      <c r="A27" s="6">
        <v>24</v>
      </c>
      <c r="B27" s="5" t="s">
        <v>7</v>
      </c>
      <c r="C27" s="3" t="s">
        <v>31</v>
      </c>
      <c r="D27" s="4">
        <v>1</v>
      </c>
      <c r="E27" s="8">
        <v>215083.05</v>
      </c>
      <c r="F27" s="10">
        <f t="shared" si="0"/>
        <v>223686.37199999997</v>
      </c>
      <c r="G27" s="8">
        <v>142544.85</v>
      </c>
      <c r="H27" s="10">
        <f t="shared" si="1"/>
        <v>148246.644</v>
      </c>
      <c r="I27" s="11">
        <v>106274.7</v>
      </c>
      <c r="J27" s="10">
        <f t="shared" si="2"/>
        <v>110525.68799999999</v>
      </c>
      <c r="K27" s="9">
        <f t="shared" si="3"/>
        <v>223686.37199999997</v>
      </c>
      <c r="L27" s="9">
        <f t="shared" si="4"/>
        <v>148246.644</v>
      </c>
      <c r="M27" s="9">
        <f t="shared" si="5"/>
        <v>110525.68799999999</v>
      </c>
    </row>
    <row r="28" spans="1:13" ht="15" x14ac:dyDescent="0.25">
      <c r="A28" s="6">
        <v>25</v>
      </c>
      <c r="B28" s="5" t="s">
        <v>7</v>
      </c>
      <c r="C28" s="3" t="s">
        <v>32</v>
      </c>
      <c r="D28" s="4">
        <v>1</v>
      </c>
      <c r="E28" s="8">
        <v>215083.05</v>
      </c>
      <c r="F28" s="10">
        <f t="shared" si="0"/>
        <v>223686.37199999997</v>
      </c>
      <c r="G28" s="8">
        <v>142544.85</v>
      </c>
      <c r="H28" s="10">
        <f t="shared" si="1"/>
        <v>148246.644</v>
      </c>
      <c r="I28" s="11">
        <v>106274.7</v>
      </c>
      <c r="J28" s="10">
        <f t="shared" si="2"/>
        <v>110525.68799999999</v>
      </c>
      <c r="K28" s="9">
        <f t="shared" si="3"/>
        <v>223686.37199999997</v>
      </c>
      <c r="L28" s="9">
        <f t="shared" si="4"/>
        <v>148246.644</v>
      </c>
      <c r="M28" s="9">
        <f t="shared" si="5"/>
        <v>110525.68799999999</v>
      </c>
    </row>
    <row r="29" spans="1:13" ht="15" x14ac:dyDescent="0.25">
      <c r="A29" s="6">
        <v>26</v>
      </c>
      <c r="B29" s="5" t="s">
        <v>7</v>
      </c>
      <c r="C29" s="3" t="s">
        <v>33</v>
      </c>
      <c r="D29" s="4">
        <v>1</v>
      </c>
      <c r="E29" s="8">
        <v>215083.05</v>
      </c>
      <c r="F29" s="10">
        <f t="shared" si="0"/>
        <v>223686.37199999997</v>
      </c>
      <c r="G29" s="8">
        <v>142544.85</v>
      </c>
      <c r="H29" s="10">
        <f t="shared" si="1"/>
        <v>148246.644</v>
      </c>
      <c r="I29" s="11">
        <v>106274.7</v>
      </c>
      <c r="J29" s="10">
        <f t="shared" si="2"/>
        <v>110525.68799999999</v>
      </c>
      <c r="K29" s="9">
        <f t="shared" si="3"/>
        <v>223686.37199999997</v>
      </c>
      <c r="L29" s="9">
        <f t="shared" si="4"/>
        <v>148246.644</v>
      </c>
      <c r="M29" s="9">
        <f t="shared" si="5"/>
        <v>110525.68799999999</v>
      </c>
    </row>
    <row r="30" spans="1:13" ht="15" x14ac:dyDescent="0.25">
      <c r="A30" s="6">
        <v>27</v>
      </c>
      <c r="B30" s="5" t="s">
        <v>7</v>
      </c>
      <c r="C30" s="3" t="s">
        <v>34</v>
      </c>
      <c r="D30" s="4">
        <v>1</v>
      </c>
      <c r="E30" s="8">
        <v>215083.05</v>
      </c>
      <c r="F30" s="10">
        <f t="shared" si="0"/>
        <v>223686.37199999997</v>
      </c>
      <c r="G30" s="8">
        <v>142544.85</v>
      </c>
      <c r="H30" s="10">
        <f t="shared" si="1"/>
        <v>148246.644</v>
      </c>
      <c r="I30" s="11">
        <v>106274.7</v>
      </c>
      <c r="J30" s="10">
        <f t="shared" si="2"/>
        <v>110525.68799999999</v>
      </c>
      <c r="K30" s="9">
        <f t="shared" si="3"/>
        <v>223686.37199999997</v>
      </c>
      <c r="L30" s="9">
        <f t="shared" si="4"/>
        <v>148246.644</v>
      </c>
      <c r="M30" s="9">
        <f t="shared" si="5"/>
        <v>110525.68799999999</v>
      </c>
    </row>
    <row r="31" spans="1:13" ht="15" x14ac:dyDescent="0.25">
      <c r="A31" s="6">
        <v>28</v>
      </c>
      <c r="B31" s="5" t="s">
        <v>7</v>
      </c>
      <c r="C31" s="3" t="s">
        <v>35</v>
      </c>
      <c r="D31" s="4">
        <v>1</v>
      </c>
      <c r="E31" s="8">
        <v>662403</v>
      </c>
      <c r="F31" s="10">
        <f t="shared" si="0"/>
        <v>688899.12</v>
      </c>
      <c r="G31" s="8">
        <v>577774.05000000005</v>
      </c>
      <c r="H31" s="10">
        <f t="shared" si="1"/>
        <v>600885.0120000001</v>
      </c>
      <c r="I31" s="11">
        <v>493146.15</v>
      </c>
      <c r="J31" s="10">
        <f t="shared" si="2"/>
        <v>512871.99600000004</v>
      </c>
      <c r="K31" s="9">
        <f t="shared" si="3"/>
        <v>688899.12</v>
      </c>
      <c r="L31" s="9">
        <f t="shared" si="4"/>
        <v>600885.0120000001</v>
      </c>
      <c r="M31" s="9">
        <f t="shared" si="5"/>
        <v>512871.99600000004</v>
      </c>
    </row>
    <row r="32" spans="1:13" ht="15" x14ac:dyDescent="0.25">
      <c r="A32" s="6">
        <v>29</v>
      </c>
      <c r="B32" s="5" t="s">
        <v>7</v>
      </c>
      <c r="C32" s="3" t="s">
        <v>36</v>
      </c>
      <c r="D32" s="4">
        <v>1</v>
      </c>
      <c r="E32" s="8">
        <v>299710.95</v>
      </c>
      <c r="F32" s="10">
        <f t="shared" si="0"/>
        <v>311699.38800000004</v>
      </c>
      <c r="G32" s="8">
        <v>239262.45</v>
      </c>
      <c r="H32" s="10">
        <f t="shared" si="1"/>
        <v>248832.948</v>
      </c>
      <c r="I32" s="11">
        <v>178813.95</v>
      </c>
      <c r="J32" s="10">
        <f t="shared" si="2"/>
        <v>185966.508</v>
      </c>
      <c r="K32" s="9">
        <f t="shared" si="3"/>
        <v>311699.38800000004</v>
      </c>
      <c r="L32" s="9">
        <f t="shared" si="4"/>
        <v>248832.948</v>
      </c>
      <c r="M32" s="9">
        <f t="shared" si="5"/>
        <v>185966.508</v>
      </c>
    </row>
    <row r="33" spans="1:13" ht="15" x14ac:dyDescent="0.25">
      <c r="A33" s="6">
        <v>30</v>
      </c>
      <c r="B33" s="5" t="s">
        <v>7</v>
      </c>
      <c r="C33" s="3" t="s">
        <v>37</v>
      </c>
      <c r="D33" s="4">
        <v>1</v>
      </c>
      <c r="E33" s="8">
        <v>215083.05</v>
      </c>
      <c r="F33" s="10">
        <f t="shared" si="0"/>
        <v>223686.37199999997</v>
      </c>
      <c r="G33" s="8">
        <v>142544.85</v>
      </c>
      <c r="H33" s="10">
        <f t="shared" si="1"/>
        <v>148246.644</v>
      </c>
      <c r="I33" s="11">
        <v>106274.7</v>
      </c>
      <c r="J33" s="10">
        <f t="shared" si="2"/>
        <v>110525.68799999999</v>
      </c>
      <c r="K33" s="9">
        <f t="shared" si="3"/>
        <v>223686.37199999997</v>
      </c>
      <c r="L33" s="9">
        <f t="shared" si="4"/>
        <v>148246.644</v>
      </c>
      <c r="M33" s="9">
        <f t="shared" si="5"/>
        <v>110525.68799999999</v>
      </c>
    </row>
    <row r="34" spans="1:13" ht="15" x14ac:dyDescent="0.25">
      <c r="A34" s="6">
        <v>31</v>
      </c>
      <c r="B34" s="5" t="s">
        <v>7</v>
      </c>
      <c r="C34" s="3" t="s">
        <v>38</v>
      </c>
      <c r="D34" s="4">
        <v>1</v>
      </c>
      <c r="E34" s="8">
        <v>215083.05</v>
      </c>
      <c r="F34" s="10">
        <f t="shared" si="0"/>
        <v>223686.37199999997</v>
      </c>
      <c r="G34" s="8">
        <v>142544.85</v>
      </c>
      <c r="H34" s="10">
        <f t="shared" si="1"/>
        <v>148246.644</v>
      </c>
      <c r="I34" s="11">
        <v>106274.7</v>
      </c>
      <c r="J34" s="10">
        <f t="shared" si="2"/>
        <v>110525.68799999999</v>
      </c>
      <c r="K34" s="9">
        <f t="shared" si="3"/>
        <v>223686.37199999997</v>
      </c>
      <c r="L34" s="9">
        <f t="shared" si="4"/>
        <v>148246.644</v>
      </c>
      <c r="M34" s="9">
        <f t="shared" si="5"/>
        <v>110525.68799999999</v>
      </c>
    </row>
    <row r="35" spans="1:13" ht="15" x14ac:dyDescent="0.25">
      <c r="A35" s="6">
        <v>32</v>
      </c>
      <c r="B35" s="5" t="s">
        <v>7</v>
      </c>
      <c r="C35" s="3" t="s">
        <v>39</v>
      </c>
      <c r="D35" s="4">
        <v>1</v>
      </c>
      <c r="E35" s="8">
        <v>662403</v>
      </c>
      <c r="F35" s="10">
        <f t="shared" si="0"/>
        <v>688899.12</v>
      </c>
      <c r="G35" s="8">
        <v>577774.05000000005</v>
      </c>
      <c r="H35" s="10">
        <f t="shared" si="1"/>
        <v>600885.0120000001</v>
      </c>
      <c r="I35" s="11">
        <v>493146.15</v>
      </c>
      <c r="J35" s="10">
        <f t="shared" si="2"/>
        <v>512871.99600000004</v>
      </c>
      <c r="K35" s="9">
        <f t="shared" si="3"/>
        <v>688899.12</v>
      </c>
      <c r="L35" s="9">
        <f t="shared" si="4"/>
        <v>600885.0120000001</v>
      </c>
      <c r="M35" s="9">
        <f t="shared" si="5"/>
        <v>512871.99600000004</v>
      </c>
    </row>
    <row r="36" spans="1:13" ht="15" x14ac:dyDescent="0.25">
      <c r="A36" s="6">
        <v>33</v>
      </c>
      <c r="B36" s="5" t="s">
        <v>7</v>
      </c>
      <c r="C36" s="3" t="s">
        <v>40</v>
      </c>
      <c r="D36" s="4">
        <v>1</v>
      </c>
      <c r="E36" s="8">
        <v>408518.25</v>
      </c>
      <c r="F36" s="10">
        <f t="shared" si="0"/>
        <v>424858.98</v>
      </c>
      <c r="G36" s="8">
        <v>335980.05</v>
      </c>
      <c r="H36" s="10">
        <f t="shared" si="1"/>
        <v>349419.25199999998</v>
      </c>
      <c r="I36" s="11">
        <v>239262.45</v>
      </c>
      <c r="J36" s="10">
        <f t="shared" si="2"/>
        <v>248832.948</v>
      </c>
      <c r="K36" s="9">
        <f t="shared" si="3"/>
        <v>424858.98</v>
      </c>
      <c r="L36" s="9">
        <f t="shared" si="4"/>
        <v>349419.25199999998</v>
      </c>
      <c r="M36" s="9">
        <f t="shared" si="5"/>
        <v>248832.948</v>
      </c>
    </row>
    <row r="37" spans="1:13" ht="15" x14ac:dyDescent="0.25">
      <c r="A37" s="6">
        <v>34</v>
      </c>
      <c r="B37" s="5" t="s">
        <v>7</v>
      </c>
      <c r="C37" s="3" t="s">
        <v>41</v>
      </c>
      <c r="D37" s="4">
        <v>1</v>
      </c>
      <c r="E37" s="8">
        <v>843748.5</v>
      </c>
      <c r="F37" s="10">
        <f t="shared" si="0"/>
        <v>877498.44</v>
      </c>
      <c r="G37" s="8">
        <v>722851.5</v>
      </c>
      <c r="H37" s="10">
        <f t="shared" si="1"/>
        <v>751765.56</v>
      </c>
      <c r="I37" s="11">
        <v>601954.5</v>
      </c>
      <c r="J37" s="10">
        <f t="shared" si="2"/>
        <v>626032.68000000005</v>
      </c>
      <c r="K37" s="9">
        <f t="shared" si="3"/>
        <v>877498.44</v>
      </c>
      <c r="L37" s="9">
        <f t="shared" si="4"/>
        <v>751765.56</v>
      </c>
      <c r="M37" s="9">
        <f t="shared" si="5"/>
        <v>626032.68000000005</v>
      </c>
    </row>
    <row r="38" spans="1:13" ht="84.75" customHeight="1" x14ac:dyDescent="0.2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</sheetData>
  <mergeCells count="9">
    <mergeCell ref="A38:M38"/>
    <mergeCell ref="A2:A3"/>
    <mergeCell ref="B2:B3"/>
    <mergeCell ref="C2:C3"/>
    <mergeCell ref="D2:D3"/>
    <mergeCell ref="A1:D1"/>
    <mergeCell ref="K2:M2"/>
    <mergeCell ref="E1:J1"/>
    <mergeCell ref="K1:M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 MATERIALES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 Rionegro 2</dc:creator>
  <cp:lastModifiedBy>Maria Elicenia Quintero Cardona</cp:lastModifiedBy>
  <dcterms:created xsi:type="dcterms:W3CDTF">2018-03-15T18:57:23Z</dcterms:created>
  <dcterms:modified xsi:type="dcterms:W3CDTF">2019-09-05T23:13:12Z</dcterms:modified>
</cp:coreProperties>
</file>