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mc:AlternateContent xmlns:mc="http://schemas.openxmlformats.org/markup-compatibility/2006">
    <mc:Choice Requires="x15">
      <x15ac:absPath xmlns:x15ac="http://schemas.microsoft.com/office/spreadsheetml/2010/11/ac" url="C:\Users\Ma. Alejandra Rosas\Desktop\CONTRATACIÓN\GASTRONOMIA-SUMINISTRO\"/>
    </mc:Choice>
  </mc:AlternateContent>
  <xr:revisionPtr revIDLastSave="0" documentId="8_{A568EE13-7138-43C3-8E93-6C3978269FE9}" xr6:coauthVersionLast="45" xr6:coauthVersionMax="45" xr10:uidLastSave="{00000000-0000-0000-0000-000000000000}"/>
  <bookViews>
    <workbookView xWindow="-120" yWindow="-120" windowWidth="20730" windowHeight="11040" firstSheet="1" activeTab="1" xr2:uid="{00000000-000D-0000-FFFF-FFFF00000000}"/>
  </bookViews>
  <sheets>
    <sheet name="ADTIVOS, TIC, ARTESANIAS" sheetId="1" r:id="rId1"/>
    <sheet name="3 LISTAS " sheetId="3" r:id="rId2"/>
  </sheets>
  <definedNames>
    <definedName name="_xlnm._FilterDatabase" localSheetId="1" hidden="1">'3 LISTAS '!$A$2:$BQ$2</definedName>
    <definedName name="_xlnm._FilterDatabase" localSheetId="0" hidden="1">'ADTIVOS, TIC, ARTESANIAS'!$A$2:$I$145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 uri="GoogleSheetsCustomDataVersion1">
      <go:sheetsCustomData xmlns:go="http://customooxmlschemas.google.com/" r:id="rId5" roundtripDataSignature="AMtx7mjG99B/NbEl4byjy9vmGr3NVpsuXQ=="/>
    </ext>
  </extLst>
</workbook>
</file>

<file path=xl/calcChain.xml><?xml version="1.0" encoding="utf-8"?>
<calcChain xmlns="http://schemas.openxmlformats.org/spreadsheetml/2006/main">
  <c r="J196" i="3" l="1"/>
  <c r="K196" i="3"/>
  <c r="L196" i="3"/>
  <c r="M196" i="3"/>
  <c r="N196" i="3"/>
  <c r="O196" i="3"/>
  <c r="P196" i="3"/>
  <c r="Q196" i="3"/>
  <c r="R196" i="3"/>
  <c r="S196" i="3"/>
  <c r="T196" i="3"/>
  <c r="U196" i="3"/>
  <c r="V196" i="3"/>
  <c r="W196" i="3"/>
  <c r="X196" i="3"/>
  <c r="Y196" i="3"/>
  <c r="Z196" i="3"/>
  <c r="AA196" i="3"/>
  <c r="AB196" i="3"/>
  <c r="AC196" i="3"/>
  <c r="AD196" i="3"/>
  <c r="AE196" i="3"/>
  <c r="AF196" i="3"/>
  <c r="AG196" i="3"/>
  <c r="AH196" i="3"/>
  <c r="AI196" i="3"/>
  <c r="AJ196" i="3"/>
  <c r="AK196" i="3"/>
  <c r="AL196" i="3"/>
  <c r="AM196" i="3"/>
  <c r="AN196" i="3"/>
  <c r="AO196" i="3"/>
  <c r="AP196" i="3"/>
  <c r="AQ196" i="3"/>
  <c r="AR196" i="3"/>
  <c r="AS196" i="3"/>
  <c r="AT196" i="3"/>
  <c r="AU196" i="3"/>
  <c r="AV196" i="3"/>
  <c r="AW196" i="3"/>
  <c r="AX196" i="3"/>
  <c r="AY196" i="3"/>
  <c r="AZ196" i="3"/>
  <c r="BA196" i="3"/>
  <c r="BB196" i="3"/>
  <c r="BC196" i="3"/>
  <c r="BD196" i="3"/>
  <c r="BE196" i="3"/>
  <c r="BF196" i="3"/>
  <c r="BG196" i="3"/>
  <c r="BH196" i="3"/>
  <c r="BI196" i="3"/>
  <c r="BJ196" i="3"/>
  <c r="BK196" i="3"/>
  <c r="BL125" i="3"/>
  <c r="F125" i="3" s="1"/>
  <c r="BL126" i="3"/>
  <c r="BL127" i="3"/>
  <c r="BL128" i="3"/>
  <c r="BL129" i="3"/>
  <c r="BL130" i="3"/>
  <c r="F130" i="3" s="1"/>
  <c r="BL131" i="3"/>
  <c r="F131" i="3" s="1"/>
  <c r="BL132" i="3"/>
  <c r="F132" i="3" s="1"/>
  <c r="BL133" i="3"/>
  <c r="F133" i="3" s="1"/>
  <c r="BL134" i="3"/>
  <c r="BL135" i="3"/>
  <c r="BL136" i="3"/>
  <c r="BL137" i="3"/>
  <c r="BL138" i="3"/>
  <c r="BL139" i="3"/>
  <c r="BL140" i="3"/>
  <c r="F140" i="3" s="1"/>
  <c r="BL141" i="3"/>
  <c r="F141" i="3" s="1"/>
  <c r="BL142" i="3"/>
  <c r="BL143" i="3"/>
  <c r="BL144" i="3"/>
  <c r="BL145" i="3"/>
  <c r="F145" i="3" s="1"/>
  <c r="BL146" i="3"/>
  <c r="F146" i="3" s="1"/>
  <c r="BL147" i="3"/>
  <c r="BL148" i="3"/>
  <c r="F148" i="3" s="1"/>
  <c r="BL149" i="3"/>
  <c r="F149" i="3" s="1"/>
  <c r="BL150" i="3"/>
  <c r="BL151" i="3"/>
  <c r="BL152" i="3"/>
  <c r="BL153" i="3"/>
  <c r="F153" i="3" s="1"/>
  <c r="BL154" i="3"/>
  <c r="F154" i="3" s="1"/>
  <c r="BL155" i="3"/>
  <c r="F155" i="3" s="1"/>
  <c r="BL156" i="3"/>
  <c r="F156" i="3" s="1"/>
  <c r="BL157" i="3"/>
  <c r="BL158" i="3"/>
  <c r="BL159" i="3"/>
  <c r="BL160" i="3"/>
  <c r="BL161" i="3"/>
  <c r="BL162" i="3"/>
  <c r="BL163" i="3"/>
  <c r="F163" i="3" s="1"/>
  <c r="BL164" i="3"/>
  <c r="F164" i="3" s="1"/>
  <c r="BL165" i="3"/>
  <c r="F165" i="3" s="1"/>
  <c r="BL166" i="3"/>
  <c r="BL167" i="3"/>
  <c r="BL168" i="3"/>
  <c r="BL169" i="3"/>
  <c r="BL170" i="3"/>
  <c r="F170" i="3" s="1"/>
  <c r="BL171" i="3"/>
  <c r="BL172" i="3"/>
  <c r="F172" i="3" s="1"/>
  <c r="BL173" i="3"/>
  <c r="F173" i="3" s="1"/>
  <c r="BL174" i="3"/>
  <c r="BL175" i="3"/>
  <c r="BL176" i="3"/>
  <c r="BL177" i="3"/>
  <c r="F177" i="3" s="1"/>
  <c r="BL178" i="3"/>
  <c r="F178" i="3" s="1"/>
  <c r="BL179" i="3"/>
  <c r="F179" i="3" s="1"/>
  <c r="BL180" i="3"/>
  <c r="F180" i="3" s="1"/>
  <c r="BL181" i="3"/>
  <c r="F181" i="3" s="1"/>
  <c r="BL182" i="3"/>
  <c r="BL183" i="3"/>
  <c r="BL184" i="3"/>
  <c r="F126" i="3"/>
  <c r="F127" i="3"/>
  <c r="F128" i="3"/>
  <c r="F129" i="3"/>
  <c r="F134" i="3"/>
  <c r="F135" i="3"/>
  <c r="F136" i="3"/>
  <c r="F137" i="3"/>
  <c r="F138" i="3"/>
  <c r="F139" i="3"/>
  <c r="F142" i="3"/>
  <c r="F143" i="3"/>
  <c r="F144" i="3"/>
  <c r="F147" i="3"/>
  <c r="F150" i="3"/>
  <c r="F151" i="3"/>
  <c r="F152" i="3"/>
  <c r="F157" i="3"/>
  <c r="F158" i="3"/>
  <c r="F159" i="3"/>
  <c r="F160" i="3"/>
  <c r="F161" i="3"/>
  <c r="F162" i="3"/>
  <c r="F166" i="3"/>
  <c r="F167" i="3"/>
  <c r="F168" i="3"/>
  <c r="F169" i="3"/>
  <c r="F171" i="3"/>
  <c r="F174" i="3"/>
  <c r="F175" i="3"/>
  <c r="F176" i="3"/>
  <c r="F182" i="3"/>
  <c r="F183" i="3"/>
  <c r="F184" i="3"/>
  <c r="BL5" i="3"/>
  <c r="BL6" i="3"/>
  <c r="BL7" i="3"/>
  <c r="BL8" i="3"/>
  <c r="BL9" i="3"/>
  <c r="BL10" i="3"/>
  <c r="BL11" i="3"/>
  <c r="BL12" i="3"/>
  <c r="F12" i="3" s="1"/>
  <c r="BL13" i="3"/>
  <c r="F13" i="3" s="1"/>
  <c r="BL14" i="3"/>
  <c r="F14" i="3" s="1"/>
  <c r="BL15" i="3"/>
  <c r="BL16" i="3"/>
  <c r="BL17" i="3"/>
  <c r="BL18" i="3"/>
  <c r="BL19" i="3"/>
  <c r="F19" i="3" s="1"/>
  <c r="BL20" i="3"/>
  <c r="F20" i="3" s="1"/>
  <c r="BL21" i="3"/>
  <c r="BL22" i="3"/>
  <c r="BL23" i="3"/>
  <c r="BL24" i="3"/>
  <c r="BL25" i="3"/>
  <c r="BL26" i="3"/>
  <c r="BL27" i="3"/>
  <c r="F27" i="3" s="1"/>
  <c r="BL28" i="3"/>
  <c r="F28" i="3" s="1"/>
  <c r="BL29" i="3"/>
  <c r="BL30" i="3"/>
  <c r="F30" i="3" s="1"/>
  <c r="BL31" i="3"/>
  <c r="BL32" i="3"/>
  <c r="BL33" i="3"/>
  <c r="BL34" i="3"/>
  <c r="BL35" i="3"/>
  <c r="F35" i="3" s="1"/>
  <c r="BL36" i="3"/>
  <c r="F36" i="3" s="1"/>
  <c r="BL37" i="3"/>
  <c r="F37" i="3" s="1"/>
  <c r="BL38" i="3"/>
  <c r="F38" i="3" s="1"/>
  <c r="BL39" i="3"/>
  <c r="BL40" i="3"/>
  <c r="BL41" i="3"/>
  <c r="F41" i="3" s="1"/>
  <c r="BL42" i="3"/>
  <c r="BL43" i="3"/>
  <c r="F43" i="3" s="1"/>
  <c r="BL44" i="3"/>
  <c r="F44" i="3" s="1"/>
  <c r="BL45" i="3"/>
  <c r="BL46" i="3"/>
  <c r="F46" i="3" s="1"/>
  <c r="BL47" i="3"/>
  <c r="BL48" i="3"/>
  <c r="BL49" i="3"/>
  <c r="F49" i="3" s="1"/>
  <c r="BL50" i="3"/>
  <c r="BL51" i="3"/>
  <c r="F51" i="3" s="1"/>
  <c r="BL52" i="3"/>
  <c r="F52" i="3" s="1"/>
  <c r="BL53" i="3"/>
  <c r="BL54" i="3"/>
  <c r="F54" i="3" s="1"/>
  <c r="BL55" i="3"/>
  <c r="BL56" i="3"/>
  <c r="BL57" i="3"/>
  <c r="F57" i="3" s="1"/>
  <c r="BL58" i="3"/>
  <c r="BL59" i="3"/>
  <c r="F59" i="3" s="1"/>
  <c r="BL60" i="3"/>
  <c r="F60" i="3" s="1"/>
  <c r="BL61" i="3"/>
  <c r="F61" i="3" s="1"/>
  <c r="BL62" i="3"/>
  <c r="F62" i="3" s="1"/>
  <c r="BL63" i="3"/>
  <c r="BL64" i="3"/>
  <c r="BL65" i="3"/>
  <c r="F65" i="3" s="1"/>
  <c r="BL66" i="3"/>
  <c r="BL67" i="3"/>
  <c r="F67" i="3" s="1"/>
  <c r="BL68" i="3"/>
  <c r="F68" i="3" s="1"/>
  <c r="BL69" i="3"/>
  <c r="BL70" i="3"/>
  <c r="BL71" i="3"/>
  <c r="BL72" i="3"/>
  <c r="BL73" i="3"/>
  <c r="F73" i="3" s="1"/>
  <c r="BL74" i="3"/>
  <c r="BL75" i="3"/>
  <c r="F75" i="3" s="1"/>
  <c r="BL76" i="3"/>
  <c r="F76" i="3" s="1"/>
  <c r="BL77" i="3"/>
  <c r="F77" i="3" s="1"/>
  <c r="BL78" i="3"/>
  <c r="F78" i="3" s="1"/>
  <c r="BL79" i="3"/>
  <c r="BL80" i="3"/>
  <c r="BL81" i="3"/>
  <c r="F81" i="3" s="1"/>
  <c r="BL82" i="3"/>
  <c r="BL83" i="3"/>
  <c r="F83" i="3" s="1"/>
  <c r="BL84" i="3"/>
  <c r="F84" i="3" s="1"/>
  <c r="BL85" i="3"/>
  <c r="F85" i="3" s="1"/>
  <c r="BL86" i="3"/>
  <c r="F86" i="3" s="1"/>
  <c r="BL87" i="3"/>
  <c r="BL88" i="3"/>
  <c r="F88" i="3" s="1"/>
  <c r="BL89" i="3"/>
  <c r="BL90" i="3"/>
  <c r="F90" i="3" s="1"/>
  <c r="BL91" i="3"/>
  <c r="F91" i="3" s="1"/>
  <c r="BL92" i="3"/>
  <c r="F92" i="3" s="1"/>
  <c r="BL4" i="3"/>
  <c r="BL3" i="3"/>
  <c r="F15" i="3"/>
  <c r="F16" i="3"/>
  <c r="F17" i="3"/>
  <c r="F18" i="3"/>
  <c r="F21" i="3"/>
  <c r="F22" i="3"/>
  <c r="F23" i="3"/>
  <c r="F24" i="3"/>
  <c r="F25" i="3"/>
  <c r="F26" i="3"/>
  <c r="F29" i="3"/>
  <c r="F31" i="3"/>
  <c r="F32" i="3"/>
  <c r="F33" i="3"/>
  <c r="F34" i="3"/>
  <c r="F39" i="3"/>
  <c r="F40" i="3"/>
  <c r="F42" i="3"/>
  <c r="F45" i="3"/>
  <c r="F47" i="3"/>
  <c r="F48" i="3"/>
  <c r="F50" i="3"/>
  <c r="F53" i="3"/>
  <c r="F55" i="3"/>
  <c r="F56" i="3"/>
  <c r="F58" i="3"/>
  <c r="F63" i="3"/>
  <c r="F64" i="3"/>
  <c r="F66" i="3"/>
  <c r="F69" i="3"/>
  <c r="F70" i="3"/>
  <c r="F71" i="3"/>
  <c r="F72" i="3"/>
  <c r="F74" i="3"/>
  <c r="F79" i="3"/>
  <c r="F80" i="3"/>
  <c r="F82" i="3"/>
  <c r="F87" i="3"/>
  <c r="F89" i="3"/>
  <c r="F7" i="3" l="1"/>
  <c r="F6" i="3"/>
  <c r="F5" i="3"/>
  <c r="F8" i="3"/>
  <c r="F9" i="3"/>
  <c r="F10" i="3"/>
  <c r="F11" i="3"/>
  <c r="I196" i="3" l="1"/>
  <c r="E196" i="3"/>
  <c r="BL195" i="3"/>
  <c r="F195" i="3" s="1"/>
  <c r="BL194" i="3"/>
  <c r="F194" i="3" s="1"/>
  <c r="BL193" i="3"/>
  <c r="F193" i="3" s="1"/>
  <c r="BL192" i="3"/>
  <c r="F192" i="3" s="1"/>
  <c r="BL191" i="3"/>
  <c r="F191" i="3" s="1"/>
  <c r="BL190" i="3"/>
  <c r="F190" i="3" s="1"/>
  <c r="BL189" i="3"/>
  <c r="F189" i="3" s="1"/>
  <c r="BL188" i="3"/>
  <c r="F188" i="3" s="1"/>
  <c r="BL187" i="3"/>
  <c r="F187" i="3" s="1"/>
  <c r="BL186" i="3"/>
  <c r="F186" i="3" s="1"/>
  <c r="BL185" i="3"/>
  <c r="F185" i="3" s="1"/>
  <c r="BL124" i="3"/>
  <c r="F124" i="3" s="1"/>
  <c r="BL123" i="3"/>
  <c r="F123" i="3" s="1"/>
  <c r="BL122" i="3"/>
  <c r="F122" i="3" s="1"/>
  <c r="BL121" i="3"/>
  <c r="F121" i="3" s="1"/>
  <c r="BL120" i="3"/>
  <c r="F120" i="3" s="1"/>
  <c r="BL119" i="3"/>
  <c r="F119" i="3" s="1"/>
  <c r="BL118" i="3"/>
  <c r="F118" i="3" s="1"/>
  <c r="BL117" i="3"/>
  <c r="F117" i="3" s="1"/>
  <c r="BL116" i="3"/>
  <c r="F116" i="3" s="1"/>
  <c r="BL115" i="3"/>
  <c r="F115" i="3" s="1"/>
  <c r="BL114" i="3"/>
  <c r="F114" i="3" s="1"/>
  <c r="BL113" i="3"/>
  <c r="F113" i="3" s="1"/>
  <c r="BL112" i="3"/>
  <c r="F112" i="3" s="1"/>
  <c r="BL111" i="3"/>
  <c r="F111" i="3" s="1"/>
  <c r="BL110" i="3"/>
  <c r="F110" i="3" s="1"/>
  <c r="BL109" i="3"/>
  <c r="F109" i="3" s="1"/>
  <c r="BL108" i="3"/>
  <c r="F108" i="3" s="1"/>
  <c r="BL107" i="3"/>
  <c r="F107" i="3" s="1"/>
  <c r="BL106" i="3"/>
  <c r="F106" i="3" s="1"/>
  <c r="BL105" i="3"/>
  <c r="F105" i="3" s="1"/>
  <c r="BL104" i="3"/>
  <c r="F104" i="3" s="1"/>
  <c r="BL103" i="3"/>
  <c r="F103" i="3" s="1"/>
  <c r="BL102" i="3"/>
  <c r="F102" i="3" s="1"/>
  <c r="BL101" i="3"/>
  <c r="F101" i="3" s="1"/>
  <c r="BL100" i="3"/>
  <c r="F100" i="3" s="1"/>
  <c r="BL99" i="3"/>
  <c r="F99" i="3" s="1"/>
  <c r="BL98" i="3"/>
  <c r="F98" i="3" s="1"/>
  <c r="BL97" i="3"/>
  <c r="F97" i="3" s="1"/>
  <c r="BL96" i="3"/>
  <c r="F96" i="3" s="1"/>
  <c r="BL95" i="3"/>
  <c r="F95" i="3" s="1"/>
  <c r="BL94" i="3"/>
  <c r="F94" i="3" s="1"/>
  <c r="BL93" i="3"/>
  <c r="F93" i="3" s="1"/>
  <c r="F4" i="3"/>
  <c r="BL196" i="3" l="1"/>
  <c r="F3" i="3"/>
  <c r="F196" i="3" s="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3" i="1"/>
</calcChain>
</file>

<file path=xl/sharedStrings.xml><?xml version="1.0" encoding="utf-8"?>
<sst xmlns="http://schemas.openxmlformats.org/spreadsheetml/2006/main" count="1149" uniqueCount="839">
  <si>
    <t xml:space="preserve"> </t>
  </si>
  <si>
    <t>Item</t>
  </si>
  <si>
    <t>CÓDIGO COLOMBIA COMPRA EFICIENTE</t>
  </si>
  <si>
    <t>NOMBRE</t>
  </si>
  <si>
    <t>DESCRIPCION</t>
  </si>
  <si>
    <t>Unidad de
 medida</t>
  </si>
  <si>
    <t>Cantidad</t>
  </si>
  <si>
    <t>Valor unitario
 con IVA</t>
  </si>
  <si>
    <t>HOMECENTER</t>
  </si>
  <si>
    <t>FALABELLA</t>
  </si>
  <si>
    <t>PANAMERICANA</t>
  </si>
  <si>
    <t>CACHARRERIA ALBA</t>
  </si>
  <si>
    <t>EXITO</t>
  </si>
  <si>
    <t>PAPELERIA MODELO ON LINE</t>
  </si>
  <si>
    <t>DISTRIBUICIONES PAPELERIA EL TWIST SA</t>
  </si>
  <si>
    <t>SURTIESCOLARES PAPELERIA</t>
  </si>
  <si>
    <t>TIENDA NORMA</t>
  </si>
  <si>
    <t>TELARES MEDELLI´N</t>
  </si>
  <si>
    <t>CASA TEXTIL</t>
  </si>
  <si>
    <t>OTRAS</t>
  </si>
  <si>
    <t>BIDECOL</t>
  </si>
  <si>
    <t>TECNOPURA</t>
  </si>
  <si>
    <t>ELECTROSERVIMOS</t>
  </si>
  <si>
    <t>MEDELLINELECTRONICA</t>
  </si>
  <si>
    <t>bodegadigital.medellin</t>
  </si>
  <si>
    <t xml:space="preserve">FERRETRONICA </t>
  </si>
  <si>
    <t>wgingeniera</t>
  </si>
  <si>
    <t>SIGMA ELECTRONICA</t>
  </si>
  <si>
    <t xml:space="preserve">DIDACTICAS ELECTRONICAS </t>
  </si>
  <si>
    <t xml:space="preserve">STEREN </t>
  </si>
  <si>
    <t>BIGTRONICA</t>
  </si>
  <si>
    <t>ELECTRONICA PLUG</t>
  </si>
  <si>
    <t>COMPEL TECNOLOGIA</t>
  </si>
  <si>
    <t>LINIO</t>
  </si>
  <si>
    <t>DUALTRONICA</t>
  </si>
  <si>
    <t>DYNAMO ELECTRONIC</t>
  </si>
  <si>
    <t>Papel tamaño carta resma</t>
  </si>
  <si>
    <t>Papel blanco multipropósito elaborado 100% con pulpa virgen de caña de azúcar. Excelente calidad de impresión y óptimo desempeño en todas las tecnologías de impresión. Caja por 10 resmas tamaño carta</t>
  </si>
  <si>
    <t>Caja</t>
  </si>
  <si>
    <t>Papel o Pelicula Autoadhesiva</t>
  </si>
  <si>
    <t>Rollo adhesivo Con-Tact, para realizar manualidades, trabajos artesanales y decorativos, 
es un producto compuesto por una Película plástica autoadhesiva, soportada en Papel respaldo
siliconizado para usos decorativos y protección de superficies esencialmente.
En su gama de alternativas, se ofrecen colores planos, transparentes, con texturas, estampados y diseños
madera, características: transparente, cantidad: 20 metros x 45 cm, película plástica, adhesivo acrílico,
papel soporte rollo por 20 mts</t>
  </si>
  <si>
    <t>Rollo</t>
  </si>
  <si>
    <t>NO EXISTE</t>
  </si>
  <si>
    <t>Carpeta de 4 aletas desasidificadas</t>
  </si>
  <si>
    <t xml:space="preserve">Carpeta cuatro aletas desacificadas para archivo de documentos, sin necesidad de perforación con aletas que guardan el documento dimensión 37.0x 25.0. UNIDAD
</t>
  </si>
  <si>
    <t>Paquete</t>
  </si>
  <si>
    <t>Caja para archivo tipo troquelada  ref. X100</t>
  </si>
  <si>
    <t>Caja para archivo tipo troquelada ref X100 en cartón corrugado tipo nevera reglamentaria en cartón C650 , tamaño: alto 40  cm, ancho 10.5 cm, largo 26 cm, rotulada, sistema doble ventilación. indivual</t>
  </si>
  <si>
    <t>UNIDAD</t>
  </si>
  <si>
    <t>Caja para archivo tipo troquelada referencia X200</t>
  </si>
  <si>
    <t>Caja para archivo tipo troquelada refetencia X200 en cartón corrugado con agarraderas laterales y tapa integrada calibre 720 , tamaño: alto 27  cm, ancho 20 cm, largo 405 cm, rotulada, sistema doble ventilación. UNIDAD</t>
  </si>
  <si>
    <t>Caja para archivo tipo troquelada  referencia X300</t>
  </si>
  <si>
    <t>Caja para archivo tipo troquelada referencia X300, resistente, abertura para sujetar y transportar con facilidad, cartón  nuevo calibre  720, color Kraft, sistema ideal para evitar que se deforme o se desfonde, caja con tapa. Medidas: Alto 26 Cm, lago 40 Cm, Ancho 30 Cm.UNIDAD</t>
  </si>
  <si>
    <t>Bolígrafo Retractil Tinta Negra</t>
  </si>
  <si>
    <t>Bolígrafo Retractil clásico tinta nega indeleble, caja por 12 unidades</t>
  </si>
  <si>
    <t>Lápiz Mina Negra No. 2</t>
  </si>
  <si>
    <t xml:space="preserve"> Más negro, más suave, caja por 12 unidades
• No se abre, ni se astilla
• Único con casquillo de banda roja, garantía de calidad
• Diseño triangular y hexagonal para mayor comodidad
• Mina 2HB</t>
  </si>
  <si>
    <t>Marcador permanente</t>
  </si>
  <si>
    <t>Marcador permanente caja por 8 unidades surtido en 8 colores (amarillo, verde, azul, naranja, rojo, negro, marrón y morado), para uso en casi todo tipo de suerficies con punta resistente con 3 anchos de línea, tinta de secado rápido, alta intensidad y rendimiento, cuerpo redondo para una confortable sujeción, bajo olor, 2.5 mm</t>
  </si>
  <si>
    <t>Gancho Clip plástico de colores</t>
  </si>
  <si>
    <t>Gancho Clip metálico recubierto en plástico en diferentes colores estándar caja por 100 unidades.</t>
  </si>
  <si>
    <t>Papel japones blanco</t>
  </si>
  <si>
    <t>Papel japones blanco para restauración de documentos de archivo. 30 gramos rollo 69 cm X 10 metros</t>
  </si>
  <si>
    <t xml:space="preserve">Rollo </t>
  </si>
  <si>
    <t>Memoria USB</t>
  </si>
  <si>
    <t>USB 3.0, compatible a la inversa con USB 2.0 especialmente de 32GB CLASE 10, metalica</t>
  </si>
  <si>
    <t>Unidad</t>
  </si>
  <si>
    <t xml:space="preserve">Resaltadores </t>
  </si>
  <si>
    <r>
      <rPr>
        <sz val="10"/>
        <color theme="1"/>
        <rFont val="Arial"/>
        <family val="2"/>
      </rPr>
      <t xml:space="preserve">Descripción resaltador, colores azul, amarillo, verde, naranja y rosado, punto de escritura 5.0 mm, respiro en cuerpo no forma del cuerpo redondo, cuerpo sólido, respiro en tapa si, metros de escritura continua 130 m, tipo de tinta base agua y colorantes, certificación AP, tintas de alta fluorescencia aptas para papel, fax y fotocopias, cuerpo ergonómico para una mejor y conformable sujeción. punta biselada indeformable que proporciona tres anchos de línea. </t>
    </r>
    <r>
      <rPr>
        <sz val="10"/>
        <color rgb="FF00B050"/>
        <rFont val="Arial"/>
        <family val="2"/>
      </rPr>
      <t>caja x8</t>
    </r>
  </si>
  <si>
    <t xml:space="preserve">Papel Kraf </t>
  </si>
  <si>
    <r>
      <rPr>
        <sz val="10"/>
        <color theme="1"/>
        <rFont val="Arial"/>
        <family val="2"/>
      </rPr>
      <t xml:space="preserve">Rollos de Papel kraft verjurado </t>
    </r>
    <r>
      <rPr>
        <sz val="10"/>
        <color rgb="FFFF0000"/>
        <rFont val="Arial"/>
        <family val="2"/>
      </rPr>
      <t>45,5 c</t>
    </r>
    <r>
      <rPr>
        <sz val="10"/>
        <color theme="1"/>
        <rFont val="Arial"/>
        <family val="2"/>
      </rPr>
      <t xml:space="preserve">m 80 g/m² es una clase de papel grueso y basto de color marrón. Se fabrica con pasta química, sin blanquear y se le somete a una breve cocción. Es muy resistente al estallido, el desgarro y la tracción, entre otras peculiaridades. Ofrece diferentes utilidades: transportar, empaquetar, embalar, proteger, El marrón es su color natural, no obstante, se puede ver en otros colores, Su producción es respetuosa con el ecosistema, 100% ecológico y reciclable, 
Alta resistencia, Papel grueso y de superficie plana, Distintos gramajes,Su estética natural ha hecho que sea un material muy empleado en los últimos años en el sector del diseño. Rollo por </t>
    </r>
    <r>
      <rPr>
        <sz val="10"/>
        <color rgb="FFFF0000"/>
        <rFont val="Arial"/>
        <family val="2"/>
      </rPr>
      <t>230 mts</t>
    </r>
    <r>
      <rPr>
        <sz val="10"/>
        <color theme="1"/>
        <rFont val="Arial"/>
        <family val="2"/>
      </rPr>
      <t xml:space="preserve">
</t>
    </r>
  </si>
  <si>
    <t xml:space="preserve">Bayetilla </t>
  </si>
  <si>
    <t>Bayetilla blanca medidas 50X60 cm, práctico para secar, brillar,limpiar, material algodón, uso institucional</t>
  </si>
  <si>
    <t>Cinta pegante</t>
  </si>
  <si>
    <t>ROLLO CINTA ADHESIVA LIBRE DE ÁCIDO: La cinta adhesiva mágica es de color mate opaco en el rollo e invisible sobre papel. 
Es la cinta adhesiva preferida en las oficinas, hogares y escuelas, la mejor cinta  para la oficina invisible sobre el papel muy fácil de cortar y se puede escribir sobre ella, 
material de acetato mate y a su adhesivo acrílico es muy resistente y no se amarillenta ni se despega con el tiempo, ideal para pegar documentos, no se nota sobre el papel, medida: 12 mm x 33 mts,
present</t>
  </si>
  <si>
    <t>Paquete por 12 uniades</t>
  </si>
  <si>
    <t>Borrador de Nata</t>
  </si>
  <si>
    <t>Borrador grande para lápiz de grafito elaborado en nata 620, color blanco, no tóxico ,no mancha los textos. Caja por 12 unidades</t>
  </si>
  <si>
    <t>Docena</t>
  </si>
  <si>
    <t>Tijeras tamaño mediano punta metálica</t>
  </si>
  <si>
    <t>Tijeras tamaño mediano de punta metálica de 7 cm x 10 cm número 8</t>
  </si>
  <si>
    <t>Cosedora</t>
  </si>
  <si>
    <t>Cosedora engrapadora semiindustrial, capacidad 120 hojas, elaborada en metal</t>
  </si>
  <si>
    <t>Gancho tipo legajador</t>
  </si>
  <si>
    <t>paquete gancho tipo legajador, gancho pisador y corredera en polipropileno transparente por 20 juego. Paquete X 20 Unidades</t>
  </si>
  <si>
    <t xml:space="preserve">Paquete </t>
  </si>
  <si>
    <t>Máquinas para fechar o numerar</t>
  </si>
  <si>
    <t xml:space="preserve">Máquinas para fechar o numerar, máquina para fechar o numerar:  Cromado suave y resistente, Númerador de 6 digitos, metpalico, tamaño de los números 4mm, incluya almohadillas, frasco de tinta negra, </t>
  </si>
  <si>
    <t>Papel  hojas de cuadernillos</t>
  </si>
  <si>
    <t>Paquete Hojas Examen X 100 Hojas Doble Oficio Cuadriculadas.Paquete x 50 unidades</t>
  </si>
  <si>
    <t xml:space="preserve">Paquete  </t>
  </si>
  <si>
    <t>Carpeta de cartón tamaño oficio</t>
  </si>
  <si>
    <t>Carpeta de cartón tamaño oficio con las características propias para poder legajar todo tipo de documentos</t>
  </si>
  <si>
    <t>Blocks cuadriculado tamaño media carta</t>
  </si>
  <si>
    <t xml:space="preserve">Mini Block Anotaciones Media Carta 50 Hojas Cuadriculado. 500941: Alto: 21,50 Centímetros: Ancho: 0,50 Centímetro: Largo: 13,90 Centímetros: Peso: 111,00 </t>
  </si>
  <si>
    <t>Ganchos para cosedora</t>
  </si>
  <si>
    <t>Ganchos para cosedora o grapadora semiindustrial, especiales para trabajo pesado hasta 120 hojas. La caja contiene 1000 unidades de grapa, el kit contiene 4 cajas  con grapas medidas 1/4; 5/16; 3/8. Kit de 4 Cajas por 100 Unidades cada caja</t>
  </si>
  <si>
    <t xml:space="preserve">Kit </t>
  </si>
  <si>
    <t>Sobres de Manila tamaño carta, oficio</t>
  </si>
  <si>
    <t>Sobres Manila carta: se caracterizan por tener esquinas redondeadas, son tipo bolsa, con goma permanente, fabricados con papel de primera calidad , gramaje uniforme y medidas exactas. MEDIDA : 23.0 x 30.0 cm, papel : manila, GRAMAJE : 77 + 2. g/m² ESPESOR : 0.105 + 0.010 mm, VOLUMEN ESPECIFICO : mínimo 1.2 cm3 /gr, HUMEDAD : máximo 6.5 sin adhesivo ADHESIVO CERRADO : Vencecola 334.    Sobres Manila oficio: se caracterizan por tener esquinas redondeadas, son tipo bolsa, con goma permanente, fabricados con papel de primera calidad , gramaje uniforme y medidas exactas. MEDIDA : 25.0 x 38.0 cm, papel : manila, GRAMAJE : 77 + 2. g/m² ESPESOR : 0.105 + 0.010 mm, VOLUMEN ESPECIFICO : mínimo 1.2 cm3 /gr, HUMEDAD : máximo 6.5 sin adhesivo ADHESIVO CERRADO : Vencecola 334. caja x 100 und</t>
  </si>
  <si>
    <t xml:space="preserve">caja </t>
  </si>
  <si>
    <t>Toallas de papel para manos</t>
  </si>
  <si>
    <r>
      <rPr>
        <sz val="10"/>
        <color theme="1"/>
        <rFont val="Arial"/>
        <family val="2"/>
      </rPr>
      <t xml:space="preserve">Las toallas de papel para manos, son la forma más segura y efectiva para secar las manos y evitar la propagación de microorganismos nocivos y enfermedades dentro de las organizaciones. Toalla de Manos Doblada en Z, NATURAL hoja triple 150 Hojas x fajo o sea 3 fajos por paquete. Características del producto: Hoja de 25 x24 cm, Hoja Triple, 150 Hojas por fajo, NATURAL, Doblada en Z. </t>
    </r>
    <r>
      <rPr>
        <sz val="10"/>
        <color theme="1"/>
        <rFont val="Arial"/>
        <family val="2"/>
      </rPr>
      <t>3 Fajos X 150 Hojas</t>
    </r>
  </si>
  <si>
    <t>Fajos</t>
  </si>
  <si>
    <t>Pegante Líquido de   200 C.C.</t>
  </si>
  <si>
    <t>Pegante Líquido Colbón de 200 C.C. Sirve para todo tipo de materiales como cartón, madera, tela, cerámica y porcelana. Tapa dosificadora que gradúa la salida del pegante y envase ergonómico para un mejor agarre. Por ser a base de agua, es lavable, no tóxico y no contamina el medio ambiente.Unidad de 200 C.C.</t>
  </si>
  <si>
    <t>Cinta adhesiva</t>
  </si>
  <si>
    <r>
      <rPr>
        <sz val="10"/>
        <color theme="1"/>
        <rFont val="Arial"/>
        <family val="2"/>
      </rPr>
      <t xml:space="preserve">Rollo cinta Adhesiva de 2" de color transparente, peso 0,21 kg; ancho 107,94 mm; alto 48.47 mm; largo 107.94mm.  </t>
    </r>
    <r>
      <rPr>
        <sz val="10"/>
        <color theme="1"/>
        <rFont val="Arial"/>
        <family val="2"/>
      </rPr>
      <t>Paquete X 12 Unidades</t>
    </r>
  </si>
  <si>
    <t>Perforadora</t>
  </si>
  <si>
    <t>Perforadora semi industrial 40 hojas 2 huecos
Capacidad de perforado: 40 hojas de 75 gr
Ancho entre huecos: 80 mm
Cuenta con guía de papel
Fabricada toda en metal</t>
  </si>
  <si>
    <t>Alcohol antiséptico</t>
  </si>
  <si>
    <t>Alcohol antiseptico al 70% botella plastica 750 ml, Alcohol antiseptico, al 70% x 750 ml ref: 75101, unidad de venta: botella plástica x 750 ml uso: solución tópica. antiséptico de uso externo- almacenar a temperatura inferior a 30 grados centigrados. frasco x750 ml</t>
  </si>
  <si>
    <t>Frasco</t>
  </si>
  <si>
    <t>Jabón Líquido Antibacterial</t>
  </si>
  <si>
    <t>Frasco x 1Litro Con válvula dispensadora.</t>
  </si>
  <si>
    <t xml:space="preserve">Frasco </t>
  </si>
  <si>
    <t>Guante de Nitrilo</t>
  </si>
  <si>
    <t>Guantes desechables ambidiestros, no esteril, desechables, sin talco, Borde Enrollado.   cajax100 und.</t>
  </si>
  <si>
    <t xml:space="preserve">Guantes de látex Talla S, M, L. </t>
  </si>
  <si>
    <t>Guantes de látex Talla S, M, L de látex de color azul ligeramente con polvo, lisos. Fabricados conforme a los estándares ASTM D3578 (01) y a la norma europea EN455 (01) “Requerimientos y Prueba de Testeo exentos de orificios. Manufacturado bajo QSR, GMP e ISO 9001:2000 como sistemas de manejo de Calidad, utilizando la aprobación de la FDA para uso alimentario. Caja X 100 Unidades</t>
  </si>
  <si>
    <t xml:space="preserve">Caja </t>
  </si>
  <si>
    <t>Tapaboca desechable</t>
  </si>
  <si>
    <t>Tapabocas desechables en empaque individual azul de tres filtros con elástico de sujeción al oído y adaptador nasal anatómico. Caja X 50 Unidades</t>
  </si>
  <si>
    <t>Gorro desechable</t>
  </si>
  <si>
    <t>Gorros Cofias Oruga Desechables, Paquete X 100 Unidades</t>
  </si>
  <si>
    <t>paquete</t>
  </si>
  <si>
    <t>Bata para archivo</t>
  </si>
  <si>
    <t xml:space="preserve">El Producto debe cumplir con todas las especificaciones de la presente ficha técnica y con las siguientes normas:  NTC 472 (TOLERANCIAS PARA HILAZAS PROCESADAS EN LOS SISTEMAS DE ALGODON Y DE LANA.) La bata no debe presentar manchas o decoloración en la tela, ni ningún otro
defecto como cortes o huecos, falta de simetría en todo el conjunto o
puntadas defectuosas, debe presentar un color homogéneo en todas sus
piezas. Las costuras deben ser completas, derechas, sin fruncidos, hilos
sueltos, remates inadecuados o manchas. Las costuras deben presentar
elongación uniforme con la tela y no debe romperse al estirarse, simulando
condiciones normales de uso.
 NTC 755 (FIBRAS DE ALGODON. DETERMINACION DE LA
RESISTENCIA Y ELONGACION.)  NTC 1213 (TEXTILES. ANALISIS CUALITATIVO DE LAS FIBRAS.)  NTC 1215 (TEXTILES. FILAMENTOS DE POLIESTER.)  NTC 1510 (TEXTILES. FILAMENTOS DE POLIESTER TEXTURIZADO.)  NTC 1796 (TEXTILES. HILAZAS DE ALGODON.)  NTC 1785 (TEXTILES. FIBRAS. DETERMINACION DE LOS DEFECTOS.)
</t>
  </si>
  <si>
    <t xml:space="preserve">Unidad </t>
  </si>
  <si>
    <t>Protectores de ojos o visores</t>
  </si>
  <si>
    <t xml:space="preserve">Protectores de ojos o visores, Protectores de ojos:  Material policarbonato , tipo de protección antirayas, filtro UV, antiempañante
</t>
  </si>
  <si>
    <t>unidad</t>
  </si>
  <si>
    <t>Brocha Plana</t>
  </si>
  <si>
    <t>Brocha plana 3,5 cm mango corto en madera, 100% sintético</t>
  </si>
  <si>
    <t xml:space="preserve"> Unidades</t>
  </si>
  <si>
    <t>Lápices de Colores</t>
  </si>
  <si>
    <t>Lápices de Colores-Madera Reforestada, Longitud: 175-183 Mm, Diametro: 3-4 Mm, Forma Triangular O. Hexagonal; Minas De Textura Suave, Colores Brillantes Y Mezclables, caja X 12, Fsc
*Forrest Stewardship Council" O Con Certificación De Uso De Madera Reforestada</t>
  </si>
  <si>
    <t>Removedor de grapas</t>
  </si>
  <si>
    <t xml:space="preserve">
Sacaganchos fabricado en lámina gruesa de acero inoxidable y mango protector de plástico para retirar los ganchos de 
grapadora de los documentos sin dañarlos ni rasgando al retirarlos, son fabricados con un diseño ergonómico 
que facilita su manipulación y reduce cualquier riesgo de accidentes, fuerte en acero, ideal para retirar los ganchos 
de cosedora de los documentos, dimensiones 5.6 x 3.4 x 3.4 cm, peso 0.03 kg.
</t>
  </si>
  <si>
    <t>Cable UTP Cat 6</t>
  </si>
  <si>
    <t xml:space="preserve">CABLE UTP CATEGORIA SEIS  TRECIENTOS CINCO METROS </t>
  </si>
  <si>
    <t xml:space="preserve">METROS </t>
  </si>
  <si>
    <t>plug rj45</t>
  </si>
  <si>
    <t>CONECTOR PLUG  RJ45 CAT 5 PLASTICO  PARA RED Paquete x 100</t>
  </si>
  <si>
    <t>canaleta plastica externa</t>
  </si>
  <si>
    <t>Canaleta Plástica De Superficie Dexson 40x25 con Adhesivo de 2 Mts</t>
  </si>
  <si>
    <t xml:space="preserve">UNIDAD </t>
  </si>
  <si>
    <t xml:space="preserve">limpiador electronico </t>
  </si>
  <si>
    <t xml:space="preserve">Limpiador electrónico de Rápida evaporación que Remueva peluzas, polvo y grasa TARRO DE  250 ML  </t>
  </si>
  <si>
    <t xml:space="preserve">TARRO   </t>
  </si>
  <si>
    <t xml:space="preserve">alcohol isopropilico </t>
  </si>
  <si>
    <t>ALCOHOL ISOPROPILICO ( industrial 90 grados )</t>
  </si>
  <si>
    <t xml:space="preserve">Llitro </t>
  </si>
  <si>
    <t>mini alicates</t>
  </si>
  <si>
    <t>MINI ALICATES</t>
  </si>
  <si>
    <t>jorge</t>
  </si>
  <si>
    <t>LIMPIADOR DE SUPERFICIE DE CONTACTOS</t>
  </si>
  <si>
    <t>LIMPIADOR DE SUPERFICIE DE CONTACTOS  tarro de 300 ml</t>
  </si>
  <si>
    <t>DESTORNILLARES</t>
  </si>
  <si>
    <t>JUEGO DE DESTORNILLARES paquete por 6 unidades para tornillo de estrella o pala</t>
  </si>
  <si>
    <t xml:space="preserve">PAQUETE </t>
  </si>
  <si>
    <t xml:space="preserve">memorias usb </t>
  </si>
  <si>
    <t>UNIDAD DE MEDIOS REMOVIBLES DE ALTA CALIDAD capacidad 32 gb</t>
  </si>
  <si>
    <t>kit de herramientas para pc</t>
  </si>
  <si>
    <t>KIT DE HERRAMIENTAS PARA COMPUTADORES con piezas</t>
  </si>
  <si>
    <t xml:space="preserve">tester de red </t>
  </si>
  <si>
    <t xml:space="preserve">KIT DE HERRAMIENTAS PARA COMPUTADORES con piezas como: </t>
  </si>
  <si>
    <t>guantes</t>
  </si>
  <si>
    <t>Guantes Nitrilo Vinilo caja X 100 Unidades Triple Clean</t>
  </si>
  <si>
    <t>tapa bocas</t>
  </si>
  <si>
    <t>Registro invima 2021DM-0023934 - Hipoalergenico, - Adaptador Nasal, - Alta Capacidad de Filtración, - Composición : Polipropileno, - Bandas Elásticas, - 3 Capas, - Esterilizado. caja x 50 unidades</t>
  </si>
  <si>
    <t>bayetina</t>
  </si>
  <si>
    <t xml:space="preserve">bayetina paño dulceabrigo blanco o rojo </t>
  </si>
  <si>
    <t xml:space="preserve">crema disipadora </t>
  </si>
  <si>
    <t>Crema Disipadora Pasta Termica Hy510 De Metal X 3g</t>
  </si>
  <si>
    <t>JACK rj45</t>
  </si>
  <si>
    <t xml:space="preserve">Jack Coupler Keystone Rj45 Hembra Cat5e,cat 6 bolsa x  50 unidades  </t>
  </si>
  <si>
    <t xml:space="preserve">Bolsa </t>
  </si>
  <si>
    <t>Ponchadora RJ45</t>
  </si>
  <si>
    <t xml:space="preserve">
    Para plugs RJ45 de 8 contactos
    Incorpora navajas de corte
    Incorpora navajas para pelado de cable
    Con resorte que mantiene la apertura
    Mango antiderrapante
    Para cables redondos y planos
</t>
  </si>
  <si>
    <t>Ponchadora de impacto rj45</t>
  </si>
  <si>
    <t>Equipo para cortado de cable y halambre y ensamble de terminles.</t>
  </si>
  <si>
    <t>Arduino uno R3 + cable USB</t>
  </si>
  <si>
    <t>Arduino Uno R3 Original Italiano
Microcontrolador ATMEGA328P-PU tipo DIP intercambiable, con 32KB de memoria de programa tipo flash, 2 KB de SRAM, 1KB en EEPROM y 16MHz. Viene con el bootloader precargado el cual ocupa 0,5KB de la memoria de programa.
Voltaje de operación : 5Vdc.
Un pin de salida de voltaje d 3.3Vdc.
Alimentación: por puerto USB o fuente externa entre 7Vdc y 12Vdc a través de jack.
14 pines Digitales I/O, de los cuales 6 pueden actuar como salida PWM.
6 canales análogos (ADC).
Corriente máxima suministrada por su pines I/O: 40mA.
Indicadores Luminosos: 2 LEDs Rx y Tx que indican comunicación con el host ,1 LED de power, y 1 LED de propósito general.
1 botón pulsador de Reset.</t>
  </si>
  <si>
    <t>39121435 </t>
  </si>
  <si>
    <t>Cables Jumper (H/H) /adecuado para Arduino y estándar diseño eléctrico placa de pruebas y depuración/viene con conectores H/H</t>
  </si>
  <si>
    <t xml:space="preserve">Para hacer conexiones en protoboard, o entre tarjetas (Arduino, por ejemplo). </t>
  </si>
  <si>
    <t>Cables Jumper (M/H) /adecuado para Arduino y estándar diseño eléctrico placa de pruebas y depuración/viene con conectores M/H</t>
  </si>
  <si>
    <t>Cables Jumper (M/M)/adecuado para Arduino y estándar diseño eléctrico placa de pruebas y depuración/viene con conectores M/H</t>
  </si>
  <si>
    <t xml:space="preserve">Cables para hacer conexiones en protoboard, o entre tarjetas (Arduino, por ejemplo). </t>
  </si>
  <si>
    <t>DIODO LED AMARILLO 5MM</t>
  </si>
  <si>
    <t>Led amarillo de 5mm de diámetro. Empaque T1.</t>
  </si>
  <si>
    <t>DIODO LED AZUL 5MM</t>
  </si>
  <si>
    <t>Led azul de 5mm de diámetro. Empaque T1.</t>
  </si>
  <si>
    <t>DIODO LED ROJO 5MM</t>
  </si>
  <si>
    <t>Led rojo de 5mm de diámetro. Empaque T1.</t>
  </si>
  <si>
    <t>DIODO LED VERDE 5MM</t>
  </si>
  <si>
    <t>Led verde de 5mm de diámetro. Empaque T1.</t>
  </si>
  <si>
    <t>Estaño en carrete 1libra</t>
  </si>
  <si>
    <t>Soldadura 60/40 0.8mm 1 Libra
Material: 60% estaño / 40% de plomo
Color naranja
Tamaño: Aprox. 5.5x2.9cm / 2.16 "x1.14"
Diámetro de alambre: 0.8mm
Peso: 98 g</t>
  </si>
  <si>
    <t>Filamento 3D PLA+ Negro</t>
  </si>
  <si>
    <t>Material: PLA
Diámetro: 1.75mm
Peso: 1.00kg/2.2lb
Dimensiones del carrete aprox: 20 x 20 x 7cm
Temperatura de impresión: 190° a 220°C (recomendado 195°C)
Temperatura de cama caliente 40-70°C
Tolerancia +/- 0.02 mm .
Un rollo de filamento PLA 1.75mm 1 kg.</t>
  </si>
  <si>
    <t>Filamento 3D PLA+ Transparente</t>
  </si>
  <si>
    <t xml:space="preserve">Relé de 5 VDC 5 pines </t>
  </si>
  <si>
    <t>Voltaje de la bobina: 5V
Carga: 10A 250VAC/28VDC y 10A 125VAC/28VDC.
Dimensiones: 1.5cm x 1.9cm x 2cm
Pines: 5</t>
  </si>
  <si>
    <t>resistencia electrica de 330 ohmios a 1/4w</t>
  </si>
  <si>
    <t>resistencia electrica de 1 kilo ohmios a 1/4w</t>
  </si>
  <si>
    <t>resistencia electrica de 10 kilo ohmios a 1/4w</t>
  </si>
  <si>
    <t>Potenciometro rotativo</t>
  </si>
  <si>
    <t xml:space="preserve">Valor: 10 K ohm.
Tipo: Resistencia variable (Potenciómetro lineal).
Nº vueltas: 1.
Material: Carbón film y metal.
Potencia: 500mW (1/2W).
</t>
  </si>
  <si>
    <t>Servomotor Piñoneria Metalica Mg996r</t>
  </si>
  <si>
    <t xml:space="preserve">Voltaje
4.8V- 7.2V
Corriente
500-900mA
Torque
13km/cm(4.8V) 15kg/cm(6V)
Rotacion: 180 grados
</t>
  </si>
  <si>
    <t xml:space="preserve">Servomotor Futaba S3003 </t>
  </si>
  <si>
    <t>Voltaje
4.8V- 6.0V
Torque
44 oz-in (3.2 kg-cm)- 57 oz-in (4.1 kg-cm)                                                                                Rotacion: 180 grados</t>
  </si>
  <si>
    <t>Micro Servo SG90</t>
  </si>
  <si>
    <t>Voltaje
4.8V                                                                                                                                                      Torque:
4.8V: 25.0 oz-in (1,80 kg-cm)                                                                                                    Rotacion: 180 grados</t>
  </si>
  <si>
    <t>Driver Puente H L298 L298n</t>
  </si>
  <si>
    <t>Voltaje Chip
5-24 VDC
Pico Corriente
2A
Voltaje Terminales Control
3 – 5.5 V</t>
  </si>
  <si>
    <t>SENSOR DE TEMPERATURA LM35</t>
  </si>
  <si>
    <t xml:space="preserve">Es un sensor de temperatura analógico, con una precisión calibrada de 1ºC. No necesita circuitería externa ni ajustes de calibración para funcionar. La salida es lineal y cada grado centígrado equivale a 10mV, el empaquetado de este sensor es through-hole TO-92. Es ideal para aplicaciones remotas ya que consume menos de 60mA. </t>
  </si>
  <si>
    <t>Sensor Lluvia</t>
  </si>
  <si>
    <t>Voltaje de operación
3.3V – 6V
Sensibilidad
Ajustable con potenciómetro
Salida
Conmutación TTL-interfaz de salida analógica</t>
  </si>
  <si>
    <t>https://dualtronica.com/module/iqitsearch/searchiqit?s=Sensor+Lluvia</t>
  </si>
  <si>
    <t>SENSOR DE COLOR TCS3200D</t>
  </si>
  <si>
    <t>Voltaje
 3- 5V
Mejor Distancia Detección
10 mm</t>
  </si>
  <si>
    <t>https://ferretronica.com/search?type=article%2Cpage%2Cproduct&amp;q=SENSOR*+DE*+COLOR*+TCS3200D*</t>
  </si>
  <si>
    <t>Giroscopio/Acelerómetro Triaxial MPU 6050</t>
  </si>
  <si>
    <t>Fuente de alimentación:
3-5v (regulador bajo de la salida interna)
Rango Gyro:
± 250 500 1000 2000 ° / s
Rango de aceleración:
± 2 ± 4 ± 8 ± 16g</t>
  </si>
  <si>
    <t>https://www.didacticaselectronicas.com/index.php/sensores/acelerometros-gyros/acelerometro-y-giroscopio-mpu-6050-mpu6050-tarjetas-sensores-acelerometros-giroscopios-de-6-ejes-imu-mpu6050-mpu-6050-detail</t>
  </si>
  <si>
    <t>Sensor Medidor Flujo Caudal De Agua</t>
  </si>
  <si>
    <t>Voltaje de alimentación
5 – 24 V
Corriente máxima   
15ma(DC 5V)
Rango del caudal
1-30 L/min</t>
  </si>
  <si>
    <t>https://ssdielect.com/sensores-para-liquidos/2629-fs300a.html</t>
  </si>
  <si>
    <t>Sensor Humedad Suelo</t>
  </si>
  <si>
    <t>Voltaje de operación
2V – 6V
Sensibilidad
Ajustable con potenciómetro
Salida
Digital – analógica (mayor precisión )
Integrado comparador
LM393</t>
  </si>
  <si>
    <t>https://ssdielect.com/busqueda?controller=search&amp;s=Sensor+Humedad+Suelo</t>
  </si>
  <si>
    <t>Modulo Sensor De Humedad Y Temperatura DHT11</t>
  </si>
  <si>
    <t>Voltaje de alimentación
3Vdc ≤ Vcc ≤ 5Vdc
Rango de temperatura :
0-50 ° C error de ± 2 ° C
 Humedad :
20-90% HR ± 5% de error RH</t>
  </si>
  <si>
    <t>https://ssdielect.com/busqueda?controller=search&amp;s=Modulo+Sensor+De+Humedad+Y+Temperatura+DHT11</t>
  </si>
  <si>
    <t>Sensor De Fuerza Resistivo Redondo FSR 402</t>
  </si>
  <si>
    <t>Tamaño:                                     19 x 60.3 mm
Diámetro Área de detección:      15 mm
Valor resistencia:                        &gt; 10 Mega  (sin fuerza aplicada)
Rango de medición:                   100 g – 10 Kg</t>
  </si>
  <si>
    <t>Sensor Distancia Ultrasonido Hc-Sr04</t>
  </si>
  <si>
    <t>Voltaje
 5V
Corriente
15mA
Angulo efectivo
&lt; 15º
Distancia efectiva 
2-200 cm</t>
  </si>
  <si>
    <t>https://ssdielect.com/arduino-y-compatibles/1081-md-hc-sr04.html</t>
  </si>
  <si>
    <t>Modulo Bluetooth Hc-06</t>
  </si>
  <si>
    <t xml:space="preserve">Voltaje de funcionamiento:  3.3-6V DC 
Frecuencia de operación: 2.4GHz banda ISM  
Velocidad por defecto: 9600bps 
Interfaz :   USB / UART  
Alcance :  10 metros </t>
  </si>
  <si>
    <t>https://www.bigtronica.com/bluetooth/357-modulo-bluetooth-hc-06-5053212003579.html</t>
  </si>
  <si>
    <t>Display LCD 16x2 BackLight Azul</t>
  </si>
  <si>
    <t>Alimentación
5VDC
Retroiluminación
Color Azul
Formato
16x2</t>
  </si>
  <si>
    <t>https://ssdielect.com/busqueda?controller=search&amp;s=Display+LCD+16x2+BackLight+Azul</t>
  </si>
  <si>
    <t xml:space="preserve">Modulo I2C Para Display 16x2 </t>
  </si>
  <si>
    <t>Alimentación
5VDC
Retroiluminación
Ajustable con potenciómetro integrado
Interfaz
I2C</t>
  </si>
  <si>
    <t>Pasta para soldar de 55g</t>
  </si>
  <si>
    <t>Pasta con flux para soldadura de estaño, lata de 55g.</t>
  </si>
  <si>
    <t>https://www.didacticaselectronicas.com/index.php/equipos-de-instrumentacion/para-soldar-1/soldadura-flux-1/fundente/pasta-para-soldar-de-55g-la-%C3%BAnica-pastas-cremas-grasas-flux-acelerantes-de-para-soldadura-detail</t>
  </si>
  <si>
    <t>Conector Jack DC Bornera Para Fuentes Y Cctv Hembra Plug 2.1 Mm X 5.5 Mm</t>
  </si>
  <si>
    <t>Hembra Plug 2.1 Mm X 5.5 Mm</t>
  </si>
  <si>
    <t>https://electronilab.co/tienda/conector-conector-jack-hembra-5-5-x-2-1mm/</t>
  </si>
  <si>
    <t>Fuente De Voltaje 5V 3A Conector 2.1 Mm</t>
  </si>
  <si>
    <t>Entrada: 100-240 V AC 50/60 hz
Salida: 5 VDC
Corriente: 3 Amperios
Color: Negro
Conector: Jack 2.1 mm</t>
  </si>
  <si>
    <t>MULTIMETRO DIGITAL UT33C</t>
  </si>
  <si>
    <t>Multímetro digital de bolsillo UNI-T UT33C para medir corriente alterna y continua, voltaje alterno, resistencia, temperatura, también se usa para chequear redes y diodos.</t>
  </si>
  <si>
    <t xml:space="preserve">JUEGO DE PINZAS, ALICATES ELECTRONICA + ESTUCHE POR </t>
  </si>
  <si>
    <t>Set de 5 herramientas
x1 Alicate 45 pulgadas
x1 Cortafrio de 4.5 pulgadas
x1 Pinza de punta 4.5 pulgadas
x1 Tenaza de 4.5 pulgadas
x1 Pinza saca pines de 4.5pulgadas</t>
  </si>
  <si>
    <t xml:space="preserve">Cable UTP Cat 5 </t>
  </si>
  <si>
    <t xml:space="preserve">Cable UTP x 5 metros sin ponchar </t>
  </si>
  <si>
    <t xml:space="preserve">PAÑO LENCI </t>
  </si>
  <si>
    <t>Paño lency americano un color  rojo, verde, blanco, beige, café, naranja por metro</t>
  </si>
  <si>
    <t>METRO</t>
  </si>
  <si>
    <t>casa Textil</t>
  </si>
  <si>
    <t>TELA LINO FLEX</t>
  </si>
  <si>
    <t>lino flex metro, color marfil, rojo, verde navidad,blanco,negro</t>
  </si>
  <si>
    <t xml:space="preserve">NOMBRE TELA NAVIDEÑA DACRON ESTAMPADO </t>
  </si>
  <si>
    <t>Tela navideña en dacron estampado, color  rojo, verde navidad, verde manzana,Beige, café y estampado</t>
  </si>
  <si>
    <t>TELA INTERLON FUSIONABLE EN BASAE NO TEJIDA CON APLICACIÓN DE RESINAS PARA SER FUSIONADAS CON CALOR CON LA TELA PRINCIPAL</t>
  </si>
  <si>
    <t>Tela Interlónen base no tejida con aoplicacion de resinas para ser fisionadas con calor -  Adhesivo 025 - 018</t>
  </si>
  <si>
    <t xml:space="preserve">MATERIAL GUATA X METRO COLOR BLANCO DIMENSION 1.50 MTS DE ANCHO </t>
  </si>
  <si>
    <t xml:space="preserve">Guata prensada #4 color blanco de 1.5 mts de ancho en dacron </t>
  </si>
  <si>
    <t>TELASXMETRO</t>
  </si>
  <si>
    <t>TELA COLOR BLANCO DIMENSION 1.50 MTS DE ANCHO MATERIAL DACRON</t>
  </si>
  <si>
    <t>Tela en Dacron color, blanco, rosado, azul  de 1,5 metros de ancho</t>
  </si>
  <si>
    <t>COLLAR DE PERLAS NEGRAS PARA OJOS</t>
  </si>
  <si>
    <t>Collar 120 pepas negras # 4 #6 #8</t>
  </si>
  <si>
    <t>ALGODON SILICONADO BOLSA POR 500 grs.  muy suave</t>
  </si>
  <si>
    <t>BOLSA</t>
  </si>
  <si>
    <t>PLIEGO FOAMY</t>
  </si>
  <si>
    <t>Pliego de foamy de 50x70 y de 2 mm de grosor en colores surtidos, estampado, con purpurina</t>
  </si>
  <si>
    <t>PLIEGO</t>
  </si>
  <si>
    <t>SILICONA LÍQUIDA EN FRASCO 250 ML.</t>
  </si>
  <si>
    <t>Silicona Líquida 250ml, Adhesivo de contacto para trabajos manuales pega cartón, foamy, tela, madera y otros.</t>
  </si>
  <si>
    <t>AGUJA CROCHET</t>
  </si>
  <si>
    <t>Aguja crochet, #1,2,3 caja por 12 unidades</t>
  </si>
  <si>
    <t>CAJA</t>
  </si>
  <si>
    <t>CONO HILO CROCHET X 200 GR COLOR SURTIDO</t>
  </si>
  <si>
    <t>Cono de Hilo crochet azul rey, negro,azul celeste,amarrillo claro,verde manzana y verde limon,verde navidad,naranja,morado,lilia,beigs,blanco,cafe,gris,fusio,dorado ,rojo</t>
  </si>
  <si>
    <t>CONO</t>
  </si>
  <si>
    <t>CONO HILO CROCHET DELGADO X 110 GR COLOR SURTIDO</t>
  </si>
  <si>
    <t>MILLARE PRESENTACIÓN POR MTS</t>
  </si>
  <si>
    <t>Miyare 3 colores verde, rojo y dorado, 2 cms de ancho</t>
  </si>
  <si>
    <t>TELA BRILLANTE NOMBRE LAME</t>
  </si>
  <si>
    <t>Tela brillante nombre Lame elástico verde,rojo y plateado</t>
  </si>
  <si>
    <t xml:space="preserve">MOSTACILLA BOLSA POR 1/4 DE LIBRA </t>
  </si>
  <si>
    <t>Mostacilla checa material para bisutería, pepa pequeña en colores variados BOLSA DE 1/4 LIBRA</t>
  </si>
  <si>
    <t>INFLADOR DE BOMBAS PLÁSTICO MEDIANO</t>
  </si>
  <si>
    <t>Inflador de bombas manual y electrico.</t>
  </si>
  <si>
    <t>BOMBAS GLOBO INFLABLE</t>
  </si>
  <si>
    <t xml:space="preserve">Bombas R-6 x 50, Bombas R-9 x 12, Bombas R-12 x 50     </t>
  </si>
  <si>
    <t>BOLA DE ICOPOR</t>
  </si>
  <si>
    <t>Bola de icopor #10, #12 y #4</t>
  </si>
  <si>
    <t>11162402 </t>
  </si>
  <si>
    <t>TELA TIPO FLECCE COLORES VARIADOS</t>
  </si>
  <si>
    <t>Tela tipo Flecce rojo,verde navidad,verde manzana, negro,cafe,blanco,beigs, camel</t>
  </si>
  <si>
    <t>TELA FLECCE ESTAMPADA</t>
  </si>
  <si>
    <t>Tela flecce rojo,verde navidad,verde manzana, negro,cafe,blanco,beigs, camel</t>
  </si>
  <si>
    <t xml:space="preserve"> HILO MACRAME</t>
  </si>
  <si>
    <t>Cono Hilo macrame por 1.100 gr zul rey, negro, azul celeste, amarrillo claro, verde manzana y verde limon, verde navidad, naranja, morado, lilia, beigs, blanco, cafe, gris, fusio, dorado, rojo, mostaza, piel, vinotinto.CONO 1100GRS</t>
  </si>
  <si>
    <t xml:space="preserve">CONO </t>
  </si>
  <si>
    <t xml:space="preserve"> HILO MCRAME CALIBRE GRUESO</t>
  </si>
  <si>
    <t>Hilo macramea zul rey, negro, azul celeste, amarrillo claro, verde manzana y verde limon, verde navidad, naranja, morado, lilia, beigs, blanco, cafe, gris, fusio, dorado, rojo, mostaza, piel, vinotinto. CONO 1100GRS</t>
  </si>
  <si>
    <t xml:space="preserve">TIJERAS EN ACERO INXIDABLE </t>
  </si>
  <si>
    <t xml:space="preserve">TIJERAS PARA CORTAR TELA EN ACERO INOXIDABLE TAMAÑO 15 CMS </t>
  </si>
  <si>
    <t>TELA YUTE PARA DECORACION</t>
  </si>
  <si>
    <t>CNTA MÉTRICA PARA MODISTERÍA</t>
  </si>
  <si>
    <t>CINTA MÉTRICA PARA MODISTERIA  POR 100 CM</t>
  </si>
  <si>
    <t>GANCHOS PARA LLAVEROS CON ANILLAS</t>
  </si>
  <si>
    <t>Bolsa por 100 unidades de ganchos de seguridad del cordón con llaveros están hechos de aleación de zinc de alta calidad y material sin plomo resistente y resistente ..</t>
  </si>
  <si>
    <t>TELA SUAVETINA</t>
  </si>
  <si>
    <t>La tela suavetina piel de conejo estampada, es un textil termico, que es usado para cobijas , cubrelechos y pijamas. </t>
  </si>
  <si>
    <t>PIROGRABADOR</t>
  </si>
  <si>
    <t>Pirograbador - Cautin</t>
  </si>
  <si>
    <t>PLANTILLAS PARA SANDALIAS TALLAS SURTIDAS UNIDAD DE MEDIDA PAR COLOR NEGRO MATERIAL CAUCHO</t>
  </si>
  <si>
    <t>Plantillas para sandalias negras o beige, 3 milímetros de grosor. Con suelas punto de diamante con 3mm de grosor o neolite, pvc</t>
  </si>
  <si>
    <t>PAR</t>
  </si>
  <si>
    <t>PEGANTE EN FRIO PRESENTACION ENVASE</t>
  </si>
  <si>
    <t>Tamaño frasco de 750 cc  AXW industrial color guayaba</t>
  </si>
  <si>
    <t>FRASCO</t>
  </si>
  <si>
    <t>ROLLO LIJA CARACTERISTICA DE ESMERIL NUMERO 80 - 60</t>
  </si>
  <si>
    <t>Rollo por metros de Lija Tela  poliéster muy resistente al desgarro. Amolado en seco o húmedo de aceros inoxidables y aceros especiales. No.80 -60</t>
  </si>
  <si>
    <t>ROLLO</t>
  </si>
  <si>
    <t>CINTA DE MATERIAL CUERINA DE 9 MILIMETROS  A 4CMS DE ANCHO</t>
  </si>
  <si>
    <t>Cinta de 9 milímetros de ancho , sintética, color beige, plateado, dorado, negro, blanco</t>
  </si>
  <si>
    <t>MTS</t>
  </si>
  <si>
    <t>Tela suavetina colores diversos</t>
  </si>
  <si>
    <t>TIPO ELEMENTO CONSUMO UNIDAD DE MEDIDA X METRO COLOR SURTIDO DIMENSION N.A. MATERIAL PAÑO LENCI</t>
  </si>
  <si>
    <t>Paño lency escarchado dorado con figuras</t>
  </si>
  <si>
    <t xml:space="preserve">TELA YERSILON </t>
  </si>
  <si>
    <t>La tela Jersilon  es un textil reconocido por su textura suave por uno de sus lados, es usada para la confección de las caras, las manos y los cuerpos de los muñecos.</t>
  </si>
  <si>
    <t>TELA TIPO OVEJERO</t>
  </si>
  <si>
    <t>Tela Peluche Remolino, ideal para la confección de muñecos, decoración de navidad, entre otros. VARIADOS COLORES</t>
  </si>
  <si>
    <t>TELA DACRON ESTAMADO DE ALGODON</t>
  </si>
  <si>
    <t>Dacrón figuras pequeñas</t>
  </si>
  <si>
    <t>CINTA DE ENMASCARAR</t>
  </si>
  <si>
    <t>Cinta de papel para enmascarar x18mm de ancho x 20 yardas</t>
  </si>
  <si>
    <t>UND</t>
  </si>
  <si>
    <t>PINTURA ACRILICA</t>
  </si>
  <si>
    <t>Acriicos, blanco, negro, azul ,rojo, fco por 66 CC</t>
  </si>
  <si>
    <t xml:space="preserve">FRASCO </t>
  </si>
  <si>
    <t>CINTA DE CUERO SINTETICO</t>
  </si>
  <si>
    <t>Cinta de 2 cms de ancho , sintéticas, color beige, plateado, dorado, negro, blanco.</t>
  </si>
  <si>
    <t>PINCEL CERDA SINTÉTICA #3</t>
  </si>
  <si>
    <t>Juego de pinceles  férula metálica pelo sintético y punta recta, redonda, lengua de gato, números 0 al 20 marca reconocida en el mercado nacional colombiano.</t>
  </si>
  <si>
    <t>PAQUETE</t>
  </si>
  <si>
    <t>PERFORADOR DE CUERO SACABOCADO CARACTERISTICA FISTO REDONDOS Y OVALADOS</t>
  </si>
  <si>
    <t>sacabocado metalica  o perforadora de cuero ovalado #7 #2# 4 y redondo #1 #4#8</t>
  </si>
  <si>
    <t>PEGANTE AL CALOR</t>
  </si>
  <si>
    <t>Pegante al calor para sellar lonas y zapatos GALÓN POR 3000 CC</t>
  </si>
  <si>
    <t xml:space="preserve"> ESPUMA LAMINA TAMAÑO DE 2MTS X 1MT</t>
  </si>
  <si>
    <t xml:space="preserve">ESPUMA 2 Y 5 CMS </t>
  </si>
  <si>
    <t>RESORTE  DE 2 CMS DE ANCHO POR METRO CARACTERISTICA VARIOS COLORES</t>
  </si>
  <si>
    <t>RESORTE de 2cm de ancho</t>
  </si>
  <si>
    <t xml:space="preserve">LOTE </t>
  </si>
  <si>
    <t>PROMEDIO - VALOR TECHO</t>
  </si>
  <si>
    <t>CLASIFICACIÓN UNSPSC</t>
  </si>
  <si>
    <t>IVA</t>
  </si>
  <si>
    <t>Promedio
con IVA</t>
  </si>
  <si>
    <t>SEGMENTO</t>
  </si>
  <si>
    <t>FAMILIA</t>
  </si>
  <si>
    <t>CLASE</t>
  </si>
  <si>
    <t>PRODUCTO</t>
  </si>
  <si>
    <t>LITRO</t>
  </si>
  <si>
    <t xml:space="preserve">TOTAL </t>
  </si>
  <si>
    <t>ACEITE VEGETAL</t>
  </si>
  <si>
    <t>ACEITE VEGETAL: Aceite vegetal comestible sin grasas trans de marca reconocida,  con elevado punto de humo superior a los 200 grados centígrados. Galón por 3000 ML</t>
  </si>
  <si>
    <t>GALÓN</t>
  </si>
  <si>
    <t xml:space="preserve"> ACEITE VEGETAL</t>
  </si>
  <si>
    <t>Aceite vegetal comestible sin grasas trans de marca reconocida,  con elevado punto de humo superior a los 200 grados centígrados. Por litro.</t>
  </si>
  <si>
    <t>BICARBONATO</t>
  </si>
  <si>
    <t>BICARBONATO DE SODIO: Bicarbonato De Sodio. Polvo blanco, cristalino y de grano fino. Paquete de 1 Lb.</t>
  </si>
  <si>
    <t>LIBRA</t>
  </si>
  <si>
    <t>DESENGRASANTE</t>
  </si>
  <si>
    <t xml:space="preserve">DESENGRASANTE: Desengrasante líquido. Frasco con aplicador de 500 mL. (DESENGRASANTE DE HORNOS Y PARRILLAS, ABRILLANTADOR) </t>
  </si>
  <si>
    <t>DETERGENTE</t>
  </si>
  <si>
    <t xml:space="preserve">DETERGENTE.Detergente en polvo Alta calidad en Aroma con oxigeno activo. Color blanco. 2 Paquetes de 1000 g </t>
  </si>
  <si>
    <t>HIPOCLORITO</t>
  </si>
  <si>
    <t xml:space="preserve"> HIPOCLORITO DE SODIO. Hipoclorito de sodio al 15%. Líquido color amarillo claro. Olor fuerte a cloro. Envase de 4 L</t>
  </si>
  <si>
    <t>ACEITE DE OLIVA</t>
  </si>
  <si>
    <t>ACEITE DE OLIVA: Aceite de oliva tipo  EXTRA VIRGEN, envasado en origen en frasco de vidrio garantizado. Por 500 ML.</t>
  </si>
  <si>
    <t xml:space="preserve">ACEITE DE OLIVA: Aceite de oliva tipo  EXTRA VIRGEN, envasado en origen en frasco de vidrio garantizado. Por Litro </t>
  </si>
  <si>
    <t xml:space="preserve">ACEITUNA </t>
  </si>
  <si>
    <t>ACEITUNAS VERDES: Aceitunas verdes descorazonadas sin semilla, empacadas en envase de vidrio o de lata. Por 250g</t>
  </si>
  <si>
    <t>ACELGA</t>
  </si>
  <si>
    <t>ACELGA:  Acelga verde brillante, hojas sanas libre de humedad y características organolépticas (olor, sabor, apariencia), propias de una verdura fresca. Por Libra.</t>
  </si>
  <si>
    <t>AJI</t>
  </si>
  <si>
    <t>AJI: Ají limo fresco, color verde, amarillo, rojo en óptimo estado de sanidad. Por Libra.</t>
  </si>
  <si>
    <t>AJO</t>
  </si>
  <si>
    <t>AJO EN POLVO: Especia en polvo, libre de cascaras, de color crema blanco a marrón claro para dar sabor a los alimentos. Por libra.</t>
  </si>
  <si>
    <t>AJONJOLÍ</t>
  </si>
  <si>
    <t>AJONJOLÍ: Semillas de ajonjolí empacado en bolsa resellable con amplia fecha de vencimiento.  Por libra.</t>
  </si>
  <si>
    <t>AJOS</t>
  </si>
  <si>
    <t>AJOS: Ajo  fresco conservado en su envoltura natural con en buenas condiciones de sanidad. Por libra.</t>
  </si>
  <si>
    <t>ALAS</t>
  </si>
  <si>
    <t>ALAS DE POLLO: Alas de pollo empacado en fresco, en bandeja debidamente etiquetada donde se evidencie el peso del producto y su fecha de vencimiento. Debe llegar sin rastros de hielo o de haber sido congelada previamente. Conservación solo por frio, Temperatura de recepcion MENOS 2 grados centígrados. Por libra.</t>
  </si>
  <si>
    <t>ALBAHACA</t>
  </si>
  <si>
    <t>ALBAHACA: Albahaca hierba fresca y aromatica, de color verde o morado, estado de sanidad en sus hojas, libre de olores extraños. Paqurte por 50g</t>
  </si>
  <si>
    <t>ALCAPARRAS</t>
  </si>
  <si>
    <t>ALCAPARRAS: Alcaparras empacadas en frasco de vidrio. Por 250g</t>
  </si>
  <si>
    <t>ALCOHOL ETILICO:</t>
  </si>
  <si>
    <t xml:space="preserve">ALCOHOL ETILICO: Alcohol Normal Etílico industrial al 96%. Líquido incoloro. Envase de 1000 mL.  </t>
  </si>
  <si>
    <t>ALMENDRA ENTERAS</t>
  </si>
  <si>
    <t>ALMENDRA ENTERAS: Almendra al natural con cascara, producto seco. Por libra.</t>
  </si>
  <si>
    <t>ALMIDÓN DE YUCA</t>
  </si>
  <si>
    <t>ALMIDÓN DE YUCA: Producto granulado que se obtiene de la fermentación del almidón de yuca. Útil como ingrediente en la fabricación de productos de queso, como pan de yuca, buñuelos, almojábanas, pan de bono y pan de queso.Por libra.</t>
  </si>
  <si>
    <t>AMONIO CUATERNARIO</t>
  </si>
  <si>
    <t xml:space="preserve">AMONIO CUATERNARIO.Amonio de primera generación líquido incoloro e inodoro. Envase de 1000 mL </t>
  </si>
  <si>
    <t>APIO</t>
  </si>
  <si>
    <t>APIO: Apio fresco de color verde con tallos estrilados,  buen estado de sanidad en el tallo. Por libra.</t>
  </si>
  <si>
    <t>AREQUIPE DE REPOSTERÍA</t>
  </si>
  <si>
    <t>AREQUIPE DE REPOSTERÍA: Derivado lácteo de textura suave, especial para cubrir, bañar y rellenar en frío productos de panadería, bizcochería, galletería, postres y heladería. Por libra.</t>
  </si>
  <si>
    <t>ARRACACHA</t>
  </si>
  <si>
    <t>ARRACACHA: Arracacha limpia, de color amarillo y con grado de frescura con buen estado de sanidad. Por libra.</t>
  </si>
  <si>
    <t>ARVEJA FRESCA</t>
  </si>
  <si>
    <t>ARVEJA FRESCA: Arveja fresca, producto fresco de color verde brillante, limpia y en buen estado de sanidad, libre de humedad. Por libra.</t>
  </si>
  <si>
    <t>ATÚN</t>
  </si>
  <si>
    <t>ATÚN: Lomitos de Atún en aceite de marca debidamente reconocida. Lata por 160g.</t>
  </si>
  <si>
    <t>LATA</t>
  </si>
  <si>
    <t>AVENA EN HOJUELAS</t>
  </si>
  <si>
    <t>AVENA EN HOJUELAS: Cereal en presentación en hojuelas para la elaboración de alimentos nutricionales y en panadería para productos integrales. Por libra.</t>
  </si>
  <si>
    <t>AZÚCAR BLANCA</t>
  </si>
  <si>
    <t>AZÚCAR BLANCA:  Azúcar blanca en empaque de calidad certificado conforme al peso requerido. Por libra.</t>
  </si>
  <si>
    <t>AZÚCAR MICRO PULVERIZADA</t>
  </si>
  <si>
    <t>AZÚCAR MICRO PULVERIZADA: Azúcar glass con mínimo tamaño de partícula. Utilizada para resportería.</t>
  </si>
  <si>
    <t>AZUCAR MORENA</t>
  </si>
  <si>
    <t>AZUCAR MORENA:  Azúcar morena en empaque de calidad certificado conforme al peso requerido. Por libra.</t>
  </si>
  <si>
    <t>BEDIDA GASEOSA</t>
  </si>
  <si>
    <t>BEDIDA GASEOSA:  Bebida gaseosa, bebida carbonatada y saborizada, efervescente .carbonatada. y sin alcohol. Paca por 6 unidades.</t>
  </si>
  <si>
    <t>PACA</t>
  </si>
  <si>
    <t>BERENJENAS</t>
  </si>
  <si>
    <t>BERENJENAS:  Berenjenas limpia brillante de color morado intenso, óptimo estado de sanidad. Libra.</t>
  </si>
  <si>
    <t>BOCADILLO DE GUAYABA</t>
  </si>
  <si>
    <t>BOCADILLO DE GUAYABA: Producto natural que se obtiene de la cocción de pulpa de guayaba. Útil como relleno en productos de panadería, pastelería y galletería, como hojaldres, roscones, danesas, croissants, postres y helados. También se puede consumir directamente. Por libra.</t>
  </si>
  <si>
    <t>BREVAS EN LATA O EN FRASCO</t>
  </si>
  <si>
    <t>BREVAS EN LATA O EN FRASCO: Brevas en almíbar empacado en frasco de vidrio x 560 gramos.</t>
  </si>
  <si>
    <t>BRÓCOLI</t>
  </si>
  <si>
    <t>BRÓCOLI: Brócoli fresco, de color verde oscuro, libre de olores extraños y estado óptimo de sanidad.</t>
  </si>
  <si>
    <t>CAFÉ INSTANTANEO</t>
  </si>
  <si>
    <t>CAFÉ INSTANTANEO: Café instantáneo de molienda fina para elaborar bebida instantánea. Frasco por 170g.</t>
  </si>
  <si>
    <t>CAFÉ MOLIDO</t>
  </si>
  <si>
    <t>CAFÉ MOLIDO: Café Molido tipo excelso con empaque al vacío tipo exportación. Calidad extra. Por libra.</t>
  </si>
  <si>
    <t>CANELA EN POLVO</t>
  </si>
  <si>
    <t>CANELA EN POLVO: Especia en polvo fino para sazonar y dar sabor a los alimentos. Por libra</t>
  </si>
  <si>
    <t xml:space="preserve">CARANTANTA ENTERA </t>
  </si>
  <si>
    <t>Carantanta entera, diámetro aproximado de 50 centímetros producto a base de maíz de consumo y producción local para sopas y pasa bocas.</t>
  </si>
  <si>
    <t>JAMÓN</t>
  </si>
  <si>
    <t>CARNE ESPECIALIZADA MIXTA PROCESADA CON  ADITIVOS- JAMÓN: Jamón tipo sanduche empacado al vacío por 400 gramos, calidad extra.</t>
  </si>
  <si>
    <t xml:space="preserve"> SOLOMILLO  </t>
  </si>
  <si>
    <t>CARNE ESPECIALIZADA MIXTA PROCESADA SIN ADITIVOS - SOLOMILLO   Lomo viche o solomillo de res en una sola pieza, debidamente empacado al vacío,a   temperatura de recepción del producto  de 4 grados centígrados o menos. Por libra.</t>
  </si>
  <si>
    <t>BOFE DE RES</t>
  </si>
  <si>
    <t>CARNE MÍNIMAMENTE PROCESADA SIN ADITIVOS -  BOFE DE RES: Higado de res Perfectamente limpia sin restos de suciedad, debidamente empacada al vacío y etiquetada, calidad extra,con fecha máxima de vencimiento,  temperatura de recepción del producto  de 4 grados centígrados o menos. Por libra</t>
  </si>
  <si>
    <t>CALLO DE RES</t>
  </si>
  <si>
    <t>CARNE MÍNIMAMENTE PROCESADA SIN ADITIVOS -  CALLO DE RES: Callo de res perfectamente limpia sin restos de suciedad, debidamente empacada al vacío y etiquetada, calidad extra, con fecha máxima de vencimiento,  temperatura de recepción del producto  de 4 grados centígrados o menos. Por libra.</t>
  </si>
  <si>
    <t>HIGADO</t>
  </si>
  <si>
    <t>CARNE MÍNIMAMENTE PROCESADA SIN ADITIVOS -  HIGADO: Higado de res Perfectamente limpia sin restos de suciedad, debidamente empacada al vacío y etiquetada, calidad extra,con fecha máxima de vencimiento,  temperatura de recepción del producto  de 4 grados centígrados o menos. Por libra.</t>
  </si>
  <si>
    <t>LOMO CARACHO O LOMO ANCHO</t>
  </si>
  <si>
    <t>CARNE MÍNIMAMENTE PROCESADA SIN ADITIVOS - LOMO CARACHO O LOMO ANCHO.  Lomo de res entero  debidamente empacado al vacío, sin restos o cortes que incluyan nuca, etiquetado y madurado , calidad extra ,  temperatura de recepción del producto  de 4 grados centígrados o menos. Por libra.</t>
  </si>
  <si>
    <t xml:space="preserve"> BOLA</t>
  </si>
  <si>
    <t>CARNE MÍNIMAMENTE PROCESADA SIN ADITIVOS- BOLA DE PIERNA DE RES  Bola de pierna debidamente empacada al vacío y etiquetada, calidad extra, con fecha máxima de vencimiento, temperatura de recepción del producto de 4 grados centígrados o menos. Por libra.</t>
  </si>
  <si>
    <t>CADERA</t>
  </si>
  <si>
    <t>CARNE MÍNIMAMENTE PROCESADA SIN ADITIVOS- CADERA   Cadera  de res debidamente empacada al vacío y etiquetada, calidad extra, con fecha máxima de vencimiento, temperatura de recepción del producto de 4 grados centígrados o menos. Por libra.</t>
  </si>
  <si>
    <t>ESPINAZO CARNUDO DE CERDO</t>
  </si>
  <si>
    <t>CARNE MÍNIMAMENTE PROCESADA SIN ADITIVOS- ESPINAZO CARNUDO DE CERDO  Espinazo carnudo ,hueso de columna del cerdo  desde el cuello hasta el rabo, propia para elaboración de sopas campesinas, debidamente empacado al vacío,  con fecha máxima de vencimiento,  temperatura de recepción del producto  de 4 grados centígrados o menos. Libra.</t>
  </si>
  <si>
    <t xml:space="preserve">LOMO DE CERDO  </t>
  </si>
  <si>
    <t>CARNE MÍNIMAMENTE PROCESADA SIN ADITIVOS- LOMO DE CERDO   Lomo de cerdo debidamente empacado al vacío, sin restos o cortes que incluyan nuca ni grasa que no corresponda al corte especifico, etiquetado y madurado , calidad extra certificada en grandes superficies, con fecha máxima de vencimiento,  temperatura de recepción del producto  de 4 grados centígrados o menos. Por libra.</t>
  </si>
  <si>
    <t xml:space="preserve">PIERNA DE CERDO </t>
  </si>
  <si>
    <t>CARNE MÍNIMAMENTE PROCESADA SIN ADITIVOS- PIERNA DE CERDO  Pierna de cerdo sin piel y sin hueso, propia para elaboración de  jamones, debidamente empacado al vacío, sin restos o cortes que incluyan  grasa  adicional que no corresponda al corte especifico, etiquetado y madurado , calidad extra,  temperatura de recepción del producto  de 4 grados centígrados o menos. Por libra</t>
  </si>
  <si>
    <t xml:space="preserve">SOBRE BARRIGA </t>
  </si>
  <si>
    <t>CARNE MÍNIMAMENTE PROCESADA SIN ADITIVOS -SOBRE BARRIGA  Sobre barriga debidamente empacado al vacío y etiquetado, calidad extra , con fecha máxima de vencimiento,  temperatura de recepción del producto  de 4 grados centígrados o menos.</t>
  </si>
  <si>
    <t>TOCINETA</t>
  </si>
  <si>
    <t>CARNE MÍNIMAMENTE PROCESADA SIN ADITIVOS- TOCINETA EMPACADA AL VACÍO  Tocineta empacada al vacío, sin restos de cuero, de calidad superior o extra,  temperatura mínima de recepción del producto 4 grados centígrados o menos. Paquete por 400g.</t>
  </si>
  <si>
    <t xml:space="preserve">TOCINO  DE CERDO </t>
  </si>
  <si>
    <t>CARNE MÍNIMAMENTE PROCESADA SIN ADITIVOS- TOCINO  DE CERDO  Tocino carnudo de cerdo debidamente empacado al vacío, sin restos o cortes que incluyan  grasa  adicional que no corresponda al corte especifico, etiquetado y madurado , calidad extra ,  temperatura de recepción del producto  de 4 grados centígrados o menos. Por libra</t>
  </si>
  <si>
    <t xml:space="preserve">VÍSCERA DE CERDO </t>
  </si>
  <si>
    <t>CARNE MÍNIMAMENTE PROCESADA SIN ADITIVOS- VÍSCERA DE CERDO  Víscera de cerdo pieza entera debidamente empacado al vacío y etiquetado, calidad extra certificada en grandes superficies, con fecha máxima de vencimiento,  temperatura de recepción del producto  de 4 grados centígrados o menos. Por libra.</t>
  </si>
  <si>
    <t>PUNTA DE ANCA</t>
  </si>
  <si>
    <t>CARNE MÍNIMAMENTE PROCESADA SIN ADITIVOS. PUNTA DE ANCA.  Punta de anca  debidamente empacado al vacío y etiquetado, calidad extra , con fecha máxima de vencimiento,  temperatura de recepción del producto  de 4 grados centígrados o menos. Por libra.</t>
  </si>
  <si>
    <t xml:space="preserve">COSTILLA DE RES </t>
  </si>
  <si>
    <t>CARNE MÍNIMAMENTE PROCESADA SIN ADITIVOS: COSTILLA DE RES Costilla de res carnuda debidamente empacada al vacío y etiquetada, calidad extra, temperatura de recepción del producto de 4 grados centígrados o menos. Por libra.</t>
  </si>
  <si>
    <t xml:space="preserve">COSTILLA DE CERDO </t>
  </si>
  <si>
    <t>CARNE MÍNIMAMENTE PROCESADA SIN ADITIVOS-COSTILLA DE CERDO  Costilla de cerdo carnuda debidamente empacado al vacío y etiquetado, calidad extra certificada en grandes superficies, con fecha máxima de vencimiento,  temperatura de recepción del producto  de 4 grados centígrados o menos.</t>
  </si>
  <si>
    <t>MUCHACHO DE RES</t>
  </si>
  <si>
    <t>CARNE MÍNIMAMENTE PROCESADA SIN ADITIVOS-MUCHACHO DE RES: Carne (muchacho de res) debidamente empacado al vacío y etiquetado, calidad extra certificada en grandes superficies, con fecha máxima de vencimiento,  temperatura de recepción del producto  de 4 grados centígrados o menos.</t>
  </si>
  <si>
    <t>CARNE MOLIDA</t>
  </si>
  <si>
    <t>CARNE MOLIDA: Carne molida de res, magra sin gordos</t>
  </si>
  <si>
    <t>CEBOLLA CABEZONA MORADA: Cebolla Cabezona morada ,  de cossistencia firme y producto sano, limpia y excento de plagas, enfernedades  y podredumbres</t>
  </si>
  <si>
    <t>CEBOLLA CABEZONA: Cebolla Cabezona blanca ,  de cosistencia firme y producto sano, limpia y excento de plagas, enfernedades  y podredumbres</t>
  </si>
  <si>
    <t>CEBOLLA INVIERNO</t>
  </si>
  <si>
    <t>CEBOLLA INVIERNO BLANCA ENSALADA- CEBOLLA LARGA O JUNCA: Cebolla Larga o de verdeo, de cosistencia firme y producto sano, limpia y excento de plagas, enfernedades  y podredumbres.</t>
  </si>
  <si>
    <t>CEREAL SURTIDO</t>
  </si>
  <si>
    <t xml:space="preserve">CEREAL SURTIDO: Cereal en hojuelas . Empacada en cajas de 450 gramos surtido en diferentes sabores y/o presentaciones neutras y azucaradas. </t>
  </si>
  <si>
    <t>CEREZAS ROJAS:</t>
  </si>
  <si>
    <t>CEREZA ROJAS: Cerezas rojas frasco de 250 gramos.</t>
  </si>
  <si>
    <t>CEREZAS ROJAS: Cerezas sin carozón, clasificadas y conservadas en almíbar, especiales para decorar productos de panadería, pastelería, bizcochería, galletería, postres y helados. Por 500g</t>
  </si>
  <si>
    <t>CERVEZA DE CEBADA:</t>
  </si>
  <si>
    <t>CERVEZA DE CEBADA: Cerveza, bebida alcohólica con grado de 4 GRADOS de alcohol. Lata por 330cc.</t>
  </si>
  <si>
    <t>CHAMPIÑÓN ENOKI EN CONSERVA</t>
  </si>
  <si>
    <t>CHAMPIÑÓN ENOKI EN CONSERVA: Champiñones  laminados  envasados al natural en frasco de vidrio al vacío. Frasco por 460g.</t>
  </si>
  <si>
    <t>CHAMPIÑÓN ENOKI ORGÁNICO POR LIBRA</t>
  </si>
  <si>
    <t>CHAMPIÑÓN ENOKI ORGÁNICO POR LIBRA: Champiñones frescos enteros, color blanco uniforme, empacados en bandeja por 500 g, estado óptimo de sanidad. Canastilla por 500g.</t>
  </si>
  <si>
    <t>CANASTILLA.</t>
  </si>
  <si>
    <t>CHOCOLATE DE COBERTURA BLANCO</t>
  </si>
  <si>
    <t>CHOCOLATE DE COBERTURA BLANCO: Cobertura de chocolate sucedáneo en barra, en referencias blanco, leche y semiamargo, para decorar, cubrir o bañar piezas de panadería, galletería, bizcochería y repostería. Por libra.</t>
  </si>
  <si>
    <t>CHOCOLATE DE COBERTURA NEGRO</t>
  </si>
  <si>
    <t>CHOCOLATE DE COBERTURA NEGRO: Cobertura de chocolate sucedáneo en barra, en referencias blanco, leche y semiamargo, para decorar, cubrir o bañar piezas de panadería, galletería, bizcochería y repostería. Por libra.</t>
  </si>
  <si>
    <t>CHOCOLATE INSTANTÁNEO</t>
  </si>
  <si>
    <t>CHOCOLATE INSTANTÁNEO: Cocoa  instantánea en empacado por 500 gr.</t>
  </si>
  <si>
    <t>CILANTRO FRESCO</t>
  </si>
  <si>
    <t>CILANTRO FRESCO-ATADO: Cilantro fresco, hojas verdes y sanas, libre de humedad. Paquete por 100g.</t>
  </si>
  <si>
    <t>COCO RALLADO NATURAL</t>
  </si>
  <si>
    <t>COCO RALLADO NATURAL: Coco rallado deshidratado sin adición de azúcar en empacado. Por libra.</t>
  </si>
  <si>
    <t>COLIFLOR BOLA DE NIEVE</t>
  </si>
  <si>
    <t>COLIFLOR BOLA DE NIEVE: Coliflor de primera, a granel, blanca y fresca , óptimo estado de sanidad. Por libra.</t>
  </si>
  <si>
    <t>COLMAIZ:</t>
  </si>
  <si>
    <t>COLMAIZ: Mezcla en polvo balanceada para la preparación de buñuelos. Por Kilo.</t>
  </si>
  <si>
    <t>KILO</t>
  </si>
  <si>
    <t>COLOR CARAMELO:</t>
  </si>
  <si>
    <t>COLOR CARAMELO: Compuesto viscoso oscuro obtenido por la caramelización del azúcar. Aporta color a productos de panadería, pastelería, bizcochería y galletería. Frasco por 650cc.</t>
  </si>
  <si>
    <t>CREMA CHANTILLÍ EN POLVO</t>
  </si>
  <si>
    <t>CREMA CHANTILLÍ EN POLVO: Crema de color blanca de contenido graso vegetal y en presentacion en polvo para pasteleria. Por Kilo.</t>
  </si>
  <si>
    <t>CREMA DE LECHE:</t>
  </si>
  <si>
    <t>CREMA DE LECHE: Crema de leche con 34% de grasa, en presentación por 1000 mL en su contenido marca reconocida en el mercado nacional. Por libra.</t>
  </si>
  <si>
    <t>CUCHUCO DE MAIZ:</t>
  </si>
  <si>
    <t>CUCHUCO DE MAIZ: Cuchuco de maíz  empacado y certificado por 500 gramos.</t>
  </si>
  <si>
    <t>CUCHUCO DE TRIGO</t>
  </si>
  <si>
    <t>CUCHUCO DE TRIGO Cuchuco de trigo  empacado y certificado por 500 gramos.</t>
  </si>
  <si>
    <t>DURAZNO EN MITADES EN ALMIBAR</t>
  </si>
  <si>
    <t>DURAZNO EN MITADES EN ALMIBAR: Lata abre fácil x 820 gramos. Lata sin abolladuras, que no presente oxidación. Etiqueta visible y en perfecto. Lata por 820g.</t>
  </si>
  <si>
    <t>DURAZNO ORO ROJO EN LATA</t>
  </si>
  <si>
    <t>Durazno empacado en lata abre fácil x 820 gramos. Lata sin abolladuras, que no presente oxidación. Etiqueta visible y en perfecto estado para almacenes de grandes superficies. Lata por 820 gramos</t>
  </si>
  <si>
    <t>ESENCIA DE PONQUÉ</t>
  </si>
  <si>
    <t>ESENCIA DE PONQUÉ: Esencia artificial a base de propilenglicol con sabor a ponque para reposteria. Frasco por 500cc</t>
  </si>
  <si>
    <t>ESENCIA DE VAINILLA</t>
  </si>
  <si>
    <t>ESENCIA DE VAINILLA BLANCA: Esencia artificial a base de propilenglicol con sabor a vainilla de color crsitalino para reposteria.Frasco por 500cc</t>
  </si>
  <si>
    <t>ESENCIA DE VAINILLA NEGRA</t>
  </si>
  <si>
    <t>ESPECIAS O EXTRACTOS - ESENCIAS DE VAINILLA NEGRA: Esencias de vainilla negra, calidad extra fina reconocida en almacenes de grandes superficies. Frasco por 500 ML</t>
  </si>
  <si>
    <t>CLAVOS DE OLOR</t>
  </si>
  <si>
    <t>ESPECIAS O EXTRACTOS-CLAVOS DE OLOR  clavos de olor  empacada  frasco de vidrio  o en nvase plastico con tapa para esparcir. Por libra.</t>
  </si>
  <si>
    <t>ESPONJAS</t>
  </si>
  <si>
    <t>ESPONJAS O ESPONJILLAS.Esponjilla de acero inoxidable de 15g de larga duración. El filamento metálico describe una espiral, mientras que la forma final de la esponjilla es una bola metálica moldeable.</t>
  </si>
  <si>
    <t>FÉCULA DE MAIZ</t>
  </si>
  <si>
    <t>FÉCULA DE MAIZ  Almidón natural de maíz en polvo; útil como ingrediente en la fabricación de galletas, postres, cremas y productos de queso. Por libra.</t>
  </si>
  <si>
    <t>FRIJOL FRESCO- VERDE</t>
  </si>
  <si>
    <t>FRIJOL FRESCO- VERDE  Frijol fresco seleccionada, buen estado de sanidad, sin humedad y libre de olores extraños. Por libra</t>
  </si>
  <si>
    <t>FRIJOLES ANASAZ</t>
  </si>
  <si>
    <t>FRIJOLES ANASAZ: Frijol anasazi, tipo bolón rojo, calidad extra empacado en bolsa  debidamente sellada y  etiquetada con fecha máxima  de vencimiento. Por libra</t>
  </si>
  <si>
    <t>FRUTA DE KIWI ASSAI</t>
  </si>
  <si>
    <t>FRUTA DE KIWI ASSAI: Kiwi fresco estado óptimo de sanidad, sin golpes en un grado de madurez óptimo. Por libra</t>
  </si>
  <si>
    <t xml:space="preserve">FRUTA DE LULO </t>
  </si>
  <si>
    <t>FRUTA DE LULO  Lulo fresco  a granel, de color amarillo o naranja, de pulpa verde,estado óptimo de madurez, y sanidad. Por libra</t>
  </si>
  <si>
    <t>GARBANZO SECO</t>
  </si>
  <si>
    <t>GARBANZO SECO  Garbanzo tipo extra empacado al vacio y etiquetado. Por libra</t>
  </si>
  <si>
    <t>GELATINA DE SABORES</t>
  </si>
  <si>
    <t>GELATINA DE SABORES: Gelatina saborizada empacada en cajas individuales sabores surtidos conforme a necesidad de producción. Paquete de cajas de 35g cada una.</t>
  </si>
  <si>
    <t>GELATINA SIN SABOR</t>
  </si>
  <si>
    <t>GELATINA SIN SABOR: Gelatina saborizada empacada en cajas individuales sabores surtidos conforme a necesidad de producción . Por libra</t>
  </si>
  <si>
    <t>GLUCOSA</t>
  </si>
  <si>
    <t>GLUCOSA: Glucosa empacada en tarro plástico x 700 gramos</t>
  </si>
  <si>
    <t xml:space="preserve">TARRO </t>
  </si>
  <si>
    <t>GRAMERA.</t>
  </si>
  <si>
    <t xml:space="preserve">GRAMERA DIGITAL CON BASE EN VIDRIO:capacidad 5 kilos. De excelente calidad y que cumpla con dichas especificaciones dadas. </t>
  </si>
  <si>
    <t xml:space="preserve"> ARROBA ARROZ</t>
  </si>
  <si>
    <t>GRANO DE CEREAL(ARROZ BLANCO) ARROBA EMPACADA POR LIBRA DE 500GR  Arroz blanco tipo excelso calidad superior de grano entero tipo YAMANI. Por arroba</t>
  </si>
  <si>
    <t>ARROBA</t>
  </si>
  <si>
    <t>ARROZ BLANCO</t>
  </si>
  <si>
    <t>GRANO DE CEREAL(ARROZ BLANCO) EMPACADA POR LIBRA DE 500GR: Arroz blanco tipo excelso calidad superior de grano entero tipo YAMANI. Por libra</t>
  </si>
  <si>
    <t>GUAYABA</t>
  </si>
  <si>
    <t>GUAYABA: Guayaba empacada en canastilla debidamente etiquetada y sellada para grandes superficies. Por libra</t>
  </si>
  <si>
    <t>HABICHUELA</t>
  </si>
  <si>
    <t>HABICHUELA: Habichuela de apariencia muy fresca, textura firme,vainas ligeramente curvadas, sin hebras, grano verde claro, para industria y consumo en fresco. Por libra</t>
  </si>
  <si>
    <t>HARINA DE MAIZ:</t>
  </si>
  <si>
    <t>HARINA DE MAIZ: Harina de maiz precocida y fina para la elaboración de masas. Por libra</t>
  </si>
  <si>
    <t xml:space="preserve">HARINA DE TRIGO </t>
  </si>
  <si>
    <t>HARINA DE TRIGO  Harina de trigo  que tiene entre 10 y 11 por ciento proteínas,  harina panadera o harina panificable, perfecta para hacer pan y generalmente  de todo uso. Bulto por 45 Kg</t>
  </si>
  <si>
    <t>BULTO</t>
  </si>
  <si>
    <t>HARINA DE TRIGO  Harina de trigo que tiene entre 9 y 10 por ciento proteínas,  harina multipropósito, perfecta para hacer pan y generalmente  de todo uso. Empacada por libra. Por libras</t>
  </si>
  <si>
    <t>HUEVOS DE CODORNIZ:</t>
  </si>
  <si>
    <t>HUEVOS DE CODORNIZ: Huevos de codorniz empacados en caja transparente plastica por 24 unidades.</t>
  </si>
  <si>
    <t xml:space="preserve">CAJA </t>
  </si>
  <si>
    <t xml:space="preserve">HUEVOS DE GALLINA </t>
  </si>
  <si>
    <t>HUEVOS DE GALLINA  Panal de  huevo rojo AAA,  huevo de gallina fresco  clasificado  en categoría AAA según el peso, como se indica en la tabla de pesos para huevos frescos, Norma Técnica Colombiana NTC 1240, como se muestra a continuación, 67,0 a 77,9 gramos unidad. Panal por 30 unidades tipo AAA</t>
  </si>
  <si>
    <t>PANAL</t>
  </si>
  <si>
    <t>JABON ANTIBACTERIAL</t>
  </si>
  <si>
    <t>JABON ANTIBACTERIAL.Quirurgico PARA MANOS X 500 ML, con dispensador. No reembazado.  Grado medico</t>
  </si>
  <si>
    <t>JABON LAVALOZA .</t>
  </si>
  <si>
    <t xml:space="preserve">JABON LAVALOZA .Jabón lavaloza líquido viscoso. Frasco x 500 mL con aplicador. Fragancia neutra o limón </t>
  </si>
  <si>
    <t xml:space="preserve">LECHE CONDENSADA </t>
  </si>
  <si>
    <t>LECHE CONDENSADA  Leche condensada presentacion lata abre facil por 395 gramos. Calidad EXTRA, de marca reconocida en almacenes de grandes superficies.</t>
  </si>
  <si>
    <t>LECHE EN POLVO:</t>
  </si>
  <si>
    <t xml:space="preserve">LECHE EN POLVO: Leche entera higienizada en polvo. Por libra </t>
  </si>
  <si>
    <t xml:space="preserve">LECHE ENTERA - LECHE  </t>
  </si>
  <si>
    <t>LECHE ENTERA - LECHE  Leche larga vida calidad reconocida empacada, para grandes superficies. Por litro</t>
  </si>
  <si>
    <t xml:space="preserve"> LITRO</t>
  </si>
  <si>
    <t xml:space="preserve">LECHUGA BOSTON: </t>
  </si>
  <si>
    <t>LECHUGA BOSTON: Lechuga fresca, seleccionada TIPO BOSTON que incluye las siguientes variedades,  Lechuga Crespa Morada, Lechuga  Batavia, Lechuga Común, Lechuga Romana, de color verde brillante,libre de olores extraños, de humedad y de maltrato fisico. Por libras</t>
  </si>
  <si>
    <t>LENTEJA:</t>
  </si>
  <si>
    <t>LENTEJA: Lenteja  calidad extra empacado en bolsa  debidamente sellada y  etiquetada con fecha máxima  de vencimiento. Por libras</t>
  </si>
  <si>
    <t>LEVADURA FRESCA:</t>
  </si>
  <si>
    <t>LEVADURA FRESCA: Producto natural, fresco y estable, que garantiza la mejor actividad en todo tipo de masas que requieran fermentación, adaptándose a cualquier sistema de amasado para obtener los mejores resultados de sabor, aroma y rendimiento. Ideal para masas congeladas y precocidas. Por libras</t>
  </si>
  <si>
    <t>LIMÓN TAHITÍ</t>
  </si>
  <si>
    <t>LIMÓN TAHITÍ  Limón Tahití fresco, de color verde, fresco y estado de sanidad. Por libra</t>
  </si>
  <si>
    <t xml:space="preserve">MAÍZ CAMELOT ENLATADO O ENVASADO: </t>
  </si>
  <si>
    <t>MAÍZ CAMELOT ENLATADO O ENVASADO: Maíz tierno dulce  empacado en lata abre fácil por 241 gramos. Lata sin abolladuras, que no presente oxidación. Etiqueta visible y en perfecto estado:</t>
  </si>
  <si>
    <t xml:space="preserve">MANGO: </t>
  </si>
  <si>
    <t>MANGO:  Mango Tomy Atkin Orgánico. Fruta Fresca, debidamente empacado, En Óptimo Estado De Madurez,  Libre De Maltrato Físico. Por libras</t>
  </si>
  <si>
    <t>MANI:</t>
  </si>
  <si>
    <t>MANI: Maní salado y tostado, procesado y/o triturado y  empacado. Por libra</t>
  </si>
  <si>
    <t xml:space="preserve">MANZANA DULCE: </t>
  </si>
  <si>
    <t xml:space="preserve">MANZANA DULCE:  Manzana ROJA fresca en caja plástica debidamente empacada y etiquetada por 12 unidades., Peso aproximado por unidad 130 grs </t>
  </si>
  <si>
    <t xml:space="preserve">MANZANA DULCE:  Manzana VERDE fresca en caja plástica debidamente empacada y etiquetada por 12 unidades., Peso aproximado por unidad 130 grs </t>
  </si>
  <si>
    <t xml:space="preserve">MARACUYÁ GRANADILLA DULCE-LIBRA </t>
  </si>
  <si>
    <t>MARACUYÁ GRANADILLA DULCE-LIBRA  Maracuyá granadilla dulce fresca, limpia y consistencia firme sin magulladuras, sin humedad. Por libra</t>
  </si>
  <si>
    <t>Margarina Industrial:</t>
  </si>
  <si>
    <t>Margarina Industrial: Margarina industrial con contenido graso no inferior a 60% de consistencia suave, con buen poder de cremificación y sabor a mantequilla, empleada, como materia prima en la elaboración de productos de panadería. Por libra</t>
  </si>
  <si>
    <t xml:space="preserve">Margarina Industrial: </t>
  </si>
  <si>
    <t>Margarina Industrial: Margarina industrial con contenido graso no inferiior a 80% de consistencia suave, con buen poder de cremificación y sabor a mantequilla, empleada, como materia prima en la elaboración de productos pastelería fina y galletería. Por libra</t>
  </si>
  <si>
    <t>Margarina para Hojaldre:</t>
  </si>
  <si>
    <t>Margarina para Hojaldre: Margarina para productos hojaldrados. Por libra</t>
  </si>
  <si>
    <t>MARISCOS FRESCOS (CAMARÓN TIGRE) KILO</t>
  </si>
  <si>
    <t>MARISCOS FRESCOS (CAMARÓN TIGRE)   Camarón tigre precocido. Sin cabeza, sin cáscara y semi desvenado. Tamaño de 3 a 3.5 Centímetros. Talla 26a 30 por libra. Congelado en empaques  resellables.  Temperatura de recibo del producto -2 grados centígrados. Por libra.</t>
  </si>
  <si>
    <t>MELONES:</t>
  </si>
  <si>
    <t xml:space="preserve">MELONES: Melón con  piel de sapo ovalado con peso entre 1.5 y 2 kilos. </t>
  </si>
  <si>
    <t xml:space="preserve">MIEL: </t>
  </si>
  <si>
    <t xml:space="preserve">MIEL:  Miel de abejas de alta pureza y calidad evasada en vidrio de capacidad aproximada de 400 gramos con etiqueta que garantice su pureza y duración fácilmente identificable. </t>
  </si>
  <si>
    <t xml:space="preserve">MORA: </t>
  </si>
  <si>
    <t>MORA: Mora fresca de grado alto color rojo vino tinto o morado oscuro apariencia muy fresca, sin humedad, sin magulladuras. Por libras</t>
  </si>
  <si>
    <t>MOSTAZA SUREÑO ORGÁNICA SECA</t>
  </si>
  <si>
    <t>MOSTAZA SUREÑO ORGÁNICA SECA (FRASCO por 200 G): Mostaza de Dijon envasada en recipiente de vidrio de marca reconocida en el mercado de grandes superficies.</t>
  </si>
  <si>
    <t>NARANJA VALENCIA:</t>
  </si>
  <si>
    <t>NARANJA VALENCIA: Naranja valencia de piel fina color intenso pulpa firme y jugosa, estado de madurez y sanidad óptimo. Por kilo</t>
  </si>
  <si>
    <t xml:space="preserve">NUECES Y SEMILLAS ENTERAS: </t>
  </si>
  <si>
    <t>NUECES Y SEMILLAS ENTERAS: Nueces, fruto seco empacados. Por libra</t>
  </si>
  <si>
    <t xml:space="preserve">PALILLO CAJA POR 150 UNIDADES.  </t>
  </si>
  <si>
    <t>PALILLO CAJA POR 150 UNIDADES.  Palillo de doble punta tipo coctel y/o  tipo hamburguesa.</t>
  </si>
  <si>
    <t xml:space="preserve">PANELA: </t>
  </si>
  <si>
    <t>PANELA: Panela entera y/o molida,empacada. Por libra</t>
  </si>
  <si>
    <t xml:space="preserve">PAPA  ROJA: </t>
  </si>
  <si>
    <t>PAPA  ROJA: Papa redonda roja de piel fina y rojiza característica de la variedad. Se debe entregar limpia, de tamaño uniforme todo el pedido, lavada y sin rastros de tierra. Por libra</t>
  </si>
  <si>
    <t>PAPA AMARILLA:</t>
  </si>
  <si>
    <t>PAPA AMARILLA: Papa amarilla. Se debe entregar muy fresca, lisa ,  sin rastros de tierra ni germinada te tamaño uniforme entre 30 y 40 gramos, estado óptimo de madurez y sanidad. Por libra</t>
  </si>
  <si>
    <t>PAPAYA:</t>
  </si>
  <si>
    <t>PAPAYA: fruta papaya fresca con estado óptimo de madurez y sanidad. Por Kilo.</t>
  </si>
  <si>
    <t xml:space="preserve">PAPEL ALUMINIO PARA ENVOLVER ALIMENTOS X 150 METROS </t>
  </si>
  <si>
    <t>PAPEL ALUMINIO PARA ENVOLVER ALIMENTOS por  100 METROS: Rollo de papel aluminio institucional de 100 metros  de largo por 40 de ancho aproximadamente,  alta resistencia (18 micras de espesor) para uso de alimentos.</t>
  </si>
  <si>
    <t xml:space="preserve">ROLLO </t>
  </si>
  <si>
    <t xml:space="preserve">PAPEL ALUMINIO PARA ENVOLVER ALIMENTOS X 40 METROS </t>
  </si>
  <si>
    <t>PAPEL ALUMINIO PARA ENVOLVER ALIMENTOS X 40 METROS Rollo de papel aluminio institucional de 40 metros  de largo por 40 de ancho aproximadamente,  alta resistencia (18 micras de espesor) para uso de alimentos.</t>
  </si>
  <si>
    <t xml:space="preserve">PAPEL PARAFINADO  </t>
  </si>
  <si>
    <t>PAPEL PARAFINADO  Papel de envoltura con capa de parafina para empaque de prodctos de panaderia. Rollo por 100 Mts</t>
  </si>
  <si>
    <t xml:space="preserve">PAPEL PLÁSTICO PARA ENVOLVER ALIMENTOS </t>
  </si>
  <si>
    <t>PAPEL PLÁSTICO PARA ENVOLVER ALIMENTOS  Rollo de papel Vinipel Para Alimentos color rosa o rojo transparente, de alta resistencia de 100 metros de largo por 45 o 50 centímetros de ancho.</t>
  </si>
  <si>
    <t xml:space="preserve">PAPEL PLÁSTICO PARA ENVOLVER ALIMENTOS  </t>
  </si>
  <si>
    <t>PAPEL PLÁSTICO PARA ENVOLVER ALIMENTOS  Rollo de papel Vinipel Para Alimentos color rosa o rojo transparente, de alta resistencia de 500 metros de largo por 45 o 50 centímetros de ancho.</t>
  </si>
  <si>
    <t xml:space="preserve">PASTA  TORNILLO </t>
  </si>
  <si>
    <t>PASTA  TORNILLO Pasta en forma de Tornillos marca reconocida superficiesPOR 460 gramos</t>
  </si>
  <si>
    <t>PASTA VARIAS: CARACOL:</t>
  </si>
  <si>
    <t>PASTA VARIAS: CARACOL: Pasta en forma de Caracol marca reconocida. Por 500 gramos</t>
  </si>
  <si>
    <t xml:space="preserve">PASTEL DE SAL FRESCO.PAN TAJADO: </t>
  </si>
  <si>
    <t>PASTEL DE SAL FRESCO.PAN TAJADO: Pan tajado de calidad extra marca reconocida en almacenes de grandes superficies</t>
  </si>
  <si>
    <t>PECHUGA DE POLLO:</t>
  </si>
  <si>
    <t>PECHUGA DE POLLO: Pechuga de pollo empacada en fresco, en bandeja debidamente   etiquetada donde se evidencie  el peso del producto y su  fecha de vencimiento. Debe llegar sin rastros de hielo o de haber sido congelada previamente. Temperatura máxima de 4 grados centígrados. Por libra</t>
  </si>
  <si>
    <t>PEPINO COHOMBRO</t>
  </si>
  <si>
    <t>PEPINO COHOMBRO: Pepino cohombro de apariencia lisa, lustrosa y brillante , de color verde, con grado óptimo de sanidad y madurez fisiologica. Por libra</t>
  </si>
  <si>
    <t>PERA DULCE:</t>
  </si>
  <si>
    <t>PERA DULCE: verde o amarilla acorde a la necesidad de producción o de servicio.  Peso Aproximado Por Unidad 130 G. De apariencia brillante lustrosa y sin magulladuras.</t>
  </si>
  <si>
    <t>PEREJIL LISO:</t>
  </si>
  <si>
    <t>PEREJIL LISO: Perejil liso empacado y etiquetado con fecha máxima de utilización de apariencia verde brillante. Por libra</t>
  </si>
  <si>
    <t>50 GRAMOS</t>
  </si>
  <si>
    <t>PESCADO FRESCO (BOCA CHICO) UNIDAD Boca chico. Pescado entero empacado en fresco, en bandeja debidamente   etiquetada donde se evidencie  el peso del producto y su  fecha de vencimiento. Debe llegar   congelada previamente. Conservación solo por hielo.  temperatura de recepcion: -2 grados centígrados. Unidad por 500 grms</t>
  </si>
  <si>
    <t xml:space="preserve">PESCADO FRESCO (CORVINA) </t>
  </si>
  <si>
    <t>PESCADO FRESCO (CORVINA) UNIDAD Corvina Pescado entero empacado en fresco,  en bandeja debidamente   etiquetada donde se evidencie  el peso del producto y su  fecha de vencimiento. Debe llegar   congelada previamente. Conservación solo por hielo. Ttemperatura de recepcion -2 grados centígrados. Unidad por 500 grms</t>
  </si>
  <si>
    <t>PESCADO FRESCO (LENGUADO) UNIDAD</t>
  </si>
  <si>
    <t>PESCADO FRESCO (LENGUADO) UNIDAD Lenguado Pescado entero empacado en fresco, en bandeja debidamente   etiquetada donde se evidencie  el peso del producto y su  fecha de vencimiento. Debe llegar   congelado previamente. Conservación solo por hielo. temperatura de recepcion -2 grados centígrados. Unidad por 500 grms</t>
  </si>
  <si>
    <t>PESCADO FRESCO (SALMON) UNIDAD</t>
  </si>
  <si>
    <t>PESCADO FRESCO (SALMON) UNIDAD Salmón Pescado entero empacado en fresco, en bandeja debidamente   etiquetada donde se evidencie  el peso del producto y su  fecha de vencimiento. Debe llegar   congelada previamente. Conservación solo por hielo.Temperatura de recepcion -2 grados centígrados. Unidad por 500 grms</t>
  </si>
  <si>
    <t>PESCADO FRESCO (TILAPIA) UNIDAD</t>
  </si>
  <si>
    <t>PESCADO FRESCO (TILAPIA) UNIDAD Tilapia Pescado entero empacado en fresco, en bandeja debidamente   etiquetada donde se evidencie  el peso del producto y su  fecha de vencimiento. Debe llegar   congelada previamente. Conservación solo por hielo. Temperatura de recepcion -2 grados centígrados. Unidad por 500 grms</t>
  </si>
  <si>
    <t>POR 450 G</t>
  </si>
  <si>
    <t xml:space="preserve">PESCADO FRESCO (TRUCHA) UNIDAD  </t>
  </si>
  <si>
    <t>PESCADO FRESCO (TRUCHA) UNIDAD  Trucha Pescado entero empacado en fresco, eviscerado y limpio. En bandeja debidamente   etiquetada donde se evidencie  el peso del producto y su  fecha de vencimiento. Debe llegar   empacada al vacio. Unidad por 500 grms</t>
  </si>
  <si>
    <t xml:space="preserve">PESCADO FRESCO .PARGO ROJO. UNIDAD: </t>
  </si>
  <si>
    <t>PESCADO FRESCO .PARGO ROJO. UNIDAD: Pargo rojo Pescado entero empacado en fresco, en bandeja debidamente   etiquetada donde se evidencie  el peso del producto y su  fecha de vencimiento. Debe llegar   congelado previamente. Conservación solo por hielo. Temperatura de recepcion MENOS 2 grados centígrados. Unidad por 500 grms</t>
  </si>
  <si>
    <t>PIMIENTOS:</t>
  </si>
  <si>
    <t>PIMIENTOS: Pimientos o pimentones  rojos, verdes y amarillos acorde a la necesidad de producción o del servicio. Frescos, apariencia brillante lustrosa y sin magulladuras . Por libra</t>
  </si>
  <si>
    <t>PIÑA DORADA:</t>
  </si>
  <si>
    <t>PIÑA DORADA: Piña oro miel  fresca , estado de sanidad y madurez óptimo. Unidad por 2 kilogramos</t>
  </si>
  <si>
    <t>PLATANO:</t>
  </si>
  <si>
    <t>PLATANO: Plátano verde y o maduro  acorde a la necesidad de producción o de servicio. Estado de madurez y sanidad óptimo. Por libras</t>
  </si>
  <si>
    <t>POLVO DE HORNEAR</t>
  </si>
  <si>
    <t>POLVO DE HORNEAR: Mezcla homogénea de ingredientes, que actúan como agentes leudantes en productos de panadería, pastelería, entre otros. Su ingrediente activo es el pirofosfato de sodio. Por libra</t>
  </si>
  <si>
    <t>80 g</t>
  </si>
  <si>
    <t xml:space="preserve">PRODUCTOS DE CARNE Y AVES DE CORRAL (MUSLOS DE POLLO): </t>
  </si>
  <si>
    <t>PRODUCTOS DE CARNE Y AVES DE CORRAL (MUSLOS DE POLLO): Muslos de pollo empacado en fresco, en bandeja debidamente etiquetada donde se evidencie el peso del producto y su fecha de vencimiento. Debe llegar sin rastros de hielo o de haber sido congelada previamente. Conservación solo por frio, Temperatura de recepcion -2 grados centígrados. Por libra</t>
  </si>
  <si>
    <t>PRODUCTOS DE CARNE Y AVES DE CORRAL (POLLO ENTERO DE 3.5 LIBRAS):</t>
  </si>
  <si>
    <t>PRODUCTOS DE CARNE Y AVES DE CORRAL (POLLO ENTERO DE 3.5 LIBRAS): Pollo entero de 3.5 libras empacado en fresco, en bandeja debidamente   etiquetada donde se evidencie  el peso del producto y su  fecha de vencimiento. Debe llegar sin rastros de hielo o de haber sido congelada previamente. Conservación solo por frio, Temperatura de recepcion -2 grados centígrados. Unidad por 3,5 LB</t>
  </si>
  <si>
    <t xml:space="preserve">PRODUCTOS DE LECHE O MANTEQUILLA FRESCOS  </t>
  </si>
  <si>
    <t>PRODUCTOS DE LECHE O MANTEQUILLA FRESCOS  - Masa ligera amarillenta con plasticidad adecuada para su manipulación y apropiados caracteres horganolépticos. Grasa no inferior al 80%, humedad  Inferior al 16%. En la materia grasa  Punto de fusión inferior a 42 grados centígrados. Ácidos grasos esenciales, mínimo de 7%, expresado en ácido linoleico. Acidez, inferior al 2%, expresada en ácido oleico. La mantequilla se presentará en bloques o porciones normalizados, de forma que no pueda haber confusión con los envases de mantequilla. Por libra</t>
  </si>
  <si>
    <t>PRODUCTOS DE LECHE O MANTEQUILLA FRESCOS: KUMIS NATURAL</t>
  </si>
  <si>
    <t>PRODUCTOS DE LECHE O MANTEQUILLA FRESCOS: KUMIS NATURAL Kumis natural  larga vida calidad reconocida empacada en caja de cartón tetra pack  Se recibe el producto a una temperatura máxima de 3 grados centígrados. Por litro</t>
  </si>
  <si>
    <t>QUESO CAMPESINO:</t>
  </si>
  <si>
    <t>QUESO CAMPESINO: Derivado lacteo y procesaso, en presentación en bloque para elaborar productos de queso y rellenos. Por libra</t>
  </si>
  <si>
    <t>450 g</t>
  </si>
  <si>
    <t xml:space="preserve">QUESO CREMA- QUESO CREMA PARA UNTAR: </t>
  </si>
  <si>
    <t>QUESO CREMA- QUESO CREMA PARA UNTAR: Queso  fresco para untar  graso y empacado en envase plástico por 400 gramos   con etiqueta referenciadora de estándares de calidad. . Temperatura de recepción del producto 4 grados centígrados. Embase plastico por 400 gramos</t>
  </si>
  <si>
    <t xml:space="preserve">QUESO CUAJADA: </t>
  </si>
  <si>
    <t>QUESO CUAJADA: Tipo de queso (cuajada) fresco graso y de consistencia blanda empacado al vacio con etiqueta referenciadora de estandares de calidad . Temperatura de recepcion del producto 4 grados centigrados. Por libra</t>
  </si>
  <si>
    <t xml:space="preserve">QUESO DOBLE CREMA: </t>
  </si>
  <si>
    <t>QUESO DOBLE CREMA: Tipo de queso   fresco hilado graso y de consistencia semidura empacado al vacio  con etiqueta referenciadora de estandares de calidad  Temperatura de recepcion del producto 4 grados centigrados. Por libra</t>
  </si>
  <si>
    <t>QUESO PARMESANO</t>
  </si>
  <si>
    <t>QUESO PARMESANO: Tipo de Queso italiano (parmesano) rallado  graso y semiduro empacado al vacío  con etiqueta referenciadora de estándares de calidad. Temperatura de recepción del producto 4 grados centigrados. Por libra</t>
  </si>
  <si>
    <t>REMOLACHAS:</t>
  </si>
  <si>
    <t>REMOLACHAS: Remolacha de tamaño uniforme color rojo oscuro intenso, limpia, con óptimo estado de sanidad y madurez. Por libra</t>
  </si>
  <si>
    <t>REPOLLO - BLANCO</t>
  </si>
  <si>
    <t>REPOLLO - BLANCO: Repollo  de tamaño uniforme color blanco verdoso, de consistencia firme en sus hojas, stado óptimode madurez y sanidad. Unidad por 1000 gramos</t>
  </si>
  <si>
    <t>REPOLLO- MORADO:</t>
  </si>
  <si>
    <t>REPOLLO- MORADO: Repollo  de tamaño uniforme color uniforme, de consistencia firme en sus hojas, e stado óptimode madurez y sanidad. Unidad por 1000 grms</t>
  </si>
  <si>
    <t xml:space="preserve">SAL REFINADA: </t>
  </si>
  <si>
    <t>SAL REFINADA: Sal refinada empacada en bolsa de libra de marca reconocida. Por libra</t>
  </si>
  <si>
    <t xml:space="preserve">SALSA SOYA  </t>
  </si>
  <si>
    <t xml:space="preserve">SALSA SOYA  Salsa Soya en frasco de alta calidad x 1000 gramos calidad extra de marca internacionalmente reconocida. </t>
  </si>
  <si>
    <t xml:space="preserve">SALSAS O CONDIMENTOS O CREMAS DE UNTAR O MARINADOS - MAYONESA X 1000 ML  </t>
  </si>
  <si>
    <t>SALSAS O CONDIMENTOS O CREMAS DE UNTAR O MARINADOS - MAYONESA X 1000 ML  Mayonesa, salsa de tomate, pasta de tomate Y/o similares conforme a requerimientos de las preparaciones. Empaque resellable x 1000 mililitros  calidad extra de marca reconocida.</t>
  </si>
  <si>
    <t xml:space="preserve">SOBRE </t>
  </si>
  <si>
    <t>SALSAS O CONDIMENTOS O CREMAS DE UNTAR O MARINADOS- SALSA DE TOMATE por 1000 ML</t>
  </si>
  <si>
    <t>SALSAS O CONDIMENTOS O CREMAS DE UNTAR O MARINADOS- SALSA DE TOMATE por 1000 ML  Mayonesa, salsa de tomate, pasta de tomate Y/o similares conforme a requerimientos de las preparaciones. Empaque resellable x 1000 mililitros calidad extra de marca reconocida.</t>
  </si>
  <si>
    <t>SEMILLAS O PLÁNTULAS DE ANÍS</t>
  </si>
  <si>
    <t xml:space="preserve">SEMILLAS O PLÁNTULAS DE ANÍS  Anís estrellado de semilla entera o badián  empacado en bolsa de libra </t>
  </si>
  <si>
    <t>10 g</t>
  </si>
  <si>
    <t>SERVILLETAS DE DOBLE HOJA</t>
  </si>
  <si>
    <t>SERVILLETAS DE DOBLE HOJA Servilletas entera calidad extra para servicio de alimentos en paquete por 100 unidades de marca reconocida .</t>
  </si>
  <si>
    <t xml:space="preserve">TAPABOCAS BLANCOS: </t>
  </si>
  <si>
    <t>TAPABOCAS BLANCOS:  Tapabocas 3T desechables  blancos con RESORTE BLANCO EMPAQUE Tela no tejida en polipropileno blanca.Con barrera microbiana para mayor protección Adaptador nasal anatómico y elástico, redondo blanco. CAJA POR 50 UNIDADES EN EMPAQUE INDIVIDUAL</t>
  </si>
  <si>
    <t xml:space="preserve">TAPABOCAS DESECHABLES: </t>
  </si>
  <si>
    <t>TAPABOCAS DESECHABLES: Tapabocas desechable empaque individual en caja x 50 unidades. Color blanco. Ajuste nasal.</t>
  </si>
  <si>
    <t xml:space="preserve">TOMATE DE COCINA: </t>
  </si>
  <si>
    <t xml:space="preserve">TOMATE DE COCINA, TOMATE CHERRY: </t>
  </si>
  <si>
    <t>TOMATE DE COCINA, TOMATE CHERRY: Tomate de  de tamaño uniforme color rojo oscuro intenso , limpio, empacada en canastilla O CAJA PLASTICA PERFORADA debidamente sellada y etiquetada con fecha máxima de vencimiento. Por libra</t>
  </si>
  <si>
    <t xml:space="preserve">TORTILLA DE MAIZ </t>
  </si>
  <si>
    <t>TORTILLA DE MAIZ  Pastel de sal fresco, tipo tradicional origen cajete. Paquete por 5 unidades</t>
  </si>
  <si>
    <t>TRIGO CEREAL: TRIGO AMERICANO ENTERO:</t>
  </si>
  <si>
    <t>TRIGO CEREAL: TRIGO AMERICANO ENTERO: Semilla de trigo sin cascara para sopa y elaboracion de quibbe. Por libra</t>
  </si>
  <si>
    <t xml:space="preserve">TRIPA CORTA COMESTIBLE: </t>
  </si>
  <si>
    <t>TRIPA CORTA COMESTIBLE: Tripa corta para embutidos carnicos en colageno. ref 26 ,28 tipo japonesa. Tubo por 90mt</t>
  </si>
  <si>
    <t>TUBO</t>
  </si>
  <si>
    <t>UCHUVAS:</t>
  </si>
  <si>
    <t>UCHUVAS: Uchuvas de tamaño uniforme color característico intenso, limpio, estado de madurez y sanidad óptimo. Por libra</t>
  </si>
  <si>
    <t>400 G</t>
  </si>
  <si>
    <t xml:space="preserve">ULLUCOS  Ollucos: </t>
  </si>
  <si>
    <t>ULLUCOS  Ollucos: VARIEDAD TIPICA CAUCANA, especial para elaboracion de guisos y sopas. Se debe entregar limpia de tamaño uniforme y sin rastros de germinacion ni tierra. Por libra</t>
  </si>
  <si>
    <t>UVA OTOÑO ROYAL FRESCA: UVA FRESCA ISABELLA</t>
  </si>
  <si>
    <t>UVA OTOÑO ROYAL FRESCA: UVA FRESCA ISABELLAUva negra   de tamaño uniforme color característico  intenso, limpio, empacada en canastilla O CAJA PLASTICA PERFORADA debidamente sellada y etiquetada con fecha máxima de vencimiento. Por libra</t>
  </si>
  <si>
    <t>UVA OTOÑO ROYAL SECA - UVA PASA</t>
  </si>
  <si>
    <t>UVA OTOÑO ROYAL SECA - UVA PASA  Uva pasa negra   de tamaño uniforme color característico intenso, limpio, empacada en caja o bolsa plástica debidamente sellada y etiquetada con fecha máxima de vencimiento. Por libra</t>
  </si>
  <si>
    <t>200 G</t>
  </si>
  <si>
    <t xml:space="preserve">UVA OTOÑO ROYAL SECA-CIRUELAS PASAS </t>
  </si>
  <si>
    <t>UVA OTOÑO ROYAL SECA-CIRUELAS PASAS  Ciruela  pasa negra   de tamaño uniforme color caracteristico intenso , limpio, empacada en caja o bolsa plastica debidamente sellada y etiquetada con fecha máxima de vencimiento. Por libra</t>
  </si>
  <si>
    <t>VINAGRES:</t>
  </si>
  <si>
    <t>VINAGRES: Vinagre blanco o de frutas a peticion del consumidor en envase de vidrio de marca reconocida. Frasco por 500 Ml</t>
  </si>
  <si>
    <t xml:space="preserve">VINAGRES: FRASCO </t>
  </si>
  <si>
    <t>VINAGRES: FRASCO Vinagre balsamico de MODENA en envase de vidrio de marca reconocida. Frasco por 500 Ml</t>
  </si>
  <si>
    <t>VINO TINTO:</t>
  </si>
  <si>
    <t>VINO TINTO: Vino TINTO Tipo Chileno, Español, o Frances. Botella por 750 Ml</t>
  </si>
  <si>
    <t>BOTELLA</t>
  </si>
  <si>
    <t xml:space="preserve">ZANAHORIA </t>
  </si>
  <si>
    <t>ZANAHORIA  Se debe entregar muy fresca ,  sin rastros de tierra, de tamaño uniforme, de apariencia consistente, color naranja brillante o intenso. En estado óptimo de sanidad y madurez. Por kilo</t>
  </si>
  <si>
    <t>LA MONTAÑA</t>
  </si>
  <si>
    <t xml:space="preserve">OLIMPICA
</t>
  </si>
  <si>
    <t>JUMBO</t>
  </si>
  <si>
    <r>
      <rPr>
        <b/>
        <sz val="10"/>
        <rFont val="Calibri"/>
        <family val="2"/>
      </rPr>
      <t xml:space="preserve">PLAZA </t>
    </r>
    <r>
      <rPr>
        <b/>
        <u/>
        <sz val="10"/>
        <color rgb="FF1155CC"/>
        <rFont val="Calibri"/>
        <family val="2"/>
      </rPr>
      <t>MERCADO.CO</t>
    </r>
  </si>
  <si>
    <t>FRUTOS VERDES VO</t>
  </si>
  <si>
    <t>COORATIENDAS</t>
  </si>
  <si>
    <t>SALUGRAN</t>
  </si>
  <si>
    <t>GASTRONOMY MARKET</t>
  </si>
  <si>
    <t>MERCADOS PINEDA</t>
  </si>
  <si>
    <t>LA 80 SUPERMERCADOS</t>
  </si>
  <si>
    <t>CARULLA</t>
  </si>
  <si>
    <t>MEGASEO</t>
  </si>
  <si>
    <t>TECNOQUIMICAS S.A.S</t>
  </si>
  <si>
    <t>DISPROPAN CARIBE LTDA</t>
  </si>
  <si>
    <t>AGENCCOL</t>
  </si>
  <si>
    <t>DETAL SHOP</t>
  </si>
  <si>
    <t>NATIVO ALIMENTOS</t>
  </si>
  <si>
    <t>LA COSECHA DEL CAMPO</t>
  </si>
  <si>
    <t>SOLOFRUVER.COM</t>
  </si>
  <si>
    <t>MERCAFRUVER.COM</t>
  </si>
  <si>
    <t>MERCACENTRO</t>
  </si>
  <si>
    <t>PIRAGUA.COM</t>
  </si>
  <si>
    <t>DISFAJO.COM</t>
  </si>
  <si>
    <t>ESTRATEGIAS.COM</t>
  </si>
  <si>
    <t>TIENDAS LA REBAJA</t>
  </si>
  <si>
    <t>ECOFRUTOS</t>
  </si>
  <si>
    <t>CADENA CENTRALES LTDA.</t>
  </si>
  <si>
    <t>MERCAVÍCOLA</t>
  </si>
  <si>
    <t>CENCOSUD</t>
  </si>
  <si>
    <t>CERVALLE</t>
  </si>
  <si>
    <t>MERCADOS BECAMPO</t>
  </si>
  <si>
    <t>GREEN ORGANIC MARKET</t>
  </si>
  <si>
    <t>MUNDO CÁRNICO</t>
  </si>
  <si>
    <t>MERCALDAS</t>
  </si>
  <si>
    <t>LA VAQUITA EXPRESS</t>
  </si>
  <si>
    <t>PEPITAS Y BOLITAS</t>
  </si>
  <si>
    <t xml:space="preserve">COOPASAN </t>
  </si>
  <si>
    <t>ALIMENTOS SANTILLANA</t>
  </si>
  <si>
    <t>INSUALIMENTOS</t>
  </si>
  <si>
    <t>EL MOLINO VERDE</t>
  </si>
  <si>
    <t>VITALSHOP</t>
  </si>
  <si>
    <t>MUNDO HUEVO</t>
  </si>
  <si>
    <t>TODOPANCHIA</t>
  </si>
  <si>
    <t>LA TIENDA INK COLOR</t>
  </si>
  <si>
    <t>DUMBO SALSA</t>
  </si>
  <si>
    <t>SUPERTIENDAS COMUNAL</t>
  </si>
  <si>
    <t>AMORES Y SABORES</t>
  </si>
  <si>
    <t>EL PANIFICADOR DE CARTAGENA</t>
  </si>
  <si>
    <t>CASA LIMPIA</t>
  </si>
  <si>
    <t>MULTIDESECHABLES</t>
  </si>
  <si>
    <t>CEBOLLA CABEZONA MORADA</t>
  </si>
  <si>
    <t>CEBOLLA CABEZONA BLANCA</t>
  </si>
  <si>
    <t>COLSUBSIDIO</t>
  </si>
  <si>
    <t>DISPEZ</t>
  </si>
  <si>
    <t>TOMATE DE COCINA: Tomate de  de tamaño uniforme color rojo oscuro intenso , limpio, con estado de madurez optimma y sanidad. Por Kilo</t>
  </si>
  <si>
    <t>50221303</t>
  </si>
  <si>
    <t>237126</t>
  </si>
  <si>
    <t>254107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</si>
</sst>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164" formatCode="_(* #,##0.00_);_(* \(#,##0.00\);_(* &quot;-&quot;??_);_(@_)"/>
    <numFmt numFmtId="165" formatCode="_-[$$-240A]\ * #,##0_-;\-[$$-240A]\ * #,##0_-;_-[$$-240A]\ * \-??_-;_-@"/>
    <numFmt numFmtId="166" formatCode="#,##0;[Red]#,##0"/>
    <numFmt numFmtId="167" formatCode="_-[$$-240A]\ * #,##0_-;\-[$$-240A]\ * #,##0_-;_-[$$-240A]\ * &quot;-&quot;??_-;_-@_-"/>
    <numFmt numFmtId="168" formatCode="&quot;$&quot;#,##0"/>
    <numFmt numFmtId="169" formatCode="_-[$$-240A]\ * #,##0_-;\-[$$-240A]\ * #,##0_-;_-[$$-240A]\ * &quot;-&quot;??_-;_-@"/>
    <numFmt numFmtId="170" formatCode="_-* #,##0_-;\-* #,##0_-;_-* &quot;-&quot;_-;_-@"/>
  </numFmts>
  <fonts count="38">
    <font>
      <sz val="11"/>
      <color rgb="FF000000"/>
      <name val="Calibri"/>
      <scheme val="minor"/>
    </font>
    <font>
      <sz val="11"/>
      <color theme="1"/>
      <name val="Calibri"/>
      <family val="2"/>
      <scheme val="minor"/>
    </font>
    <font>
      <sz val="11"/>
      <color theme="1"/>
      <name val="Calibri"/>
      <family val="2"/>
      <scheme val="minor"/>
    </font>
    <font>
      <b/>
      <sz val="10"/>
      <color theme="1"/>
      <name val="Calibri"/>
      <family val="2"/>
    </font>
    <font>
      <sz val="11"/>
      <name val="Calibri"/>
      <family val="2"/>
    </font>
    <font>
      <sz val="10"/>
      <color theme="1"/>
      <name val="Calibri"/>
      <family val="2"/>
    </font>
    <font>
      <b/>
      <sz val="11"/>
      <color theme="1"/>
      <name val="Calibri"/>
      <family val="2"/>
    </font>
    <font>
      <sz val="11"/>
      <color theme="1"/>
      <name val="Calibri"/>
      <family val="2"/>
    </font>
    <font>
      <sz val="10"/>
      <color rgb="FF000000"/>
      <name val="Calibri"/>
      <family val="2"/>
    </font>
    <font>
      <sz val="10"/>
      <color rgb="FF000000"/>
      <name val="Arial"/>
      <family val="2"/>
    </font>
    <font>
      <sz val="10"/>
      <color theme="1"/>
      <name val="Arial"/>
      <family val="2"/>
    </font>
    <font>
      <sz val="11"/>
      <color rgb="FF000000"/>
      <name val="Calibri"/>
      <family val="2"/>
    </font>
    <font>
      <sz val="11"/>
      <color theme="1"/>
      <name val="Arial"/>
      <family val="2"/>
    </font>
    <font>
      <sz val="10"/>
      <color rgb="FF00B050"/>
      <name val="Arial"/>
      <family val="2"/>
    </font>
    <font>
      <sz val="9"/>
      <color theme="1"/>
      <name val="Arial"/>
      <family val="2"/>
    </font>
    <font>
      <sz val="12"/>
      <color rgb="FF000000"/>
      <name val="Trebuchet MS"/>
      <family val="2"/>
    </font>
    <font>
      <sz val="12"/>
      <color theme="1"/>
      <name val="Trebuchet MS"/>
      <family val="2"/>
    </font>
    <font>
      <u/>
      <sz val="11"/>
      <color rgb="FF0563C1"/>
      <name val="Calibri"/>
      <family val="2"/>
      <scheme val="minor"/>
    </font>
    <font>
      <b/>
      <sz val="11"/>
      <color theme="1"/>
      <name val="Calibri"/>
      <family val="2"/>
      <scheme val="minor"/>
    </font>
    <font>
      <u/>
      <sz val="11"/>
      <color rgb="FF0000FF"/>
      <name val="Calibri"/>
      <family val="2"/>
    </font>
    <font>
      <sz val="11"/>
      <color rgb="FF202124"/>
      <name val="Roboto"/>
    </font>
    <font>
      <sz val="11"/>
      <color rgb="FF202124"/>
      <name val="Arial"/>
      <family val="2"/>
    </font>
    <font>
      <sz val="8"/>
      <color rgb="FF000000"/>
      <name val="Arial"/>
      <family val="2"/>
    </font>
    <font>
      <sz val="10"/>
      <color rgb="FFFF0000"/>
      <name val="Arial"/>
      <family val="2"/>
    </font>
    <font>
      <sz val="11"/>
      <color rgb="FF000000"/>
      <name val="Calibri"/>
      <family val="2"/>
      <scheme val="minor"/>
    </font>
    <font>
      <sz val="10"/>
      <name val="Arial"/>
      <family val="2"/>
    </font>
    <font>
      <b/>
      <sz val="10"/>
      <name val="Calibri"/>
      <family val="2"/>
      <scheme val="minor"/>
    </font>
    <font>
      <sz val="10"/>
      <name val="Calibri"/>
      <family val="2"/>
      <scheme val="minor"/>
    </font>
    <font>
      <sz val="11"/>
      <name val="Calibri"/>
      <family val="2"/>
      <scheme val="minor"/>
    </font>
    <font>
      <sz val="11"/>
      <color rgb="FF000000"/>
      <name val="Arial"/>
      <family val="2"/>
    </font>
    <font>
      <sz val="11"/>
      <name val="Arial"/>
      <family val="2"/>
    </font>
    <font>
      <b/>
      <sz val="11"/>
      <name val="Calibri"/>
      <family val="2"/>
      <scheme val="minor"/>
    </font>
    <font>
      <sz val="11"/>
      <color theme="1"/>
      <name val="Calibri"/>
      <family val="2"/>
    </font>
    <font>
      <sz val="10"/>
      <color theme="1"/>
      <name val="Arial"/>
      <family val="2"/>
    </font>
    <font>
      <b/>
      <sz val="10"/>
      <color theme="1"/>
      <name val="Calibri"/>
      <family val="2"/>
    </font>
    <font>
      <b/>
      <u/>
      <sz val="10"/>
      <color rgb="FF0000FF"/>
      <name val="Calibri"/>
      <family val="2"/>
    </font>
    <font>
      <b/>
      <sz val="10"/>
      <name val="Calibri"/>
      <family val="2"/>
    </font>
    <font>
      <b/>
      <u/>
      <sz val="10"/>
      <color rgb="FF1155CC"/>
      <name val="Calibri"/>
      <family val="2"/>
    </font>
  </fonts>
  <fills count="16">
    <fill>
      <patternFill patternType="none"/>
    </fill>
    <fill>
      <patternFill patternType="gray125"/>
    </fill>
    <fill>
      <patternFill patternType="solid">
        <fgColor rgb="FFD9D9D9"/>
        <bgColor rgb="FFD9D9D9"/>
      </patternFill>
    </fill>
    <fill>
      <patternFill patternType="solid">
        <fgColor rgb="FFCCCCCC"/>
        <bgColor rgb="FFCCCCCC"/>
      </patternFill>
    </fill>
    <fill>
      <patternFill patternType="solid">
        <fgColor rgb="FFB7B7B7"/>
        <bgColor rgb="FFB7B7B7"/>
      </patternFill>
    </fill>
    <fill>
      <patternFill patternType="solid">
        <fgColor rgb="FF999999"/>
        <bgColor rgb="FF999999"/>
      </patternFill>
    </fill>
    <fill>
      <patternFill patternType="solid">
        <fgColor rgb="FFBDD6EE"/>
        <bgColor rgb="FFBDD6EE"/>
      </patternFill>
    </fill>
    <fill>
      <patternFill patternType="solid">
        <fgColor theme="0"/>
        <bgColor theme="0"/>
      </patternFill>
    </fill>
    <fill>
      <patternFill patternType="solid">
        <fgColor rgb="FFFFE598"/>
        <bgColor rgb="FFFFE598"/>
      </patternFill>
    </fill>
    <fill>
      <patternFill patternType="solid">
        <fgColor rgb="FFAEABAB"/>
        <bgColor rgb="FFAEABAB"/>
      </patternFill>
    </fill>
    <fill>
      <patternFill patternType="solid">
        <fgColor rgb="FFFFFFFF"/>
        <bgColor rgb="FFFFFFFF"/>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rgb="FFEFEFEF"/>
        <bgColor rgb="FFEFEFEF"/>
      </patternFill>
    </fill>
    <fill>
      <patternFill patternType="solid">
        <fgColor rgb="FFD8D8D8"/>
        <bgColor rgb="FFD8D8D8"/>
      </patternFill>
    </fill>
  </fills>
  <borders count="33">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bottom/>
      <diagonal/>
    </border>
    <border>
      <left style="medium">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s>
  <cellStyleXfs count="6">
    <xf numFmtId="0" fontId="0" fillId="0" borderId="0"/>
    <xf numFmtId="41" fontId="24" fillId="0" borderId="0" applyFont="0" applyFill="0" applyBorder="0" applyAlignment="0" applyProtection="0"/>
    <xf numFmtId="9" fontId="24" fillId="0" borderId="0" applyFont="0" applyFill="0" applyBorder="0" applyAlignment="0" applyProtection="0"/>
    <xf numFmtId="0" fontId="25" fillId="0" borderId="3"/>
    <xf numFmtId="164" fontId="25" fillId="0" borderId="3" applyFont="0" applyFill="0" applyBorder="0" applyAlignment="0" applyProtection="0"/>
    <xf numFmtId="0" fontId="2" fillId="0" borderId="3"/>
  </cellStyleXfs>
  <cellXfs count="154">
    <xf numFmtId="0" fontId="0" fillId="0" borderId="0" xfId="0"/>
    <xf numFmtId="165" fontId="5" fillId="2" borderId="3" xfId="0" applyNumberFormat="1" applyFont="1" applyFill="1" applyBorder="1"/>
    <xf numFmtId="0" fontId="5" fillId="0" borderId="0" xfId="0" applyFont="1"/>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166" fontId="3" fillId="2" borderId="6" xfId="0" applyNumberFormat="1" applyFont="1" applyFill="1" applyBorder="1" applyAlignment="1">
      <alignment horizontal="center" vertical="center" wrapText="1"/>
    </xf>
    <xf numFmtId="0" fontId="3" fillId="2" borderId="6" xfId="0" applyFont="1" applyFill="1" applyBorder="1" applyAlignment="1">
      <alignment horizontal="center" vertical="center" wrapText="1"/>
    </xf>
    <xf numFmtId="165" fontId="3" fillId="2" borderId="7" xfId="0" applyNumberFormat="1" applyFont="1" applyFill="1" applyBorder="1" applyAlignment="1">
      <alignment horizontal="center" vertical="center" wrapText="1"/>
    </xf>
    <xf numFmtId="0" fontId="3" fillId="3" borderId="8" xfId="0" applyFont="1" applyFill="1" applyBorder="1" applyAlignment="1">
      <alignment horizontal="center"/>
    </xf>
    <xf numFmtId="0" fontId="3" fillId="4" borderId="8" xfId="0" applyFont="1" applyFill="1" applyBorder="1" applyAlignment="1">
      <alignment horizontal="center"/>
    </xf>
    <xf numFmtId="0" fontId="6" fillId="4" borderId="8" xfId="0" applyFont="1" applyFill="1" applyBorder="1" applyAlignment="1">
      <alignment horizontal="center"/>
    </xf>
    <xf numFmtId="0" fontId="5" fillId="0" borderId="8" xfId="0" applyFont="1" applyBorder="1"/>
    <xf numFmtId="0" fontId="5" fillId="0" borderId="0" xfId="0" applyFont="1" applyAlignment="1">
      <alignment horizontal="center"/>
    </xf>
    <xf numFmtId="0" fontId="5" fillId="5" borderId="0" xfId="0" applyFont="1" applyFill="1"/>
    <xf numFmtId="0" fontId="7" fillId="6" borderId="8" xfId="0" applyFont="1" applyFill="1" applyBorder="1" applyAlignment="1">
      <alignment horizontal="center" vertical="center"/>
    </xf>
    <xf numFmtId="0" fontId="8" fillId="7" borderId="8"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10" fillId="6" borderId="8" xfId="0" applyFont="1" applyFill="1" applyBorder="1" applyAlignment="1">
      <alignment vertical="center" wrapText="1"/>
    </xf>
    <xf numFmtId="3" fontId="10" fillId="6" borderId="8" xfId="0" applyNumberFormat="1" applyFont="1" applyFill="1" applyBorder="1" applyAlignment="1">
      <alignment horizontal="center" vertical="center" wrapText="1"/>
    </xf>
    <xf numFmtId="0" fontId="11" fillId="6" borderId="3" xfId="0" applyFont="1" applyFill="1" applyBorder="1" applyAlignment="1">
      <alignment horizontal="center"/>
    </xf>
    <xf numFmtId="165" fontId="7" fillId="6" borderId="9" xfId="0" applyNumberFormat="1" applyFont="1" applyFill="1" applyBorder="1" applyAlignment="1">
      <alignment horizontal="center" vertical="center"/>
    </xf>
    <xf numFmtId="165" fontId="7" fillId="0" borderId="10" xfId="0" applyNumberFormat="1" applyFont="1" applyBorder="1" applyAlignment="1">
      <alignment horizontal="center" vertical="center"/>
    </xf>
    <xf numFmtId="0" fontId="7" fillId="0" borderId="8" xfId="0" applyFont="1" applyBorder="1"/>
    <xf numFmtId="0" fontId="7" fillId="0" borderId="0" xfId="0" applyFont="1"/>
    <xf numFmtId="0" fontId="11" fillId="6" borderId="8" xfId="0" applyFont="1" applyFill="1" applyBorder="1" applyAlignment="1">
      <alignment horizontal="center"/>
    </xf>
    <xf numFmtId="0" fontId="7" fillId="0" borderId="8" xfId="0" applyFont="1" applyBorder="1" applyAlignment="1">
      <alignment wrapText="1"/>
    </xf>
    <xf numFmtId="0" fontId="7" fillId="6" borderId="8" xfId="0" applyFont="1" applyFill="1" applyBorder="1" applyAlignment="1">
      <alignment horizontal="center"/>
    </xf>
    <xf numFmtId="0" fontId="12" fillId="6" borderId="8" xfId="0" applyFont="1" applyFill="1" applyBorder="1" applyAlignment="1">
      <alignment vertical="center" wrapText="1"/>
    </xf>
    <xf numFmtId="3" fontId="9" fillId="6" borderId="8" xfId="0" applyNumberFormat="1" applyFont="1" applyFill="1" applyBorder="1" applyAlignment="1">
      <alignment horizontal="center" vertical="center" wrapText="1"/>
    </xf>
    <xf numFmtId="3" fontId="13" fillId="6" borderId="8" xfId="0" applyNumberFormat="1" applyFont="1" applyFill="1" applyBorder="1" applyAlignment="1">
      <alignment horizontal="center" vertical="center" wrapText="1"/>
    </xf>
    <xf numFmtId="0" fontId="14" fillId="8" borderId="8" xfId="0" applyFont="1" applyFill="1" applyBorder="1" applyAlignment="1">
      <alignment horizontal="center" vertical="center" wrapText="1"/>
    </xf>
    <xf numFmtId="0" fontId="14" fillId="8" borderId="8" xfId="0" applyFont="1" applyFill="1" applyBorder="1" applyAlignment="1">
      <alignment vertical="center" wrapText="1"/>
    </xf>
    <xf numFmtId="3" fontId="10" fillId="8" borderId="8" xfId="0" applyNumberFormat="1" applyFont="1" applyFill="1" applyBorder="1" applyAlignment="1">
      <alignment horizontal="center" vertical="center" wrapText="1"/>
    </xf>
    <xf numFmtId="0" fontId="11" fillId="8" borderId="8" xfId="0" applyFont="1" applyFill="1" applyBorder="1" applyAlignment="1">
      <alignment horizontal="center"/>
    </xf>
    <xf numFmtId="165" fontId="7" fillId="8" borderId="9" xfId="0" applyNumberFormat="1" applyFont="1" applyFill="1" applyBorder="1" applyAlignment="1">
      <alignment horizontal="center" vertical="center"/>
    </xf>
    <xf numFmtId="165" fontId="11" fillId="0" borderId="0" xfId="0" applyNumberFormat="1" applyFont="1"/>
    <xf numFmtId="3" fontId="10" fillId="8" borderId="8" xfId="0" applyNumberFormat="1" applyFont="1" applyFill="1" applyBorder="1" applyAlignment="1">
      <alignment horizontal="left" vertical="center" wrapText="1"/>
    </xf>
    <xf numFmtId="0" fontId="7" fillId="8" borderId="8" xfId="0" applyFont="1" applyFill="1" applyBorder="1" applyAlignment="1">
      <alignment horizontal="center" vertical="center" wrapText="1"/>
    </xf>
    <xf numFmtId="0" fontId="10" fillId="8" borderId="8" xfId="0" applyFont="1" applyFill="1" applyBorder="1" applyAlignment="1">
      <alignment vertical="center" wrapText="1"/>
    </xf>
    <xf numFmtId="0" fontId="9" fillId="8" borderId="8" xfId="0" applyFont="1" applyFill="1" applyBorder="1" applyAlignment="1">
      <alignment vertical="center" wrapText="1"/>
    </xf>
    <xf numFmtId="0" fontId="10" fillId="8" borderId="8" xfId="0" applyFont="1" applyFill="1" applyBorder="1" applyAlignment="1">
      <alignment horizontal="center" vertical="center" wrapText="1"/>
    </xf>
    <xf numFmtId="0" fontId="15" fillId="8" borderId="12" xfId="0" applyFont="1" applyFill="1" applyBorder="1" applyAlignment="1">
      <alignment vertical="center" wrapText="1"/>
    </xf>
    <xf numFmtId="0" fontId="16" fillId="8" borderId="8" xfId="0" applyFont="1" applyFill="1" applyBorder="1" applyAlignment="1">
      <alignment horizontal="center" vertical="center" wrapText="1"/>
    </xf>
    <xf numFmtId="0" fontId="7" fillId="8" borderId="8" xfId="0" applyFont="1" applyFill="1" applyBorder="1" applyAlignment="1">
      <alignment vertical="center" wrapText="1"/>
    </xf>
    <xf numFmtId="0" fontId="7" fillId="8" borderId="8" xfId="0" applyFont="1" applyFill="1" applyBorder="1" applyAlignment="1">
      <alignment horizontal="left" vertical="center" wrapText="1"/>
    </xf>
    <xf numFmtId="0" fontId="17" fillId="0" borderId="8" xfId="0" applyFont="1" applyBorder="1"/>
    <xf numFmtId="0" fontId="18" fillId="0" borderId="0" xfId="0" applyFont="1"/>
    <xf numFmtId="0" fontId="7" fillId="8" borderId="8" xfId="0" applyFont="1" applyFill="1" applyBorder="1" applyAlignment="1">
      <alignment horizontal="left" wrapText="1"/>
    </xf>
    <xf numFmtId="0" fontId="19" fillId="0" borderId="8" xfId="0" applyFont="1" applyBorder="1"/>
    <xf numFmtId="0" fontId="7" fillId="9" borderId="8" xfId="0" applyFont="1" applyFill="1" applyBorder="1" applyAlignment="1">
      <alignment horizontal="left" vertical="center" wrapText="1"/>
    </xf>
    <xf numFmtId="0" fontId="11" fillId="9" borderId="8" xfId="0" applyFont="1" applyFill="1" applyBorder="1" applyAlignment="1">
      <alignment vertical="center" wrapText="1"/>
    </xf>
    <xf numFmtId="0" fontId="7" fillId="9" borderId="8" xfId="0" applyFont="1" applyFill="1" applyBorder="1" applyAlignment="1">
      <alignment horizontal="center" vertical="center" wrapText="1"/>
    </xf>
    <xf numFmtId="0" fontId="11" fillId="9" borderId="8" xfId="0" applyFont="1" applyFill="1" applyBorder="1" applyAlignment="1">
      <alignment horizontal="center"/>
    </xf>
    <xf numFmtId="165" fontId="7" fillId="9" borderId="9" xfId="0" applyNumberFormat="1" applyFont="1" applyFill="1" applyBorder="1" applyAlignment="1">
      <alignment horizontal="center" vertical="center"/>
    </xf>
    <xf numFmtId="0" fontId="7" fillId="9" borderId="8" xfId="0" applyFont="1" applyFill="1" applyBorder="1" applyAlignment="1">
      <alignment vertical="center" wrapText="1"/>
    </xf>
    <xf numFmtId="0" fontId="11" fillId="9" borderId="8" xfId="0" applyFont="1" applyFill="1" applyBorder="1" applyAlignment="1">
      <alignment horizontal="center" vertical="center" wrapText="1"/>
    </xf>
    <xf numFmtId="0" fontId="7" fillId="0" borderId="11" xfId="0" applyFont="1" applyBorder="1"/>
    <xf numFmtId="0" fontId="7" fillId="0" borderId="13" xfId="0" applyFont="1" applyBorder="1"/>
    <xf numFmtId="0" fontId="7" fillId="0" borderId="14" xfId="0" applyFont="1" applyBorder="1"/>
    <xf numFmtId="0" fontId="6" fillId="0" borderId="8" xfId="0" applyFont="1" applyBorder="1" applyAlignment="1">
      <alignment horizontal="center" vertical="center" wrapText="1"/>
    </xf>
    <xf numFmtId="0" fontId="20" fillId="9" borderId="8" xfId="0" applyFont="1" applyFill="1" applyBorder="1" applyAlignment="1">
      <alignment wrapText="1"/>
    </xf>
    <xf numFmtId="0" fontId="21" fillId="9" borderId="3" xfId="0" applyFont="1" applyFill="1" applyBorder="1" applyAlignment="1">
      <alignment wrapText="1"/>
    </xf>
    <xf numFmtId="0" fontId="7" fillId="9" borderId="8" xfId="0" applyFont="1" applyFill="1" applyBorder="1" applyAlignment="1">
      <alignment vertical="center"/>
    </xf>
    <xf numFmtId="0" fontId="7" fillId="0" borderId="15" xfId="0" applyFont="1" applyBorder="1"/>
    <xf numFmtId="0" fontId="22" fillId="9" borderId="3" xfId="0" applyFont="1" applyFill="1" applyBorder="1" applyAlignment="1">
      <alignment wrapText="1"/>
    </xf>
    <xf numFmtId="0" fontId="7" fillId="9" borderId="16" xfId="0" applyFont="1" applyFill="1" applyBorder="1" applyAlignment="1">
      <alignment vertical="center" wrapText="1"/>
    </xf>
    <xf numFmtId="0" fontId="11" fillId="0" borderId="0" xfId="0" applyFont="1" applyAlignment="1">
      <alignment horizontal="center" vertical="center"/>
    </xf>
    <xf numFmtId="0" fontId="11" fillId="0" borderId="0" xfId="0" applyFont="1" applyAlignment="1">
      <alignment horizontal="center" vertical="center" wrapText="1"/>
    </xf>
    <xf numFmtId="0" fontId="11" fillId="10" borderId="3" xfId="0" applyFont="1" applyFill="1" applyBorder="1" applyAlignment="1">
      <alignment vertical="center"/>
    </xf>
    <xf numFmtId="0" fontId="4" fillId="0" borderId="2" xfId="0" applyFont="1" applyBorder="1"/>
    <xf numFmtId="165" fontId="5" fillId="2" borderId="10" xfId="0" applyNumberFormat="1" applyFont="1" applyFill="1" applyBorder="1"/>
    <xf numFmtId="167" fontId="27" fillId="11" borderId="3" xfId="3" applyNumberFormat="1" applyFont="1" applyFill="1"/>
    <xf numFmtId="0" fontId="27" fillId="11" borderId="3" xfId="3" applyFont="1" applyFill="1"/>
    <xf numFmtId="0" fontId="26" fillId="11" borderId="20" xfId="3" applyFont="1" applyFill="1" applyBorder="1" applyAlignment="1">
      <alignment horizontal="center" vertical="center" wrapText="1"/>
    </xf>
    <xf numFmtId="0" fontId="26" fillId="11" borderId="21" xfId="3" applyFont="1" applyFill="1" applyBorder="1" applyAlignment="1">
      <alignment horizontal="center" vertical="center" wrapText="1"/>
    </xf>
    <xf numFmtId="0" fontId="27" fillId="0" borderId="0" xfId="0" applyFont="1"/>
    <xf numFmtId="0" fontId="26" fillId="11" borderId="23" xfId="3" applyFont="1" applyFill="1" applyBorder="1" applyAlignment="1">
      <alignment horizontal="center" vertical="center" wrapText="1"/>
    </xf>
    <xf numFmtId="0" fontId="27" fillId="11" borderId="21" xfId="3" applyFont="1" applyFill="1" applyBorder="1" applyAlignment="1">
      <alignment horizontal="center" vertical="center" wrapText="1"/>
    </xf>
    <xf numFmtId="166" fontId="26" fillId="11" borderId="21" xfId="4" applyNumberFormat="1" applyFont="1" applyFill="1" applyBorder="1" applyAlignment="1">
      <alignment horizontal="center" vertical="center" wrapText="1"/>
    </xf>
    <xf numFmtId="167" fontId="26" fillId="11" borderId="24" xfId="4" applyNumberFormat="1" applyFont="1" applyFill="1" applyBorder="1" applyAlignment="1">
      <alignment horizontal="center" vertical="center" wrapText="1"/>
    </xf>
    <xf numFmtId="167" fontId="27" fillId="11" borderId="25" xfId="3" applyNumberFormat="1" applyFont="1" applyFill="1" applyBorder="1"/>
    <xf numFmtId="0" fontId="28" fillId="0" borderId="17" xfId="5" applyFont="1" applyBorder="1" applyAlignment="1">
      <alignment horizontal="center" vertical="center"/>
    </xf>
    <xf numFmtId="167" fontId="28" fillId="0" borderId="27" xfId="4" applyNumberFormat="1" applyFont="1" applyFill="1" applyBorder="1" applyAlignment="1">
      <alignment horizontal="center" vertical="center"/>
    </xf>
    <xf numFmtId="167" fontId="28" fillId="0" borderId="25" xfId="3" applyNumberFormat="1" applyFont="1" applyBorder="1" applyAlignment="1">
      <alignment horizontal="center" vertical="center"/>
    </xf>
    <xf numFmtId="167" fontId="30" fillId="12" borderId="17" xfId="1" applyNumberFormat="1" applyFont="1" applyFill="1" applyBorder="1" applyAlignment="1">
      <alignment horizontal="center" vertical="center"/>
    </xf>
    <xf numFmtId="167" fontId="30" fillId="0" borderId="17" xfId="1" applyNumberFormat="1" applyFont="1" applyFill="1" applyBorder="1" applyAlignment="1">
      <alignment horizontal="center" vertical="center"/>
    </xf>
    <xf numFmtId="167" fontId="28" fillId="0" borderId="17" xfId="1" applyNumberFormat="1" applyFont="1" applyFill="1" applyBorder="1" applyAlignment="1">
      <alignment horizontal="center" vertical="center"/>
    </xf>
    <xf numFmtId="0" fontId="28" fillId="0" borderId="3" xfId="3" applyFont="1"/>
    <xf numFmtId="0" fontId="28" fillId="0" borderId="17" xfId="3" applyFont="1" applyBorder="1" applyAlignment="1">
      <alignment horizontal="right"/>
    </xf>
    <xf numFmtId="0" fontId="28" fillId="0" borderId="0" xfId="0" applyFont="1"/>
    <xf numFmtId="0" fontId="0" fillId="12" borderId="17" xfId="0" applyFill="1" applyBorder="1" applyAlignment="1">
      <alignment horizontal="center" vertical="center"/>
    </xf>
    <xf numFmtId="0" fontId="0" fillId="0" borderId="17" xfId="0" applyBorder="1" applyAlignment="1">
      <alignment horizontal="center" vertical="center"/>
    </xf>
    <xf numFmtId="0" fontId="28" fillId="0" borderId="25" xfId="3" applyFont="1" applyBorder="1" applyAlignment="1">
      <alignment horizontal="center" vertical="center"/>
    </xf>
    <xf numFmtId="49" fontId="28" fillId="0" borderId="17" xfId="3" applyNumberFormat="1" applyFont="1" applyBorder="1" applyAlignment="1">
      <alignment horizontal="right" wrapText="1"/>
    </xf>
    <xf numFmtId="0" fontId="31" fillId="13" borderId="17" xfId="3" applyFont="1" applyFill="1" applyBorder="1" applyAlignment="1">
      <alignment horizontal="center" vertical="center" wrapText="1"/>
    </xf>
    <xf numFmtId="3" fontId="31" fillId="13" borderId="17" xfId="3" applyNumberFormat="1" applyFont="1" applyFill="1" applyBorder="1" applyAlignment="1">
      <alignment horizontal="center" vertical="center" wrapText="1"/>
    </xf>
    <xf numFmtId="9" fontId="31" fillId="13" borderId="17" xfId="2" applyFont="1" applyFill="1" applyBorder="1" applyAlignment="1">
      <alignment horizontal="center" vertical="center" wrapText="1"/>
    </xf>
    <xf numFmtId="167" fontId="31" fillId="13" borderId="17" xfId="3" applyNumberFormat="1" applyFont="1" applyFill="1" applyBorder="1" applyAlignment="1">
      <alignment horizontal="center" vertical="center" wrapText="1"/>
    </xf>
    <xf numFmtId="0" fontId="2"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12" borderId="0" xfId="0" applyFill="1" applyAlignment="1">
      <alignment vertical="center"/>
    </xf>
    <xf numFmtId="167" fontId="0" fillId="0" borderId="0" xfId="0" applyNumberFormat="1"/>
    <xf numFmtId="167" fontId="0" fillId="0" borderId="0" xfId="0" applyNumberFormat="1" applyAlignment="1">
      <alignment vertical="center"/>
    </xf>
    <xf numFmtId="167" fontId="0" fillId="12" borderId="0" xfId="0" applyNumberFormat="1" applyFill="1" applyAlignment="1">
      <alignment horizontal="center" vertical="center"/>
    </xf>
    <xf numFmtId="167" fontId="0" fillId="0" borderId="0" xfId="0" applyNumberFormat="1" applyAlignment="1">
      <alignment horizontal="center" vertical="center"/>
    </xf>
    <xf numFmtId="0" fontId="1" fillId="0" borderId="8" xfId="0" applyFont="1" applyBorder="1"/>
    <xf numFmtId="0" fontId="1" fillId="0" borderId="0" xfId="0" applyFont="1"/>
    <xf numFmtId="167" fontId="26" fillId="11" borderId="31" xfId="1" applyNumberFormat="1" applyFont="1" applyFill="1" applyBorder="1" applyAlignment="1">
      <alignment horizontal="center" vertical="center" wrapText="1"/>
    </xf>
    <xf numFmtId="167" fontId="26" fillId="11" borderId="32" xfId="1" applyNumberFormat="1" applyFont="1" applyFill="1" applyBorder="1" applyAlignment="1">
      <alignment horizontal="center" vertical="center" wrapText="1"/>
    </xf>
    <xf numFmtId="167" fontId="29" fillId="0" borderId="17" xfId="0" applyNumberFormat="1" applyFont="1" applyBorder="1" applyAlignment="1">
      <alignment horizontal="center" vertical="center"/>
    </xf>
    <xf numFmtId="0" fontId="28" fillId="0" borderId="17" xfId="0" applyFont="1" applyBorder="1"/>
    <xf numFmtId="168" fontId="7" fillId="0" borderId="17" xfId="0" applyNumberFormat="1" applyFont="1" applyBorder="1" applyAlignment="1">
      <alignment horizontal="center"/>
    </xf>
    <xf numFmtId="168" fontId="6" fillId="0" borderId="17" xfId="0" applyNumberFormat="1" applyFont="1" applyBorder="1" applyAlignment="1">
      <alignment horizontal="center"/>
    </xf>
    <xf numFmtId="167" fontId="12" fillId="0" borderId="17" xfId="0" applyNumberFormat="1" applyFont="1" applyBorder="1" applyAlignment="1">
      <alignment horizontal="center" vertical="center"/>
    </xf>
    <xf numFmtId="167" fontId="18" fillId="13" borderId="17" xfId="0" applyNumberFormat="1" applyFont="1" applyFill="1" applyBorder="1"/>
    <xf numFmtId="167" fontId="26" fillId="11" borderId="18" xfId="4" applyNumberFormat="1" applyFont="1" applyFill="1" applyBorder="1" applyAlignment="1">
      <alignment horizontal="center" vertical="center" wrapText="1"/>
    </xf>
    <xf numFmtId="49" fontId="18" fillId="11" borderId="22" xfId="3" applyNumberFormat="1" applyFont="1" applyFill="1" applyBorder="1" applyAlignment="1">
      <alignment horizontal="center" vertical="center"/>
    </xf>
    <xf numFmtId="9" fontId="1" fillId="0" borderId="28" xfId="2" applyFont="1" applyBorder="1" applyAlignment="1">
      <alignment horizontal="center" vertical="center"/>
    </xf>
    <xf numFmtId="49" fontId="1" fillId="0" borderId="17" xfId="3" applyNumberFormat="1" applyFont="1" applyBorder="1" applyAlignment="1">
      <alignment horizontal="center" vertical="center"/>
    </xf>
    <xf numFmtId="9" fontId="1" fillId="0" borderId="17" xfId="2" applyFont="1" applyBorder="1" applyAlignment="1">
      <alignment horizontal="center" vertical="center"/>
    </xf>
    <xf numFmtId="0" fontId="32" fillId="0" borderId="8" xfId="0" applyFont="1" applyBorder="1" applyAlignment="1">
      <alignment horizontal="center" vertical="center" wrapText="1"/>
    </xf>
    <xf numFmtId="0" fontId="33" fillId="0" borderId="11" xfId="0" applyFont="1" applyBorder="1" applyAlignment="1">
      <alignment horizontal="left" vertical="center" wrapText="1"/>
    </xf>
    <xf numFmtId="0" fontId="33" fillId="7" borderId="8" xfId="0" applyFont="1" applyFill="1" applyBorder="1" applyAlignment="1">
      <alignment horizontal="center" vertical="center" wrapText="1"/>
    </xf>
    <xf numFmtId="0" fontId="33" fillId="14" borderId="8" xfId="0" applyFont="1" applyFill="1" applyBorder="1" applyAlignment="1">
      <alignment horizontal="center" vertical="center" wrapText="1"/>
    </xf>
    <xf numFmtId="0" fontId="33" fillId="0" borderId="8" xfId="0" applyFont="1" applyBorder="1" applyAlignment="1">
      <alignment horizontal="center" vertical="center" wrapText="1"/>
    </xf>
    <xf numFmtId="0" fontId="33" fillId="14" borderId="12" xfId="0" applyFont="1" applyFill="1" applyBorder="1" applyAlignment="1">
      <alignment horizontal="center" vertical="center" wrapText="1"/>
    </xf>
    <xf numFmtId="0" fontId="33" fillId="0" borderId="8" xfId="0" applyFont="1" applyBorder="1" applyAlignment="1">
      <alignment horizontal="left" vertical="center" wrapText="1"/>
    </xf>
    <xf numFmtId="0" fontId="33" fillId="7" borderId="11" xfId="0" applyFont="1" applyFill="1" applyBorder="1" applyAlignment="1">
      <alignment horizontal="left" vertical="center" wrapText="1"/>
    </xf>
    <xf numFmtId="0" fontId="32" fillId="10" borderId="8" xfId="0" applyFont="1" applyFill="1" applyBorder="1" applyAlignment="1">
      <alignment horizontal="center" vertical="center" wrapText="1"/>
    </xf>
    <xf numFmtId="0" fontId="32" fillId="7" borderId="8" xfId="0" applyFont="1" applyFill="1" applyBorder="1" applyAlignment="1">
      <alignment horizontal="center" vertical="center" wrapText="1"/>
    </xf>
    <xf numFmtId="0" fontId="33" fillId="0" borderId="0" xfId="0" applyFont="1" applyAlignment="1">
      <alignment horizontal="left" vertical="center" wrapText="1"/>
    </xf>
    <xf numFmtId="0" fontId="33" fillId="0" borderId="12" xfId="0" applyFont="1" applyBorder="1" applyAlignment="1">
      <alignment horizontal="left" vertical="center" wrapText="1"/>
    </xf>
    <xf numFmtId="169" fontId="34" fillId="15" borderId="7" xfId="0" applyNumberFormat="1" applyFont="1" applyFill="1" applyBorder="1" applyAlignment="1">
      <alignment horizontal="center" vertical="center" wrapText="1"/>
    </xf>
    <xf numFmtId="169" fontId="35" fillId="15" borderId="7" xfId="0" applyNumberFormat="1" applyFont="1" applyFill="1" applyBorder="1" applyAlignment="1">
      <alignment horizontal="center" vertical="center" wrapText="1"/>
    </xf>
    <xf numFmtId="170" fontId="34" fillId="15" borderId="7" xfId="0" applyNumberFormat="1" applyFont="1" applyFill="1" applyBorder="1" applyAlignment="1">
      <alignment horizontal="center" vertical="center" wrapText="1"/>
    </xf>
    <xf numFmtId="0" fontId="3" fillId="2" borderId="1" xfId="0" applyFont="1" applyFill="1" applyBorder="1" applyAlignment="1">
      <alignment horizontal="center"/>
    </xf>
    <xf numFmtId="0" fontId="4" fillId="0" borderId="2" xfId="0" applyFont="1" applyBorder="1" applyAlignment="1"/>
    <xf numFmtId="0" fontId="3" fillId="2" borderId="2" xfId="0" applyFont="1" applyFill="1" applyBorder="1" applyAlignment="1">
      <alignment horizontal="center"/>
    </xf>
    <xf numFmtId="0" fontId="7" fillId="0" borderId="12" xfId="0" applyFont="1" applyBorder="1" applyAlignment="1"/>
    <xf numFmtId="0" fontId="4" fillId="0" borderId="11" xfId="0" applyFont="1" applyBorder="1" applyAlignment="1"/>
    <xf numFmtId="0" fontId="26" fillId="11" borderId="18" xfId="3" applyFont="1" applyFill="1" applyBorder="1" applyAlignment="1">
      <alignment horizontal="center"/>
    </xf>
    <xf numFmtId="0" fontId="26" fillId="11" borderId="19" xfId="3" applyFont="1" applyFill="1" applyBorder="1" applyAlignment="1">
      <alignment horizontal="center"/>
    </xf>
    <xf numFmtId="0" fontId="26" fillId="12" borderId="19" xfId="3" applyFont="1" applyFill="1" applyBorder="1" applyAlignment="1">
      <alignment horizontal="center"/>
    </xf>
    <xf numFmtId="167" fontId="26" fillId="11" borderId="19" xfId="3" applyNumberFormat="1" applyFont="1" applyFill="1" applyBorder="1" applyAlignment="1">
      <alignment horizontal="center"/>
    </xf>
    <xf numFmtId="167" fontId="26" fillId="11" borderId="3" xfId="1" applyNumberFormat="1" applyFont="1" applyFill="1" applyBorder="1" applyAlignment="1">
      <alignment horizontal="center"/>
    </xf>
    <xf numFmtId="167" fontId="26" fillId="12" borderId="3" xfId="1" applyNumberFormat="1" applyFont="1" applyFill="1" applyBorder="1" applyAlignment="1">
      <alignment horizontal="center"/>
    </xf>
    <xf numFmtId="0" fontId="26" fillId="11" borderId="20" xfId="3" applyFont="1" applyFill="1" applyBorder="1" applyAlignment="1">
      <alignment horizontal="center" vertical="center" wrapText="1"/>
    </xf>
    <xf numFmtId="0" fontId="26" fillId="11" borderId="21" xfId="3" applyFont="1" applyFill="1" applyBorder="1" applyAlignment="1">
      <alignment horizontal="center" vertical="center" wrapText="1"/>
    </xf>
    <xf numFmtId="0" fontId="18" fillId="11" borderId="22" xfId="3" applyFont="1" applyFill="1" applyBorder="1" applyAlignment="1">
      <alignment horizontal="center" vertical="center"/>
    </xf>
    <xf numFmtId="0" fontId="31" fillId="13" borderId="26" xfId="3" applyFont="1" applyFill="1" applyBorder="1" applyAlignment="1">
      <alignment horizontal="center" vertical="center" wrapText="1"/>
    </xf>
    <xf numFmtId="0" fontId="31" fillId="13" borderId="30" xfId="3" applyFont="1" applyFill="1" applyBorder="1" applyAlignment="1">
      <alignment horizontal="center" vertical="center" wrapText="1"/>
    </xf>
    <xf numFmtId="0" fontId="31" fillId="13" borderId="29" xfId="3" applyFont="1" applyFill="1" applyBorder="1" applyAlignment="1">
      <alignment horizontal="center" vertical="center" wrapText="1"/>
    </xf>
  </cellXfs>
  <cellStyles count="6">
    <cellStyle name="Millares [0]" xfId="1" builtinId="6"/>
    <cellStyle name="Millares 2" xfId="4" xr:uid="{00000000-0005-0000-0000-000001000000}"/>
    <cellStyle name="Normal" xfId="0" builtinId="0"/>
    <cellStyle name="Normal 2" xfId="3" xr:uid="{00000000-0005-0000-0000-000003000000}"/>
    <cellStyle name="Normal 4" xfId="5" xr:uid="{00000000-0005-0000-0000-000004000000}"/>
    <cellStyle name="Porcentaje" xfId="2" builtinId="5"/>
  </cellStyles>
  <dxfs count="1">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70" Type="http://schemas.openxmlformats.org/officeDocument/2006/relationships/image" Target="../media/image170.png"/><Relationship Id="rId191" Type="http://schemas.openxmlformats.org/officeDocument/2006/relationships/image" Target="../media/image191.png"/><Relationship Id="rId205" Type="http://schemas.openxmlformats.org/officeDocument/2006/relationships/image" Target="../media/image205.png"/><Relationship Id="rId226" Type="http://schemas.openxmlformats.org/officeDocument/2006/relationships/image" Target="../media/image226.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16" Type="http://schemas.openxmlformats.org/officeDocument/2006/relationships/image" Target="../media/image216.png"/><Relationship Id="rId237" Type="http://schemas.openxmlformats.org/officeDocument/2006/relationships/image" Target="../media/image237.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227" Type="http://schemas.openxmlformats.org/officeDocument/2006/relationships/image" Target="../media/image227.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6" Type="http://schemas.openxmlformats.org/officeDocument/2006/relationships/image" Target="../media/image6.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228" Type="http://schemas.openxmlformats.org/officeDocument/2006/relationships/image" Target="../media/image228.png"/><Relationship Id="rId13" Type="http://schemas.openxmlformats.org/officeDocument/2006/relationships/image" Target="../media/image13.png"/><Relationship Id="rId109" Type="http://schemas.openxmlformats.org/officeDocument/2006/relationships/image" Target="../media/image109.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229" Type="http://schemas.openxmlformats.org/officeDocument/2006/relationships/image" Target="../media/image229.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219" Type="http://schemas.openxmlformats.org/officeDocument/2006/relationships/image" Target="../media/image219.png"/><Relationship Id="rId230" Type="http://schemas.openxmlformats.org/officeDocument/2006/relationships/image" Target="../media/image230.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95" Type="http://schemas.openxmlformats.org/officeDocument/2006/relationships/image" Target="../media/image195.png"/><Relationship Id="rId209" Type="http://schemas.openxmlformats.org/officeDocument/2006/relationships/image" Target="../media/image209.png"/><Relationship Id="rId190" Type="http://schemas.openxmlformats.org/officeDocument/2006/relationships/image" Target="../media/image190.png"/><Relationship Id="rId204" Type="http://schemas.openxmlformats.org/officeDocument/2006/relationships/image" Target="../media/image204.png"/><Relationship Id="rId220" Type="http://schemas.openxmlformats.org/officeDocument/2006/relationships/image" Target="../media/image220.png"/><Relationship Id="rId225" Type="http://schemas.openxmlformats.org/officeDocument/2006/relationships/image" Target="../media/image225.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48" Type="http://schemas.openxmlformats.org/officeDocument/2006/relationships/image" Target="../media/image148.png"/><Relationship Id="rId164" Type="http://schemas.openxmlformats.org/officeDocument/2006/relationships/image" Target="../media/image164.png"/><Relationship Id="rId169" Type="http://schemas.openxmlformats.org/officeDocument/2006/relationships/image" Target="../media/image169.png"/><Relationship Id="rId185" Type="http://schemas.openxmlformats.org/officeDocument/2006/relationships/image" Target="../media/image185.png"/><Relationship Id="rId4" Type="http://schemas.openxmlformats.org/officeDocument/2006/relationships/image" Target="../media/image4.png"/><Relationship Id="rId9" Type="http://schemas.openxmlformats.org/officeDocument/2006/relationships/image" Target="../media/image9.png"/><Relationship Id="rId180" Type="http://schemas.openxmlformats.org/officeDocument/2006/relationships/image" Target="../media/image180.png"/><Relationship Id="rId210" Type="http://schemas.openxmlformats.org/officeDocument/2006/relationships/image" Target="../media/image210.png"/><Relationship Id="rId215" Type="http://schemas.openxmlformats.org/officeDocument/2006/relationships/image" Target="../media/image215.png"/><Relationship Id="rId236" Type="http://schemas.openxmlformats.org/officeDocument/2006/relationships/image" Target="../media/image236.png"/><Relationship Id="rId26" Type="http://schemas.openxmlformats.org/officeDocument/2006/relationships/image" Target="../media/image26.png"/><Relationship Id="rId231" Type="http://schemas.openxmlformats.org/officeDocument/2006/relationships/image" Target="../media/image231.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32" Type="http://schemas.openxmlformats.org/officeDocument/2006/relationships/image" Target="../media/image232.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222" Type="http://schemas.openxmlformats.org/officeDocument/2006/relationships/image" Target="../media/image222.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223" Type="http://schemas.openxmlformats.org/officeDocument/2006/relationships/image" Target="../media/image223.png"/><Relationship Id="rId18" Type="http://schemas.openxmlformats.org/officeDocument/2006/relationships/image" Target="../media/image18.png"/><Relationship Id="rId39" Type="http://schemas.openxmlformats.org/officeDocument/2006/relationships/image" Target="../media/image39.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224" Type="http://schemas.openxmlformats.org/officeDocument/2006/relationships/image" Target="../media/image224.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s>
</file>

<file path=xl/drawings/drawing1.xml><?xml version="1.0" encoding="utf-8"?>
<xdr:wsDr xmlns:xdr="http://schemas.openxmlformats.org/drawingml/2006/spreadsheetDrawing" xmlns:a="http://schemas.openxmlformats.org/drawingml/2006/main">
  <xdr:oneCellAnchor>
    <xdr:from>
      <xdr:col>8</xdr:col>
      <xdr:colOff>95250</xdr:colOff>
      <xdr:row>42</xdr:row>
      <xdr:rowOff>1457325</xdr:rowOff>
    </xdr:from>
    <xdr:ext cx="2047875" cy="1504950"/>
    <xdr:pic>
      <xdr:nvPicPr>
        <xdr:cNvPr id="2" name="image64.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428625</xdr:colOff>
      <xdr:row>43</xdr:row>
      <xdr:rowOff>38100</xdr:rowOff>
    </xdr:from>
    <xdr:ext cx="1790700" cy="1333500"/>
    <xdr:pic>
      <xdr:nvPicPr>
        <xdr:cNvPr id="3" name="image7.png" title="Imagen">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10</xdr:col>
      <xdr:colOff>323850</xdr:colOff>
      <xdr:row>44</xdr:row>
      <xdr:rowOff>57150</xdr:rowOff>
    </xdr:from>
    <xdr:ext cx="1790700" cy="1409700"/>
    <xdr:pic>
      <xdr:nvPicPr>
        <xdr:cNvPr id="4" name="image8.png" title="Imagen">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9</xdr:col>
      <xdr:colOff>47625</xdr:colOff>
      <xdr:row>46</xdr:row>
      <xdr:rowOff>28575</xdr:rowOff>
    </xdr:from>
    <xdr:ext cx="2000250" cy="1981200"/>
    <xdr:pic>
      <xdr:nvPicPr>
        <xdr:cNvPr id="5" name="image17.png" title="Imagen">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9</xdr:col>
      <xdr:colOff>47625</xdr:colOff>
      <xdr:row>54</xdr:row>
      <xdr:rowOff>38100</xdr:rowOff>
    </xdr:from>
    <xdr:ext cx="2000250" cy="1809750"/>
    <xdr:pic>
      <xdr:nvPicPr>
        <xdr:cNvPr id="6" name="image1.png" title="Imagen">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11</xdr:col>
      <xdr:colOff>38100</xdr:colOff>
      <xdr:row>54</xdr:row>
      <xdr:rowOff>66675</xdr:rowOff>
    </xdr:from>
    <xdr:ext cx="3352800" cy="1771650"/>
    <xdr:pic>
      <xdr:nvPicPr>
        <xdr:cNvPr id="7" name="image5.png" title="Imagen">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95250</xdr:colOff>
      <xdr:row>50</xdr:row>
      <xdr:rowOff>38100</xdr:rowOff>
    </xdr:from>
    <xdr:ext cx="2047875" cy="1885950"/>
    <xdr:pic>
      <xdr:nvPicPr>
        <xdr:cNvPr id="8" name="image3.png" title="Imagen">
          <a:extLst>
            <a:ext uri="{FF2B5EF4-FFF2-40B4-BE49-F238E27FC236}">
              <a16:creationId xmlns:a16="http://schemas.microsoft.com/office/drawing/2014/main" id="{00000000-0008-0000-00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10</xdr:col>
      <xdr:colOff>38100</xdr:colOff>
      <xdr:row>49</xdr:row>
      <xdr:rowOff>190500</xdr:rowOff>
    </xdr:from>
    <xdr:ext cx="1752600" cy="1885950"/>
    <xdr:pic>
      <xdr:nvPicPr>
        <xdr:cNvPr id="9" name="image2.png" title="Imagen">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9</xdr:col>
      <xdr:colOff>47625</xdr:colOff>
      <xdr:row>55</xdr:row>
      <xdr:rowOff>85725</xdr:rowOff>
    </xdr:from>
    <xdr:ext cx="2000250" cy="1771650"/>
    <xdr:pic>
      <xdr:nvPicPr>
        <xdr:cNvPr id="10" name="image24.png" title="Imagen">
          <a:extLst>
            <a:ext uri="{FF2B5EF4-FFF2-40B4-BE49-F238E27FC236}">
              <a16:creationId xmlns:a16="http://schemas.microsoft.com/office/drawing/2014/main" id="{00000000-0008-0000-0000-00000A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8</xdr:col>
      <xdr:colOff>95250</xdr:colOff>
      <xdr:row>50</xdr:row>
      <xdr:rowOff>1952625</xdr:rowOff>
    </xdr:from>
    <xdr:ext cx="2085975" cy="2009775"/>
    <xdr:pic>
      <xdr:nvPicPr>
        <xdr:cNvPr id="11" name="image4.png" title="Imagen">
          <a:extLst>
            <a:ext uri="{FF2B5EF4-FFF2-40B4-BE49-F238E27FC236}">
              <a16:creationId xmlns:a16="http://schemas.microsoft.com/office/drawing/2014/main" id="{00000000-0008-0000-0000-00000B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10</xdr:col>
      <xdr:colOff>666750</xdr:colOff>
      <xdr:row>55</xdr:row>
      <xdr:rowOff>19050</xdr:rowOff>
    </xdr:from>
    <xdr:ext cx="1790700" cy="1885950"/>
    <xdr:pic>
      <xdr:nvPicPr>
        <xdr:cNvPr id="12" name="image15.png" title="Imagen">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9</xdr:col>
      <xdr:colOff>28575</xdr:colOff>
      <xdr:row>56</xdr:row>
      <xdr:rowOff>9525</xdr:rowOff>
    </xdr:from>
    <xdr:ext cx="2000250" cy="1981200"/>
    <xdr:pic>
      <xdr:nvPicPr>
        <xdr:cNvPr id="13" name="image23.png" title="Imagen">
          <a:extLst>
            <a:ext uri="{FF2B5EF4-FFF2-40B4-BE49-F238E27FC236}">
              <a16:creationId xmlns:a16="http://schemas.microsoft.com/office/drawing/2014/main" id="{00000000-0008-0000-0000-00000D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10</xdr:col>
      <xdr:colOff>38100</xdr:colOff>
      <xdr:row>50</xdr:row>
      <xdr:rowOff>1952625</xdr:rowOff>
    </xdr:from>
    <xdr:ext cx="1790700" cy="1981200"/>
    <xdr:pic>
      <xdr:nvPicPr>
        <xdr:cNvPr id="14" name="image22.png" title="Imagen">
          <a:extLst>
            <a:ext uri="{FF2B5EF4-FFF2-40B4-BE49-F238E27FC236}">
              <a16:creationId xmlns:a16="http://schemas.microsoft.com/office/drawing/2014/main" id="{00000000-0008-0000-0000-00000E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10</xdr:col>
      <xdr:colOff>2971800</xdr:colOff>
      <xdr:row>56</xdr:row>
      <xdr:rowOff>133350</xdr:rowOff>
    </xdr:from>
    <xdr:ext cx="3057525" cy="1638300"/>
    <xdr:pic>
      <xdr:nvPicPr>
        <xdr:cNvPr id="15" name="image11.png" title="Imagen">
          <a:extLst>
            <a:ext uri="{FF2B5EF4-FFF2-40B4-BE49-F238E27FC236}">
              <a16:creationId xmlns:a16="http://schemas.microsoft.com/office/drawing/2014/main" id="{00000000-0008-0000-0000-00000F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10</xdr:col>
      <xdr:colOff>38100</xdr:colOff>
      <xdr:row>48</xdr:row>
      <xdr:rowOff>28575</xdr:rowOff>
    </xdr:from>
    <xdr:ext cx="1752600" cy="1885950"/>
    <xdr:pic>
      <xdr:nvPicPr>
        <xdr:cNvPr id="16" name="image6.png" title="Imagen">
          <a:extLst>
            <a:ext uri="{FF2B5EF4-FFF2-40B4-BE49-F238E27FC236}">
              <a16:creationId xmlns:a16="http://schemas.microsoft.com/office/drawing/2014/main" id="{00000000-0008-0000-0000-000010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25</xdr:col>
      <xdr:colOff>171450</xdr:colOff>
      <xdr:row>57</xdr:row>
      <xdr:rowOff>419100</xdr:rowOff>
    </xdr:from>
    <xdr:ext cx="2466975" cy="1323975"/>
    <xdr:pic>
      <xdr:nvPicPr>
        <xdr:cNvPr id="17" name="image14.png" title="Imagen">
          <a:extLst>
            <a:ext uri="{FF2B5EF4-FFF2-40B4-BE49-F238E27FC236}">
              <a16:creationId xmlns:a16="http://schemas.microsoft.com/office/drawing/2014/main" id="{00000000-0008-0000-0000-000011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9</xdr:col>
      <xdr:colOff>47625</xdr:colOff>
      <xdr:row>48</xdr:row>
      <xdr:rowOff>28575</xdr:rowOff>
    </xdr:from>
    <xdr:ext cx="2000250" cy="1943100"/>
    <xdr:pic>
      <xdr:nvPicPr>
        <xdr:cNvPr id="18" name="image10.png" title="Imagen">
          <a:extLst>
            <a:ext uri="{FF2B5EF4-FFF2-40B4-BE49-F238E27FC236}">
              <a16:creationId xmlns:a16="http://schemas.microsoft.com/office/drawing/2014/main" id="{00000000-0008-0000-0000-000012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26</xdr:col>
      <xdr:colOff>38100</xdr:colOff>
      <xdr:row>57</xdr:row>
      <xdr:rowOff>371475</xdr:rowOff>
    </xdr:from>
    <xdr:ext cx="1952625" cy="1133475"/>
    <xdr:pic>
      <xdr:nvPicPr>
        <xdr:cNvPr id="19" name="image19.png" title="Imagen">
          <a:extLst>
            <a:ext uri="{FF2B5EF4-FFF2-40B4-BE49-F238E27FC236}">
              <a16:creationId xmlns:a16="http://schemas.microsoft.com/office/drawing/2014/main" id="{00000000-0008-0000-0000-000013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9</xdr:col>
      <xdr:colOff>47625</xdr:colOff>
      <xdr:row>57</xdr:row>
      <xdr:rowOff>2438400</xdr:rowOff>
    </xdr:from>
    <xdr:ext cx="2000250" cy="1943100"/>
    <xdr:pic>
      <xdr:nvPicPr>
        <xdr:cNvPr id="20" name="image18.png" title="Imagen">
          <a:extLst>
            <a:ext uri="{FF2B5EF4-FFF2-40B4-BE49-F238E27FC236}">
              <a16:creationId xmlns:a16="http://schemas.microsoft.com/office/drawing/2014/main" id="{00000000-0008-0000-0000-000014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28</xdr:col>
      <xdr:colOff>133350</xdr:colOff>
      <xdr:row>58</xdr:row>
      <xdr:rowOff>304800</xdr:rowOff>
    </xdr:from>
    <xdr:ext cx="2733675" cy="1209675"/>
    <xdr:pic>
      <xdr:nvPicPr>
        <xdr:cNvPr id="21" name="image13.png" title="Imagen">
          <a:extLst>
            <a:ext uri="{FF2B5EF4-FFF2-40B4-BE49-F238E27FC236}">
              <a16:creationId xmlns:a16="http://schemas.microsoft.com/office/drawing/2014/main" id="{00000000-0008-0000-0000-000015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9</xdr:col>
      <xdr:colOff>114300</xdr:colOff>
      <xdr:row>53</xdr:row>
      <xdr:rowOff>190500</xdr:rowOff>
    </xdr:from>
    <xdr:ext cx="2047875" cy="1409700"/>
    <xdr:pic>
      <xdr:nvPicPr>
        <xdr:cNvPr id="22" name="image9.png" title="Imagen">
          <a:extLst>
            <a:ext uri="{FF2B5EF4-FFF2-40B4-BE49-F238E27FC236}">
              <a16:creationId xmlns:a16="http://schemas.microsoft.com/office/drawing/2014/main" id="{00000000-0008-0000-0000-000016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9</xdr:col>
      <xdr:colOff>47625</xdr:colOff>
      <xdr:row>58</xdr:row>
      <xdr:rowOff>2095500</xdr:rowOff>
    </xdr:from>
    <xdr:ext cx="2000250" cy="1771650"/>
    <xdr:pic>
      <xdr:nvPicPr>
        <xdr:cNvPr id="23" name="image12.png" title="Imagen">
          <a:extLst>
            <a:ext uri="{FF2B5EF4-FFF2-40B4-BE49-F238E27FC236}">
              <a16:creationId xmlns:a16="http://schemas.microsoft.com/office/drawing/2014/main" id="{00000000-0008-0000-0000-000017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28</xdr:col>
      <xdr:colOff>19050</xdr:colOff>
      <xdr:row>59</xdr:row>
      <xdr:rowOff>123825</xdr:rowOff>
    </xdr:from>
    <xdr:ext cx="2847975" cy="1285875"/>
    <xdr:pic>
      <xdr:nvPicPr>
        <xdr:cNvPr id="24" name="image16.png" title="Imagen">
          <a:extLst>
            <a:ext uri="{FF2B5EF4-FFF2-40B4-BE49-F238E27FC236}">
              <a16:creationId xmlns:a16="http://schemas.microsoft.com/office/drawing/2014/main" id="{00000000-0008-0000-0000-000018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10</xdr:col>
      <xdr:colOff>400050</xdr:colOff>
      <xdr:row>53</xdr:row>
      <xdr:rowOff>28575</xdr:rowOff>
    </xdr:from>
    <xdr:ext cx="1790700" cy="1714500"/>
    <xdr:pic>
      <xdr:nvPicPr>
        <xdr:cNvPr id="25" name="image21.png" title="Imagen">
          <a:extLst>
            <a:ext uri="{FF2B5EF4-FFF2-40B4-BE49-F238E27FC236}">
              <a16:creationId xmlns:a16="http://schemas.microsoft.com/office/drawing/2014/main" id="{00000000-0008-0000-0000-000019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9</xdr:col>
      <xdr:colOff>171450</xdr:colOff>
      <xdr:row>60</xdr:row>
      <xdr:rowOff>57150</xdr:rowOff>
    </xdr:from>
    <xdr:ext cx="1857375" cy="2105025"/>
    <xdr:pic>
      <xdr:nvPicPr>
        <xdr:cNvPr id="26" name="image20.png" title="Imagen">
          <a:extLst>
            <a:ext uri="{FF2B5EF4-FFF2-40B4-BE49-F238E27FC236}">
              <a16:creationId xmlns:a16="http://schemas.microsoft.com/office/drawing/2014/main" id="{00000000-0008-0000-0000-00001A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28</xdr:col>
      <xdr:colOff>19050</xdr:colOff>
      <xdr:row>60</xdr:row>
      <xdr:rowOff>19050</xdr:rowOff>
    </xdr:from>
    <xdr:ext cx="2667000" cy="1885950"/>
    <xdr:pic>
      <xdr:nvPicPr>
        <xdr:cNvPr id="27" name="image26.png" title="Imagen">
          <a:extLst>
            <a:ext uri="{FF2B5EF4-FFF2-40B4-BE49-F238E27FC236}">
              <a16:creationId xmlns:a16="http://schemas.microsoft.com/office/drawing/2014/main" id="{00000000-0008-0000-0000-00001B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9</xdr:col>
      <xdr:colOff>47625</xdr:colOff>
      <xdr:row>69</xdr:row>
      <xdr:rowOff>38100</xdr:rowOff>
    </xdr:from>
    <xdr:ext cx="1790700" cy="1885950"/>
    <xdr:pic>
      <xdr:nvPicPr>
        <xdr:cNvPr id="28" name="image40.png" title="Imagen">
          <a:extLst>
            <a:ext uri="{FF2B5EF4-FFF2-40B4-BE49-F238E27FC236}">
              <a16:creationId xmlns:a16="http://schemas.microsoft.com/office/drawing/2014/main" id="{00000000-0008-0000-0000-00001C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10</xdr:col>
      <xdr:colOff>38100</xdr:colOff>
      <xdr:row>98</xdr:row>
      <xdr:rowOff>19050</xdr:rowOff>
    </xdr:from>
    <xdr:ext cx="1790700" cy="1638300"/>
    <xdr:pic>
      <xdr:nvPicPr>
        <xdr:cNvPr id="29" name="image25.png" title="Imagen">
          <a:extLst>
            <a:ext uri="{FF2B5EF4-FFF2-40B4-BE49-F238E27FC236}">
              <a16:creationId xmlns:a16="http://schemas.microsoft.com/office/drawing/2014/main" id="{00000000-0008-0000-0000-00001D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11</xdr:col>
      <xdr:colOff>200025</xdr:colOff>
      <xdr:row>69</xdr:row>
      <xdr:rowOff>47625</xdr:rowOff>
    </xdr:from>
    <xdr:ext cx="3228975" cy="2238375"/>
    <xdr:pic>
      <xdr:nvPicPr>
        <xdr:cNvPr id="30" name="image34.png" title="Imagen">
          <a:extLst>
            <a:ext uri="{FF2B5EF4-FFF2-40B4-BE49-F238E27FC236}">
              <a16:creationId xmlns:a16="http://schemas.microsoft.com/office/drawing/2014/main" id="{00000000-0008-0000-0000-00001E000000}"/>
            </a:ext>
          </a:extLst>
        </xdr:cNvPr>
        <xdr:cNvPicPr preferRelativeResize="0"/>
      </xdr:nvPicPr>
      <xdr:blipFill>
        <a:blip xmlns:r="http://schemas.openxmlformats.org/officeDocument/2006/relationships" r:embed="rId29" cstate="print"/>
        <a:stretch>
          <a:fillRect/>
        </a:stretch>
      </xdr:blipFill>
      <xdr:spPr>
        <a:prstGeom prst="rect">
          <a:avLst/>
        </a:prstGeom>
        <a:noFill/>
      </xdr:spPr>
    </xdr:pic>
    <xdr:clientData fLocksWithSheet="0"/>
  </xdr:oneCellAnchor>
  <xdr:oneCellAnchor>
    <xdr:from>
      <xdr:col>9</xdr:col>
      <xdr:colOff>47625</xdr:colOff>
      <xdr:row>98</xdr:row>
      <xdr:rowOff>66675</xdr:rowOff>
    </xdr:from>
    <xdr:ext cx="2047875" cy="1638300"/>
    <xdr:pic>
      <xdr:nvPicPr>
        <xdr:cNvPr id="31" name="image27.png" title="Imagen">
          <a:extLst>
            <a:ext uri="{FF2B5EF4-FFF2-40B4-BE49-F238E27FC236}">
              <a16:creationId xmlns:a16="http://schemas.microsoft.com/office/drawing/2014/main" id="{00000000-0008-0000-0000-00001F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9</xdr:col>
      <xdr:colOff>47625</xdr:colOff>
      <xdr:row>96</xdr:row>
      <xdr:rowOff>47625</xdr:rowOff>
    </xdr:from>
    <xdr:ext cx="1952625" cy="2457450"/>
    <xdr:pic>
      <xdr:nvPicPr>
        <xdr:cNvPr id="32" name="image43.png" title="Imagen">
          <a:extLst>
            <a:ext uri="{FF2B5EF4-FFF2-40B4-BE49-F238E27FC236}">
              <a16:creationId xmlns:a16="http://schemas.microsoft.com/office/drawing/2014/main" id="{00000000-0008-0000-0000-000020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11</xdr:col>
      <xdr:colOff>228600</xdr:colOff>
      <xdr:row>96</xdr:row>
      <xdr:rowOff>47625</xdr:rowOff>
    </xdr:from>
    <xdr:ext cx="2647950" cy="2838450"/>
    <xdr:pic>
      <xdr:nvPicPr>
        <xdr:cNvPr id="33" name="image31.png" title="Imagen">
          <a:extLst>
            <a:ext uri="{FF2B5EF4-FFF2-40B4-BE49-F238E27FC236}">
              <a16:creationId xmlns:a16="http://schemas.microsoft.com/office/drawing/2014/main" id="{00000000-0008-0000-0000-000021000000}"/>
            </a:ext>
          </a:extLst>
        </xdr:cNvPr>
        <xdr:cNvPicPr preferRelativeResize="0"/>
      </xdr:nvPicPr>
      <xdr:blipFill>
        <a:blip xmlns:r="http://schemas.openxmlformats.org/officeDocument/2006/relationships" r:embed="rId32" cstate="print"/>
        <a:stretch>
          <a:fillRect/>
        </a:stretch>
      </xdr:blipFill>
      <xdr:spPr>
        <a:prstGeom prst="rect">
          <a:avLst/>
        </a:prstGeom>
        <a:noFill/>
      </xdr:spPr>
    </xdr:pic>
    <xdr:clientData fLocksWithSheet="0"/>
  </xdr:oneCellAnchor>
  <xdr:oneCellAnchor>
    <xdr:from>
      <xdr:col>11</xdr:col>
      <xdr:colOff>38100</xdr:colOff>
      <xdr:row>2</xdr:row>
      <xdr:rowOff>93164025</xdr:rowOff>
    </xdr:from>
    <xdr:ext cx="3057525" cy="2028825"/>
    <xdr:pic>
      <xdr:nvPicPr>
        <xdr:cNvPr id="34" name="image29.png" title="Imagen">
          <a:extLst>
            <a:ext uri="{FF2B5EF4-FFF2-40B4-BE49-F238E27FC236}">
              <a16:creationId xmlns:a16="http://schemas.microsoft.com/office/drawing/2014/main" id="{00000000-0008-0000-0000-000022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oneCellAnchor>
    <xdr:from>
      <xdr:col>26</xdr:col>
      <xdr:colOff>1990725</xdr:colOff>
      <xdr:row>65</xdr:row>
      <xdr:rowOff>161925</xdr:rowOff>
    </xdr:from>
    <xdr:ext cx="2733675" cy="1114425"/>
    <xdr:pic>
      <xdr:nvPicPr>
        <xdr:cNvPr id="35" name="image28.png" title="Imagen">
          <a:extLst>
            <a:ext uri="{FF2B5EF4-FFF2-40B4-BE49-F238E27FC236}">
              <a16:creationId xmlns:a16="http://schemas.microsoft.com/office/drawing/2014/main" id="{00000000-0008-0000-0000-000023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27</xdr:col>
      <xdr:colOff>57150</xdr:colOff>
      <xdr:row>66</xdr:row>
      <xdr:rowOff>133350</xdr:rowOff>
    </xdr:from>
    <xdr:ext cx="2524125" cy="990600"/>
    <xdr:pic>
      <xdr:nvPicPr>
        <xdr:cNvPr id="36" name="image30.png" title="Imagen">
          <a:extLst>
            <a:ext uri="{FF2B5EF4-FFF2-40B4-BE49-F238E27FC236}">
              <a16:creationId xmlns:a16="http://schemas.microsoft.com/office/drawing/2014/main" id="{00000000-0008-0000-0000-000024000000}"/>
            </a:ext>
          </a:extLst>
        </xdr:cNvPr>
        <xdr:cNvPicPr preferRelativeResize="0"/>
      </xdr:nvPicPr>
      <xdr:blipFill>
        <a:blip xmlns:r="http://schemas.openxmlformats.org/officeDocument/2006/relationships" r:embed="rId35" cstate="print"/>
        <a:stretch>
          <a:fillRect/>
        </a:stretch>
      </xdr:blipFill>
      <xdr:spPr>
        <a:prstGeom prst="rect">
          <a:avLst/>
        </a:prstGeom>
        <a:noFill/>
      </xdr:spPr>
    </xdr:pic>
    <xdr:clientData fLocksWithSheet="0"/>
  </xdr:oneCellAnchor>
  <xdr:oneCellAnchor>
    <xdr:from>
      <xdr:col>0</xdr:col>
      <xdr:colOff>50234850</xdr:colOff>
      <xdr:row>66</xdr:row>
      <xdr:rowOff>1409700</xdr:rowOff>
    </xdr:from>
    <xdr:ext cx="2800350" cy="990600"/>
    <xdr:pic>
      <xdr:nvPicPr>
        <xdr:cNvPr id="37" name="image35.png" title="Imagen">
          <a:extLst>
            <a:ext uri="{FF2B5EF4-FFF2-40B4-BE49-F238E27FC236}">
              <a16:creationId xmlns:a16="http://schemas.microsoft.com/office/drawing/2014/main" id="{00000000-0008-0000-0000-000025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oneCellAnchor>
    <xdr:from>
      <xdr:col>27</xdr:col>
      <xdr:colOff>47625</xdr:colOff>
      <xdr:row>68</xdr:row>
      <xdr:rowOff>9525</xdr:rowOff>
    </xdr:from>
    <xdr:ext cx="2552700" cy="942975"/>
    <xdr:pic>
      <xdr:nvPicPr>
        <xdr:cNvPr id="38" name="image33.png" title="Imagen">
          <a:extLst>
            <a:ext uri="{FF2B5EF4-FFF2-40B4-BE49-F238E27FC236}">
              <a16:creationId xmlns:a16="http://schemas.microsoft.com/office/drawing/2014/main" id="{00000000-0008-0000-0000-000026000000}"/>
            </a:ext>
          </a:extLst>
        </xdr:cNvPr>
        <xdr:cNvPicPr preferRelativeResize="0"/>
      </xdr:nvPicPr>
      <xdr:blipFill>
        <a:blip xmlns:r="http://schemas.openxmlformats.org/officeDocument/2006/relationships" r:embed="rId37" cstate="print"/>
        <a:stretch>
          <a:fillRect/>
        </a:stretch>
      </xdr:blipFill>
      <xdr:spPr>
        <a:prstGeom prst="rect">
          <a:avLst/>
        </a:prstGeom>
        <a:noFill/>
      </xdr:spPr>
    </xdr:pic>
    <xdr:clientData fLocksWithSheet="0"/>
  </xdr:oneCellAnchor>
  <xdr:oneCellAnchor>
    <xdr:from>
      <xdr:col>31</xdr:col>
      <xdr:colOff>381000</xdr:colOff>
      <xdr:row>70</xdr:row>
      <xdr:rowOff>409575</xdr:rowOff>
    </xdr:from>
    <xdr:ext cx="1533525" cy="1209675"/>
    <xdr:pic>
      <xdr:nvPicPr>
        <xdr:cNvPr id="39" name="image32.png" title="Imagen">
          <a:extLst>
            <a:ext uri="{FF2B5EF4-FFF2-40B4-BE49-F238E27FC236}">
              <a16:creationId xmlns:a16="http://schemas.microsoft.com/office/drawing/2014/main" id="{00000000-0008-0000-0000-000027000000}"/>
            </a:ext>
          </a:extLst>
        </xdr:cNvPr>
        <xdr:cNvPicPr preferRelativeResize="0"/>
      </xdr:nvPicPr>
      <xdr:blipFill>
        <a:blip xmlns:r="http://schemas.openxmlformats.org/officeDocument/2006/relationships" r:embed="rId38" cstate="print"/>
        <a:stretch>
          <a:fillRect/>
        </a:stretch>
      </xdr:blipFill>
      <xdr:spPr>
        <a:prstGeom prst="rect">
          <a:avLst/>
        </a:prstGeom>
        <a:noFill/>
      </xdr:spPr>
    </xdr:pic>
    <xdr:clientData fLocksWithSheet="0"/>
  </xdr:oneCellAnchor>
  <xdr:oneCellAnchor>
    <xdr:from>
      <xdr:col>31</xdr:col>
      <xdr:colOff>762000</xdr:colOff>
      <xdr:row>71</xdr:row>
      <xdr:rowOff>133350</xdr:rowOff>
    </xdr:from>
    <xdr:ext cx="1362075" cy="1009650"/>
    <xdr:pic>
      <xdr:nvPicPr>
        <xdr:cNvPr id="40" name="image36.png" title="Imagen">
          <a:extLst>
            <a:ext uri="{FF2B5EF4-FFF2-40B4-BE49-F238E27FC236}">
              <a16:creationId xmlns:a16="http://schemas.microsoft.com/office/drawing/2014/main" id="{00000000-0008-0000-0000-000028000000}"/>
            </a:ext>
          </a:extLst>
        </xdr:cNvPr>
        <xdr:cNvPicPr preferRelativeResize="0"/>
      </xdr:nvPicPr>
      <xdr:blipFill>
        <a:blip xmlns:r="http://schemas.openxmlformats.org/officeDocument/2006/relationships" r:embed="rId39" cstate="print"/>
        <a:stretch>
          <a:fillRect/>
        </a:stretch>
      </xdr:blipFill>
      <xdr:spPr>
        <a:prstGeom prst="rect">
          <a:avLst/>
        </a:prstGeom>
        <a:noFill/>
      </xdr:spPr>
    </xdr:pic>
    <xdr:clientData fLocksWithSheet="0"/>
  </xdr:oneCellAnchor>
  <xdr:oneCellAnchor>
    <xdr:from>
      <xdr:col>32</xdr:col>
      <xdr:colOff>266700</xdr:colOff>
      <xdr:row>73</xdr:row>
      <xdr:rowOff>133350</xdr:rowOff>
    </xdr:from>
    <xdr:ext cx="3000375" cy="1323975"/>
    <xdr:pic>
      <xdr:nvPicPr>
        <xdr:cNvPr id="41" name="image39.png" title="Imagen">
          <a:extLst>
            <a:ext uri="{FF2B5EF4-FFF2-40B4-BE49-F238E27FC236}">
              <a16:creationId xmlns:a16="http://schemas.microsoft.com/office/drawing/2014/main" id="{00000000-0008-0000-0000-000029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oneCellAnchor>
    <xdr:from>
      <xdr:col>31</xdr:col>
      <xdr:colOff>2724150</xdr:colOff>
      <xdr:row>74</xdr:row>
      <xdr:rowOff>85725</xdr:rowOff>
    </xdr:from>
    <xdr:ext cx="3228975" cy="990600"/>
    <xdr:pic>
      <xdr:nvPicPr>
        <xdr:cNvPr id="42" name="image37.png" title="Imagen">
          <a:extLst>
            <a:ext uri="{FF2B5EF4-FFF2-40B4-BE49-F238E27FC236}">
              <a16:creationId xmlns:a16="http://schemas.microsoft.com/office/drawing/2014/main" id="{00000000-0008-0000-0000-00002A000000}"/>
            </a:ext>
          </a:extLst>
        </xdr:cNvPr>
        <xdr:cNvPicPr preferRelativeResize="0"/>
      </xdr:nvPicPr>
      <xdr:blipFill>
        <a:blip xmlns:r="http://schemas.openxmlformats.org/officeDocument/2006/relationships" r:embed="rId41" cstate="print"/>
        <a:stretch>
          <a:fillRect/>
        </a:stretch>
      </xdr:blipFill>
      <xdr:spPr>
        <a:prstGeom prst="rect">
          <a:avLst/>
        </a:prstGeom>
        <a:noFill/>
      </xdr:spPr>
    </xdr:pic>
    <xdr:clientData fLocksWithSheet="0"/>
  </xdr:oneCellAnchor>
  <xdr:oneCellAnchor>
    <xdr:from>
      <xdr:col>32</xdr:col>
      <xdr:colOff>19050</xdr:colOff>
      <xdr:row>74</xdr:row>
      <xdr:rowOff>1390650</xdr:rowOff>
    </xdr:from>
    <xdr:ext cx="3057525" cy="990600"/>
    <xdr:pic>
      <xdr:nvPicPr>
        <xdr:cNvPr id="43" name="image41.png" title="Imagen">
          <a:extLst>
            <a:ext uri="{FF2B5EF4-FFF2-40B4-BE49-F238E27FC236}">
              <a16:creationId xmlns:a16="http://schemas.microsoft.com/office/drawing/2014/main" id="{00000000-0008-0000-0000-00002B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32</xdr:col>
      <xdr:colOff>19050</xdr:colOff>
      <xdr:row>76</xdr:row>
      <xdr:rowOff>57150</xdr:rowOff>
    </xdr:from>
    <xdr:ext cx="2238375" cy="742950"/>
    <xdr:pic>
      <xdr:nvPicPr>
        <xdr:cNvPr id="44" name="image38.png" title="Imagen">
          <a:extLst>
            <a:ext uri="{FF2B5EF4-FFF2-40B4-BE49-F238E27FC236}">
              <a16:creationId xmlns:a16="http://schemas.microsoft.com/office/drawing/2014/main" id="{00000000-0008-0000-0000-00002C000000}"/>
            </a:ext>
          </a:extLst>
        </xdr:cNvPr>
        <xdr:cNvPicPr preferRelativeResize="0"/>
      </xdr:nvPicPr>
      <xdr:blipFill>
        <a:blip xmlns:r="http://schemas.openxmlformats.org/officeDocument/2006/relationships" r:embed="rId43" cstate="print"/>
        <a:stretch>
          <a:fillRect/>
        </a:stretch>
      </xdr:blipFill>
      <xdr:spPr>
        <a:prstGeom prst="rect">
          <a:avLst/>
        </a:prstGeom>
        <a:noFill/>
      </xdr:spPr>
    </xdr:pic>
    <xdr:clientData fLocksWithSheet="0"/>
  </xdr:oneCellAnchor>
  <xdr:oneCellAnchor>
    <xdr:from>
      <xdr:col>32</xdr:col>
      <xdr:colOff>152400</xdr:colOff>
      <xdr:row>77</xdr:row>
      <xdr:rowOff>38100</xdr:rowOff>
    </xdr:from>
    <xdr:ext cx="2924175" cy="1114425"/>
    <xdr:pic>
      <xdr:nvPicPr>
        <xdr:cNvPr id="45" name="image42.png" title="Imagen">
          <a:extLst>
            <a:ext uri="{FF2B5EF4-FFF2-40B4-BE49-F238E27FC236}">
              <a16:creationId xmlns:a16="http://schemas.microsoft.com/office/drawing/2014/main" id="{00000000-0008-0000-0000-00002D000000}"/>
            </a:ext>
          </a:extLst>
        </xdr:cNvPr>
        <xdr:cNvPicPr preferRelativeResize="0"/>
      </xdr:nvPicPr>
      <xdr:blipFill>
        <a:blip xmlns:r="http://schemas.openxmlformats.org/officeDocument/2006/relationships" r:embed="rId44" cstate="print"/>
        <a:stretch>
          <a:fillRect/>
        </a:stretch>
      </xdr:blipFill>
      <xdr:spPr>
        <a:prstGeom prst="rect">
          <a:avLst/>
        </a:prstGeom>
        <a:noFill/>
      </xdr:spPr>
    </xdr:pic>
    <xdr:clientData fLocksWithSheet="0"/>
  </xdr:oneCellAnchor>
  <xdr:oneCellAnchor>
    <xdr:from>
      <xdr:col>11</xdr:col>
      <xdr:colOff>38100</xdr:colOff>
      <xdr:row>93</xdr:row>
      <xdr:rowOff>57150</xdr:rowOff>
    </xdr:from>
    <xdr:ext cx="1533525" cy="1476375"/>
    <xdr:pic>
      <xdr:nvPicPr>
        <xdr:cNvPr id="46" name="image45.png" title="Imagen">
          <a:extLst>
            <a:ext uri="{FF2B5EF4-FFF2-40B4-BE49-F238E27FC236}">
              <a16:creationId xmlns:a16="http://schemas.microsoft.com/office/drawing/2014/main" id="{00000000-0008-0000-0000-00002E000000}"/>
            </a:ext>
          </a:extLst>
        </xdr:cNvPr>
        <xdr:cNvPicPr preferRelativeResize="0"/>
      </xdr:nvPicPr>
      <xdr:blipFill>
        <a:blip xmlns:r="http://schemas.openxmlformats.org/officeDocument/2006/relationships" r:embed="rId45" cstate="print"/>
        <a:stretch>
          <a:fillRect/>
        </a:stretch>
      </xdr:blipFill>
      <xdr:spPr>
        <a:prstGeom prst="rect">
          <a:avLst/>
        </a:prstGeom>
        <a:noFill/>
      </xdr:spPr>
    </xdr:pic>
    <xdr:clientData fLocksWithSheet="0"/>
  </xdr:oneCellAnchor>
  <xdr:oneCellAnchor>
    <xdr:from>
      <xdr:col>10</xdr:col>
      <xdr:colOff>1876425</xdr:colOff>
      <xdr:row>94</xdr:row>
      <xdr:rowOff>9525</xdr:rowOff>
    </xdr:from>
    <xdr:ext cx="2552700" cy="1038225"/>
    <xdr:pic>
      <xdr:nvPicPr>
        <xdr:cNvPr id="47" name="image44.png" title="Imagen">
          <a:extLst>
            <a:ext uri="{FF2B5EF4-FFF2-40B4-BE49-F238E27FC236}">
              <a16:creationId xmlns:a16="http://schemas.microsoft.com/office/drawing/2014/main" id="{00000000-0008-0000-0000-00002F000000}"/>
            </a:ext>
          </a:extLst>
        </xdr:cNvPr>
        <xdr:cNvPicPr preferRelativeResize="0"/>
      </xdr:nvPicPr>
      <xdr:blipFill>
        <a:blip xmlns:r="http://schemas.openxmlformats.org/officeDocument/2006/relationships" r:embed="rId46" cstate="print"/>
        <a:stretch>
          <a:fillRect/>
        </a:stretch>
      </xdr:blipFill>
      <xdr:spPr>
        <a:prstGeom prst="rect">
          <a:avLst/>
        </a:prstGeom>
        <a:noFill/>
      </xdr:spPr>
    </xdr:pic>
    <xdr:clientData fLocksWithSheet="0"/>
  </xdr:oneCellAnchor>
  <xdr:oneCellAnchor>
    <xdr:from>
      <xdr:col>20</xdr:col>
      <xdr:colOff>142875</xdr:colOff>
      <xdr:row>6</xdr:row>
      <xdr:rowOff>19050</xdr:rowOff>
    </xdr:from>
    <xdr:ext cx="4076700" cy="1590675"/>
    <xdr:pic>
      <xdr:nvPicPr>
        <xdr:cNvPr id="48" name="image48.png" title="Imagen">
          <a:extLst>
            <a:ext uri="{FF2B5EF4-FFF2-40B4-BE49-F238E27FC236}">
              <a16:creationId xmlns:a16="http://schemas.microsoft.com/office/drawing/2014/main" id="{00000000-0008-0000-0000-000030000000}"/>
            </a:ext>
          </a:extLst>
        </xdr:cNvPr>
        <xdr:cNvPicPr preferRelativeResize="0"/>
      </xdr:nvPicPr>
      <xdr:blipFill>
        <a:blip xmlns:r="http://schemas.openxmlformats.org/officeDocument/2006/relationships" r:embed="rId47" cstate="print"/>
        <a:stretch>
          <a:fillRect/>
        </a:stretch>
      </xdr:blipFill>
      <xdr:spPr>
        <a:prstGeom prst="rect">
          <a:avLst/>
        </a:prstGeom>
        <a:noFill/>
      </xdr:spPr>
    </xdr:pic>
    <xdr:clientData fLocksWithSheet="0"/>
  </xdr:oneCellAnchor>
  <xdr:oneCellAnchor>
    <xdr:from>
      <xdr:col>9</xdr:col>
      <xdr:colOff>47625</xdr:colOff>
      <xdr:row>95</xdr:row>
      <xdr:rowOff>19050</xdr:rowOff>
    </xdr:from>
    <xdr:ext cx="1952625" cy="1323975"/>
    <xdr:pic>
      <xdr:nvPicPr>
        <xdr:cNvPr id="49" name="image47.png" title="Imagen">
          <a:extLst>
            <a:ext uri="{FF2B5EF4-FFF2-40B4-BE49-F238E27FC236}">
              <a16:creationId xmlns:a16="http://schemas.microsoft.com/office/drawing/2014/main" id="{00000000-0008-0000-0000-000031000000}"/>
            </a:ext>
          </a:extLst>
        </xdr:cNvPr>
        <xdr:cNvPicPr preferRelativeResize="0"/>
      </xdr:nvPicPr>
      <xdr:blipFill>
        <a:blip xmlns:r="http://schemas.openxmlformats.org/officeDocument/2006/relationships" r:embed="rId48" cstate="print"/>
        <a:stretch>
          <a:fillRect/>
        </a:stretch>
      </xdr:blipFill>
      <xdr:spPr>
        <a:prstGeom prst="rect">
          <a:avLst/>
        </a:prstGeom>
        <a:noFill/>
      </xdr:spPr>
    </xdr:pic>
    <xdr:clientData fLocksWithSheet="0"/>
  </xdr:oneCellAnchor>
  <xdr:oneCellAnchor>
    <xdr:from>
      <xdr:col>11</xdr:col>
      <xdr:colOff>38100</xdr:colOff>
      <xdr:row>89</xdr:row>
      <xdr:rowOff>1885950</xdr:rowOff>
    </xdr:from>
    <xdr:ext cx="2847975" cy="1162050"/>
    <xdr:pic>
      <xdr:nvPicPr>
        <xdr:cNvPr id="50" name="image46.png" title="Imagen">
          <a:extLst>
            <a:ext uri="{FF2B5EF4-FFF2-40B4-BE49-F238E27FC236}">
              <a16:creationId xmlns:a16="http://schemas.microsoft.com/office/drawing/2014/main" id="{00000000-0008-0000-0000-000032000000}"/>
            </a:ext>
          </a:extLst>
        </xdr:cNvPr>
        <xdr:cNvPicPr preferRelativeResize="0"/>
      </xdr:nvPicPr>
      <xdr:blipFill>
        <a:blip xmlns:r="http://schemas.openxmlformats.org/officeDocument/2006/relationships" r:embed="rId49" cstate="print"/>
        <a:stretch>
          <a:fillRect/>
        </a:stretch>
      </xdr:blipFill>
      <xdr:spPr>
        <a:prstGeom prst="rect">
          <a:avLst/>
        </a:prstGeom>
        <a:noFill/>
      </xdr:spPr>
    </xdr:pic>
    <xdr:clientData fLocksWithSheet="0"/>
  </xdr:oneCellAnchor>
  <xdr:oneCellAnchor>
    <xdr:from>
      <xdr:col>11</xdr:col>
      <xdr:colOff>2971800</xdr:colOff>
      <xdr:row>90</xdr:row>
      <xdr:rowOff>123825</xdr:rowOff>
    </xdr:from>
    <xdr:ext cx="1047750" cy="400050"/>
    <xdr:pic>
      <xdr:nvPicPr>
        <xdr:cNvPr id="51" name="image49.png" title="Imagen">
          <a:extLst>
            <a:ext uri="{FF2B5EF4-FFF2-40B4-BE49-F238E27FC236}">
              <a16:creationId xmlns:a16="http://schemas.microsoft.com/office/drawing/2014/main" id="{00000000-0008-0000-0000-000033000000}"/>
            </a:ext>
          </a:extLst>
        </xdr:cNvPr>
        <xdr:cNvPicPr preferRelativeResize="0"/>
      </xdr:nvPicPr>
      <xdr:blipFill>
        <a:blip xmlns:r="http://schemas.openxmlformats.org/officeDocument/2006/relationships" r:embed="rId50" cstate="print"/>
        <a:stretch>
          <a:fillRect/>
        </a:stretch>
      </xdr:blipFill>
      <xdr:spPr>
        <a:prstGeom prst="rect">
          <a:avLst/>
        </a:prstGeom>
        <a:noFill/>
      </xdr:spPr>
    </xdr:pic>
    <xdr:clientData fLocksWithSheet="0"/>
  </xdr:oneCellAnchor>
  <xdr:oneCellAnchor>
    <xdr:from>
      <xdr:col>10</xdr:col>
      <xdr:colOff>542925</xdr:colOff>
      <xdr:row>2</xdr:row>
      <xdr:rowOff>85725</xdr:rowOff>
    </xdr:from>
    <xdr:ext cx="1857375" cy="1714500"/>
    <xdr:pic>
      <xdr:nvPicPr>
        <xdr:cNvPr id="52" name="image108.png" title="Imagen">
          <a:extLst>
            <a:ext uri="{FF2B5EF4-FFF2-40B4-BE49-F238E27FC236}">
              <a16:creationId xmlns:a16="http://schemas.microsoft.com/office/drawing/2014/main" id="{00000000-0008-0000-0000-000034000000}"/>
            </a:ext>
          </a:extLst>
        </xdr:cNvPr>
        <xdr:cNvPicPr preferRelativeResize="0"/>
      </xdr:nvPicPr>
      <xdr:blipFill>
        <a:blip xmlns:r="http://schemas.openxmlformats.org/officeDocument/2006/relationships" r:embed="rId51" cstate="print"/>
        <a:stretch>
          <a:fillRect/>
        </a:stretch>
      </xdr:blipFill>
      <xdr:spPr>
        <a:prstGeom prst="rect">
          <a:avLst/>
        </a:prstGeom>
        <a:noFill/>
      </xdr:spPr>
    </xdr:pic>
    <xdr:clientData fLocksWithSheet="0"/>
  </xdr:oneCellAnchor>
  <xdr:oneCellAnchor>
    <xdr:from>
      <xdr:col>10</xdr:col>
      <xdr:colOff>38100</xdr:colOff>
      <xdr:row>2</xdr:row>
      <xdr:rowOff>1885950</xdr:rowOff>
    </xdr:from>
    <xdr:ext cx="2924175" cy="1638300"/>
    <xdr:pic>
      <xdr:nvPicPr>
        <xdr:cNvPr id="53" name="image156.png" title="Imagen">
          <a:extLst>
            <a:ext uri="{FF2B5EF4-FFF2-40B4-BE49-F238E27FC236}">
              <a16:creationId xmlns:a16="http://schemas.microsoft.com/office/drawing/2014/main" id="{00000000-0008-0000-0000-000035000000}"/>
            </a:ext>
          </a:extLst>
        </xdr:cNvPr>
        <xdr:cNvPicPr preferRelativeResize="0"/>
      </xdr:nvPicPr>
      <xdr:blipFill>
        <a:blip xmlns:r="http://schemas.openxmlformats.org/officeDocument/2006/relationships" r:embed="rId52" cstate="print"/>
        <a:stretch>
          <a:fillRect/>
        </a:stretch>
      </xdr:blipFill>
      <xdr:spPr>
        <a:prstGeom prst="rect">
          <a:avLst/>
        </a:prstGeom>
        <a:noFill/>
      </xdr:spPr>
    </xdr:pic>
    <xdr:clientData fLocksWithSheet="0"/>
  </xdr:oneCellAnchor>
  <xdr:oneCellAnchor>
    <xdr:from>
      <xdr:col>10</xdr:col>
      <xdr:colOff>114300</xdr:colOff>
      <xdr:row>5</xdr:row>
      <xdr:rowOff>95250</xdr:rowOff>
    </xdr:from>
    <xdr:ext cx="2705100" cy="1771650"/>
    <xdr:pic>
      <xdr:nvPicPr>
        <xdr:cNvPr id="54" name="image72.png" title="Imagen">
          <a:extLst>
            <a:ext uri="{FF2B5EF4-FFF2-40B4-BE49-F238E27FC236}">
              <a16:creationId xmlns:a16="http://schemas.microsoft.com/office/drawing/2014/main" id="{00000000-0008-0000-0000-000036000000}"/>
            </a:ext>
          </a:extLst>
        </xdr:cNvPr>
        <xdr:cNvPicPr preferRelativeResize="0"/>
      </xdr:nvPicPr>
      <xdr:blipFill>
        <a:blip xmlns:r="http://schemas.openxmlformats.org/officeDocument/2006/relationships" r:embed="rId53" cstate="print"/>
        <a:stretch>
          <a:fillRect/>
        </a:stretch>
      </xdr:blipFill>
      <xdr:spPr>
        <a:prstGeom prst="rect">
          <a:avLst/>
        </a:prstGeom>
        <a:noFill/>
      </xdr:spPr>
    </xdr:pic>
    <xdr:clientData fLocksWithSheet="0"/>
  </xdr:oneCellAnchor>
  <xdr:oneCellAnchor>
    <xdr:from>
      <xdr:col>10</xdr:col>
      <xdr:colOff>38100</xdr:colOff>
      <xdr:row>8</xdr:row>
      <xdr:rowOff>57150</xdr:rowOff>
    </xdr:from>
    <xdr:ext cx="2771775" cy="1266825"/>
    <xdr:pic>
      <xdr:nvPicPr>
        <xdr:cNvPr id="55" name="image87.png" title="Imagen">
          <a:extLst>
            <a:ext uri="{FF2B5EF4-FFF2-40B4-BE49-F238E27FC236}">
              <a16:creationId xmlns:a16="http://schemas.microsoft.com/office/drawing/2014/main" id="{00000000-0008-0000-0000-000037000000}"/>
            </a:ext>
          </a:extLst>
        </xdr:cNvPr>
        <xdr:cNvPicPr preferRelativeResize="0"/>
      </xdr:nvPicPr>
      <xdr:blipFill>
        <a:blip xmlns:r="http://schemas.openxmlformats.org/officeDocument/2006/relationships" r:embed="rId54" cstate="print"/>
        <a:stretch>
          <a:fillRect/>
        </a:stretch>
      </xdr:blipFill>
      <xdr:spPr>
        <a:prstGeom prst="rect">
          <a:avLst/>
        </a:prstGeom>
        <a:noFill/>
      </xdr:spPr>
    </xdr:pic>
    <xdr:clientData fLocksWithSheet="0"/>
  </xdr:oneCellAnchor>
  <xdr:oneCellAnchor>
    <xdr:from>
      <xdr:col>10</xdr:col>
      <xdr:colOff>85725</xdr:colOff>
      <xdr:row>9</xdr:row>
      <xdr:rowOff>85725</xdr:rowOff>
    </xdr:from>
    <xdr:ext cx="2733675" cy="1371600"/>
    <xdr:pic>
      <xdr:nvPicPr>
        <xdr:cNvPr id="56" name="image74.png" title="Imagen">
          <a:extLst>
            <a:ext uri="{FF2B5EF4-FFF2-40B4-BE49-F238E27FC236}">
              <a16:creationId xmlns:a16="http://schemas.microsoft.com/office/drawing/2014/main" id="{00000000-0008-0000-0000-000038000000}"/>
            </a:ext>
          </a:extLst>
        </xdr:cNvPr>
        <xdr:cNvPicPr preferRelativeResize="0"/>
      </xdr:nvPicPr>
      <xdr:blipFill>
        <a:blip xmlns:r="http://schemas.openxmlformats.org/officeDocument/2006/relationships" r:embed="rId55" cstate="print"/>
        <a:stretch>
          <a:fillRect/>
        </a:stretch>
      </xdr:blipFill>
      <xdr:spPr>
        <a:prstGeom prst="rect">
          <a:avLst/>
        </a:prstGeom>
        <a:noFill/>
      </xdr:spPr>
    </xdr:pic>
    <xdr:clientData fLocksWithSheet="0"/>
  </xdr:oneCellAnchor>
  <xdr:oneCellAnchor>
    <xdr:from>
      <xdr:col>9</xdr:col>
      <xdr:colOff>66675</xdr:colOff>
      <xdr:row>16</xdr:row>
      <xdr:rowOff>133350</xdr:rowOff>
    </xdr:from>
    <xdr:ext cx="2000250" cy="1209675"/>
    <xdr:pic>
      <xdr:nvPicPr>
        <xdr:cNvPr id="57" name="image50.png" title="Imagen">
          <a:extLst>
            <a:ext uri="{FF2B5EF4-FFF2-40B4-BE49-F238E27FC236}">
              <a16:creationId xmlns:a16="http://schemas.microsoft.com/office/drawing/2014/main" id="{00000000-0008-0000-0000-000039000000}"/>
            </a:ext>
          </a:extLst>
        </xdr:cNvPr>
        <xdr:cNvPicPr preferRelativeResize="0"/>
      </xdr:nvPicPr>
      <xdr:blipFill>
        <a:blip xmlns:r="http://schemas.openxmlformats.org/officeDocument/2006/relationships" r:embed="rId56" cstate="print"/>
        <a:stretch>
          <a:fillRect/>
        </a:stretch>
      </xdr:blipFill>
      <xdr:spPr>
        <a:prstGeom prst="rect">
          <a:avLst/>
        </a:prstGeom>
        <a:noFill/>
      </xdr:spPr>
    </xdr:pic>
    <xdr:clientData fLocksWithSheet="0"/>
  </xdr:oneCellAnchor>
  <xdr:oneCellAnchor>
    <xdr:from>
      <xdr:col>10</xdr:col>
      <xdr:colOff>57150</xdr:colOff>
      <xdr:row>16</xdr:row>
      <xdr:rowOff>85725</xdr:rowOff>
    </xdr:from>
    <xdr:ext cx="2733675" cy="1209675"/>
    <xdr:pic>
      <xdr:nvPicPr>
        <xdr:cNvPr id="58" name="image62.png" title="Imagen">
          <a:extLst>
            <a:ext uri="{FF2B5EF4-FFF2-40B4-BE49-F238E27FC236}">
              <a16:creationId xmlns:a16="http://schemas.microsoft.com/office/drawing/2014/main" id="{00000000-0008-0000-0000-00003A000000}"/>
            </a:ext>
          </a:extLst>
        </xdr:cNvPr>
        <xdr:cNvPicPr preferRelativeResize="0"/>
      </xdr:nvPicPr>
      <xdr:blipFill>
        <a:blip xmlns:r="http://schemas.openxmlformats.org/officeDocument/2006/relationships" r:embed="rId57" cstate="print"/>
        <a:stretch>
          <a:fillRect/>
        </a:stretch>
      </xdr:blipFill>
      <xdr:spPr>
        <a:prstGeom prst="rect">
          <a:avLst/>
        </a:prstGeom>
        <a:noFill/>
      </xdr:spPr>
    </xdr:pic>
    <xdr:clientData fLocksWithSheet="0"/>
  </xdr:oneCellAnchor>
  <xdr:oneCellAnchor>
    <xdr:from>
      <xdr:col>10</xdr:col>
      <xdr:colOff>38100</xdr:colOff>
      <xdr:row>18</xdr:row>
      <xdr:rowOff>19050</xdr:rowOff>
    </xdr:from>
    <xdr:ext cx="2771775" cy="1162050"/>
    <xdr:pic>
      <xdr:nvPicPr>
        <xdr:cNvPr id="59" name="image143.png" title="Imagen">
          <a:extLst>
            <a:ext uri="{FF2B5EF4-FFF2-40B4-BE49-F238E27FC236}">
              <a16:creationId xmlns:a16="http://schemas.microsoft.com/office/drawing/2014/main" id="{00000000-0008-0000-0000-00003B000000}"/>
            </a:ext>
          </a:extLst>
        </xdr:cNvPr>
        <xdr:cNvPicPr preferRelativeResize="0"/>
      </xdr:nvPicPr>
      <xdr:blipFill>
        <a:blip xmlns:r="http://schemas.openxmlformats.org/officeDocument/2006/relationships" r:embed="rId58" cstate="print"/>
        <a:stretch>
          <a:fillRect/>
        </a:stretch>
      </xdr:blipFill>
      <xdr:spPr>
        <a:prstGeom prst="rect">
          <a:avLst/>
        </a:prstGeom>
        <a:noFill/>
      </xdr:spPr>
    </xdr:pic>
    <xdr:clientData fLocksWithSheet="0"/>
  </xdr:oneCellAnchor>
  <xdr:oneCellAnchor>
    <xdr:from>
      <xdr:col>8</xdr:col>
      <xdr:colOff>95250</xdr:colOff>
      <xdr:row>18</xdr:row>
      <xdr:rowOff>1314450</xdr:rowOff>
    </xdr:from>
    <xdr:ext cx="2085975" cy="1295400"/>
    <xdr:pic>
      <xdr:nvPicPr>
        <xdr:cNvPr id="60" name="image63.png" title="Imagen">
          <a:extLst>
            <a:ext uri="{FF2B5EF4-FFF2-40B4-BE49-F238E27FC236}">
              <a16:creationId xmlns:a16="http://schemas.microsoft.com/office/drawing/2014/main" id="{00000000-0008-0000-0000-00003C000000}"/>
            </a:ext>
          </a:extLst>
        </xdr:cNvPr>
        <xdr:cNvPicPr preferRelativeResize="0"/>
      </xdr:nvPicPr>
      <xdr:blipFill>
        <a:blip xmlns:r="http://schemas.openxmlformats.org/officeDocument/2006/relationships" r:embed="rId59" cstate="print"/>
        <a:stretch>
          <a:fillRect/>
        </a:stretch>
      </xdr:blipFill>
      <xdr:spPr>
        <a:prstGeom prst="rect">
          <a:avLst/>
        </a:prstGeom>
        <a:noFill/>
      </xdr:spPr>
    </xdr:pic>
    <xdr:clientData fLocksWithSheet="0"/>
  </xdr:oneCellAnchor>
  <xdr:oneCellAnchor>
    <xdr:from>
      <xdr:col>10</xdr:col>
      <xdr:colOff>19050</xdr:colOff>
      <xdr:row>19</xdr:row>
      <xdr:rowOff>47625</xdr:rowOff>
    </xdr:from>
    <xdr:ext cx="2924175" cy="1162050"/>
    <xdr:pic>
      <xdr:nvPicPr>
        <xdr:cNvPr id="61" name="image59.png" title="Imagen">
          <a:extLst>
            <a:ext uri="{FF2B5EF4-FFF2-40B4-BE49-F238E27FC236}">
              <a16:creationId xmlns:a16="http://schemas.microsoft.com/office/drawing/2014/main" id="{00000000-0008-0000-0000-00003D000000}"/>
            </a:ext>
          </a:extLst>
        </xdr:cNvPr>
        <xdr:cNvPicPr preferRelativeResize="0"/>
      </xdr:nvPicPr>
      <xdr:blipFill>
        <a:blip xmlns:r="http://schemas.openxmlformats.org/officeDocument/2006/relationships" r:embed="rId60" cstate="print"/>
        <a:stretch>
          <a:fillRect/>
        </a:stretch>
      </xdr:blipFill>
      <xdr:spPr>
        <a:prstGeom prst="rect">
          <a:avLst/>
        </a:prstGeom>
        <a:noFill/>
      </xdr:spPr>
    </xdr:pic>
    <xdr:clientData fLocksWithSheet="0"/>
  </xdr:oneCellAnchor>
  <xdr:oneCellAnchor>
    <xdr:from>
      <xdr:col>8</xdr:col>
      <xdr:colOff>95250</xdr:colOff>
      <xdr:row>19</xdr:row>
      <xdr:rowOff>1314450</xdr:rowOff>
    </xdr:from>
    <xdr:ext cx="2047875" cy="1162050"/>
    <xdr:pic>
      <xdr:nvPicPr>
        <xdr:cNvPr id="62" name="image52.png" title="Imagen">
          <a:extLst>
            <a:ext uri="{FF2B5EF4-FFF2-40B4-BE49-F238E27FC236}">
              <a16:creationId xmlns:a16="http://schemas.microsoft.com/office/drawing/2014/main" id="{00000000-0008-0000-0000-00003E000000}"/>
            </a:ext>
          </a:extLst>
        </xdr:cNvPr>
        <xdr:cNvPicPr preferRelativeResize="0"/>
      </xdr:nvPicPr>
      <xdr:blipFill>
        <a:blip xmlns:r="http://schemas.openxmlformats.org/officeDocument/2006/relationships" r:embed="rId61" cstate="print"/>
        <a:stretch>
          <a:fillRect/>
        </a:stretch>
      </xdr:blipFill>
      <xdr:spPr>
        <a:prstGeom prst="rect">
          <a:avLst/>
        </a:prstGeom>
        <a:noFill/>
      </xdr:spPr>
    </xdr:pic>
    <xdr:clientData fLocksWithSheet="0"/>
  </xdr:oneCellAnchor>
  <xdr:oneCellAnchor>
    <xdr:from>
      <xdr:col>10</xdr:col>
      <xdr:colOff>38100</xdr:colOff>
      <xdr:row>20</xdr:row>
      <xdr:rowOff>9525</xdr:rowOff>
    </xdr:from>
    <xdr:ext cx="2771775" cy="1162050"/>
    <xdr:pic>
      <xdr:nvPicPr>
        <xdr:cNvPr id="63" name="image93.png" title="Imagen">
          <a:extLst>
            <a:ext uri="{FF2B5EF4-FFF2-40B4-BE49-F238E27FC236}">
              <a16:creationId xmlns:a16="http://schemas.microsoft.com/office/drawing/2014/main" id="{00000000-0008-0000-0000-00003F000000}"/>
            </a:ext>
          </a:extLst>
        </xdr:cNvPr>
        <xdr:cNvPicPr preferRelativeResize="0"/>
      </xdr:nvPicPr>
      <xdr:blipFill>
        <a:blip xmlns:r="http://schemas.openxmlformats.org/officeDocument/2006/relationships" r:embed="rId62" cstate="print"/>
        <a:stretch>
          <a:fillRect/>
        </a:stretch>
      </xdr:blipFill>
      <xdr:spPr>
        <a:prstGeom prst="rect">
          <a:avLst/>
        </a:prstGeom>
        <a:noFill/>
      </xdr:spPr>
    </xdr:pic>
    <xdr:clientData fLocksWithSheet="0"/>
  </xdr:oneCellAnchor>
  <xdr:oneCellAnchor>
    <xdr:from>
      <xdr:col>10</xdr:col>
      <xdr:colOff>76200</xdr:colOff>
      <xdr:row>21</xdr:row>
      <xdr:rowOff>47625</xdr:rowOff>
    </xdr:from>
    <xdr:ext cx="2771775" cy="1162050"/>
    <xdr:pic>
      <xdr:nvPicPr>
        <xdr:cNvPr id="64" name="image56.png" title="Imagen">
          <a:extLst>
            <a:ext uri="{FF2B5EF4-FFF2-40B4-BE49-F238E27FC236}">
              <a16:creationId xmlns:a16="http://schemas.microsoft.com/office/drawing/2014/main" id="{00000000-0008-0000-0000-000040000000}"/>
            </a:ext>
          </a:extLst>
        </xdr:cNvPr>
        <xdr:cNvPicPr preferRelativeResize="0"/>
      </xdr:nvPicPr>
      <xdr:blipFill>
        <a:blip xmlns:r="http://schemas.openxmlformats.org/officeDocument/2006/relationships" r:embed="rId63" cstate="print"/>
        <a:stretch>
          <a:fillRect/>
        </a:stretch>
      </xdr:blipFill>
      <xdr:spPr>
        <a:prstGeom prst="rect">
          <a:avLst/>
        </a:prstGeom>
        <a:noFill/>
      </xdr:spPr>
    </xdr:pic>
    <xdr:clientData fLocksWithSheet="0"/>
  </xdr:oneCellAnchor>
  <xdr:oneCellAnchor>
    <xdr:from>
      <xdr:col>10</xdr:col>
      <xdr:colOff>0</xdr:colOff>
      <xdr:row>25</xdr:row>
      <xdr:rowOff>0</xdr:rowOff>
    </xdr:from>
    <xdr:ext cx="2924175" cy="1333500"/>
    <xdr:pic>
      <xdr:nvPicPr>
        <xdr:cNvPr id="65" name="image53.png" title="Imagen">
          <a:extLst>
            <a:ext uri="{FF2B5EF4-FFF2-40B4-BE49-F238E27FC236}">
              <a16:creationId xmlns:a16="http://schemas.microsoft.com/office/drawing/2014/main" id="{00000000-0008-0000-0000-000041000000}"/>
            </a:ext>
          </a:extLst>
        </xdr:cNvPr>
        <xdr:cNvPicPr preferRelativeResize="0"/>
      </xdr:nvPicPr>
      <xdr:blipFill>
        <a:blip xmlns:r="http://schemas.openxmlformats.org/officeDocument/2006/relationships" r:embed="rId64" cstate="print"/>
        <a:stretch>
          <a:fillRect/>
        </a:stretch>
      </xdr:blipFill>
      <xdr:spPr>
        <a:prstGeom prst="rect">
          <a:avLst/>
        </a:prstGeom>
        <a:noFill/>
      </xdr:spPr>
    </xdr:pic>
    <xdr:clientData fLocksWithSheet="0"/>
  </xdr:oneCellAnchor>
  <xdr:oneCellAnchor>
    <xdr:from>
      <xdr:col>11</xdr:col>
      <xdr:colOff>66675</xdr:colOff>
      <xdr:row>25</xdr:row>
      <xdr:rowOff>19050</xdr:rowOff>
    </xdr:from>
    <xdr:ext cx="2895600" cy="1123950"/>
    <xdr:pic>
      <xdr:nvPicPr>
        <xdr:cNvPr id="66" name="image51.png" title="Imagen">
          <a:extLst>
            <a:ext uri="{FF2B5EF4-FFF2-40B4-BE49-F238E27FC236}">
              <a16:creationId xmlns:a16="http://schemas.microsoft.com/office/drawing/2014/main" id="{00000000-0008-0000-0000-000042000000}"/>
            </a:ext>
          </a:extLst>
        </xdr:cNvPr>
        <xdr:cNvPicPr preferRelativeResize="0"/>
      </xdr:nvPicPr>
      <xdr:blipFill>
        <a:blip xmlns:r="http://schemas.openxmlformats.org/officeDocument/2006/relationships" r:embed="rId65" cstate="print"/>
        <a:stretch>
          <a:fillRect/>
        </a:stretch>
      </xdr:blipFill>
      <xdr:spPr>
        <a:prstGeom prst="rect">
          <a:avLst/>
        </a:prstGeom>
        <a:noFill/>
      </xdr:spPr>
    </xdr:pic>
    <xdr:clientData fLocksWithSheet="0"/>
  </xdr:oneCellAnchor>
  <xdr:oneCellAnchor>
    <xdr:from>
      <xdr:col>10</xdr:col>
      <xdr:colOff>0</xdr:colOff>
      <xdr:row>26</xdr:row>
      <xdr:rowOff>0</xdr:rowOff>
    </xdr:from>
    <xdr:ext cx="2952750" cy="1304925"/>
    <xdr:pic>
      <xdr:nvPicPr>
        <xdr:cNvPr id="67" name="image54.png" title="Imagen">
          <a:extLst>
            <a:ext uri="{FF2B5EF4-FFF2-40B4-BE49-F238E27FC236}">
              <a16:creationId xmlns:a16="http://schemas.microsoft.com/office/drawing/2014/main" id="{00000000-0008-0000-0000-000043000000}"/>
            </a:ext>
          </a:extLst>
        </xdr:cNvPr>
        <xdr:cNvPicPr preferRelativeResize="0"/>
      </xdr:nvPicPr>
      <xdr:blipFill>
        <a:blip xmlns:r="http://schemas.openxmlformats.org/officeDocument/2006/relationships" r:embed="rId66" cstate="print"/>
        <a:stretch>
          <a:fillRect/>
        </a:stretch>
      </xdr:blipFill>
      <xdr:spPr>
        <a:prstGeom prst="rect">
          <a:avLst/>
        </a:prstGeom>
        <a:noFill/>
      </xdr:spPr>
    </xdr:pic>
    <xdr:clientData fLocksWithSheet="0"/>
  </xdr:oneCellAnchor>
  <xdr:oneCellAnchor>
    <xdr:from>
      <xdr:col>9</xdr:col>
      <xdr:colOff>2114550</xdr:colOff>
      <xdr:row>26</xdr:row>
      <xdr:rowOff>1314450</xdr:rowOff>
    </xdr:from>
    <xdr:ext cx="2895600" cy="1209675"/>
    <xdr:pic>
      <xdr:nvPicPr>
        <xdr:cNvPr id="68" name="image55.png" title="Imagen">
          <a:extLst>
            <a:ext uri="{FF2B5EF4-FFF2-40B4-BE49-F238E27FC236}">
              <a16:creationId xmlns:a16="http://schemas.microsoft.com/office/drawing/2014/main" id="{00000000-0008-0000-0000-000044000000}"/>
            </a:ext>
          </a:extLst>
        </xdr:cNvPr>
        <xdr:cNvPicPr preferRelativeResize="0"/>
      </xdr:nvPicPr>
      <xdr:blipFill>
        <a:blip xmlns:r="http://schemas.openxmlformats.org/officeDocument/2006/relationships" r:embed="rId67" cstate="print"/>
        <a:stretch>
          <a:fillRect/>
        </a:stretch>
      </xdr:blipFill>
      <xdr:spPr>
        <a:prstGeom prst="rect">
          <a:avLst/>
        </a:prstGeom>
        <a:noFill/>
      </xdr:spPr>
    </xdr:pic>
    <xdr:clientData fLocksWithSheet="0"/>
  </xdr:oneCellAnchor>
  <xdr:oneCellAnchor>
    <xdr:from>
      <xdr:col>11</xdr:col>
      <xdr:colOff>171450</xdr:colOff>
      <xdr:row>27</xdr:row>
      <xdr:rowOff>28575</xdr:rowOff>
    </xdr:from>
    <xdr:ext cx="2800350" cy="1114425"/>
    <xdr:pic>
      <xdr:nvPicPr>
        <xdr:cNvPr id="69" name="image60.png" title="Imagen">
          <a:extLst>
            <a:ext uri="{FF2B5EF4-FFF2-40B4-BE49-F238E27FC236}">
              <a16:creationId xmlns:a16="http://schemas.microsoft.com/office/drawing/2014/main" id="{00000000-0008-0000-0000-000045000000}"/>
            </a:ext>
          </a:extLst>
        </xdr:cNvPr>
        <xdr:cNvPicPr preferRelativeResize="0"/>
      </xdr:nvPicPr>
      <xdr:blipFill>
        <a:blip xmlns:r="http://schemas.openxmlformats.org/officeDocument/2006/relationships" r:embed="rId68" cstate="print"/>
        <a:stretch>
          <a:fillRect/>
        </a:stretch>
      </xdr:blipFill>
      <xdr:spPr>
        <a:prstGeom prst="rect">
          <a:avLst/>
        </a:prstGeom>
        <a:noFill/>
      </xdr:spPr>
    </xdr:pic>
    <xdr:clientData fLocksWithSheet="0"/>
  </xdr:oneCellAnchor>
  <xdr:oneCellAnchor>
    <xdr:from>
      <xdr:col>8</xdr:col>
      <xdr:colOff>95250</xdr:colOff>
      <xdr:row>27</xdr:row>
      <xdr:rowOff>1314450</xdr:rowOff>
    </xdr:from>
    <xdr:ext cx="2047875" cy="1295400"/>
    <xdr:pic>
      <xdr:nvPicPr>
        <xdr:cNvPr id="70" name="image58.png" title="Imagen">
          <a:extLst>
            <a:ext uri="{FF2B5EF4-FFF2-40B4-BE49-F238E27FC236}">
              <a16:creationId xmlns:a16="http://schemas.microsoft.com/office/drawing/2014/main" id="{00000000-0008-0000-0000-000046000000}"/>
            </a:ext>
          </a:extLst>
        </xdr:cNvPr>
        <xdr:cNvPicPr preferRelativeResize="0"/>
      </xdr:nvPicPr>
      <xdr:blipFill>
        <a:blip xmlns:r="http://schemas.openxmlformats.org/officeDocument/2006/relationships" r:embed="rId69" cstate="print"/>
        <a:stretch>
          <a:fillRect/>
        </a:stretch>
      </xdr:blipFill>
      <xdr:spPr>
        <a:prstGeom prst="rect">
          <a:avLst/>
        </a:prstGeom>
        <a:noFill/>
      </xdr:spPr>
    </xdr:pic>
    <xdr:clientData fLocksWithSheet="0"/>
  </xdr:oneCellAnchor>
  <xdr:oneCellAnchor>
    <xdr:from>
      <xdr:col>9</xdr:col>
      <xdr:colOff>2114550</xdr:colOff>
      <xdr:row>27</xdr:row>
      <xdr:rowOff>1314450</xdr:rowOff>
    </xdr:from>
    <xdr:ext cx="2895600" cy="1209675"/>
    <xdr:pic>
      <xdr:nvPicPr>
        <xdr:cNvPr id="71" name="image57.png" title="Imagen">
          <a:extLst>
            <a:ext uri="{FF2B5EF4-FFF2-40B4-BE49-F238E27FC236}">
              <a16:creationId xmlns:a16="http://schemas.microsoft.com/office/drawing/2014/main" id="{00000000-0008-0000-0000-000047000000}"/>
            </a:ext>
          </a:extLst>
        </xdr:cNvPr>
        <xdr:cNvPicPr preferRelativeResize="0"/>
      </xdr:nvPicPr>
      <xdr:blipFill>
        <a:blip xmlns:r="http://schemas.openxmlformats.org/officeDocument/2006/relationships" r:embed="rId70" cstate="print"/>
        <a:stretch>
          <a:fillRect/>
        </a:stretch>
      </xdr:blipFill>
      <xdr:spPr>
        <a:prstGeom prst="rect">
          <a:avLst/>
        </a:prstGeom>
        <a:noFill/>
      </xdr:spPr>
    </xdr:pic>
    <xdr:clientData fLocksWithSheet="0"/>
  </xdr:oneCellAnchor>
  <xdr:oneCellAnchor>
    <xdr:from>
      <xdr:col>10</xdr:col>
      <xdr:colOff>47625</xdr:colOff>
      <xdr:row>28</xdr:row>
      <xdr:rowOff>1314450</xdr:rowOff>
    </xdr:from>
    <xdr:ext cx="2847975" cy="1114425"/>
    <xdr:pic>
      <xdr:nvPicPr>
        <xdr:cNvPr id="72" name="image61.png" title="Imagen">
          <a:extLst>
            <a:ext uri="{FF2B5EF4-FFF2-40B4-BE49-F238E27FC236}">
              <a16:creationId xmlns:a16="http://schemas.microsoft.com/office/drawing/2014/main" id="{00000000-0008-0000-0000-000048000000}"/>
            </a:ext>
          </a:extLst>
        </xdr:cNvPr>
        <xdr:cNvPicPr preferRelativeResize="0"/>
      </xdr:nvPicPr>
      <xdr:blipFill>
        <a:blip xmlns:r="http://schemas.openxmlformats.org/officeDocument/2006/relationships" r:embed="rId71" cstate="print"/>
        <a:stretch>
          <a:fillRect/>
        </a:stretch>
      </xdr:blipFill>
      <xdr:spPr>
        <a:prstGeom prst="rect">
          <a:avLst/>
        </a:prstGeom>
        <a:noFill/>
      </xdr:spPr>
    </xdr:pic>
    <xdr:clientData fLocksWithSheet="0"/>
  </xdr:oneCellAnchor>
  <xdr:oneCellAnchor>
    <xdr:from>
      <xdr:col>11</xdr:col>
      <xdr:colOff>85725</xdr:colOff>
      <xdr:row>29</xdr:row>
      <xdr:rowOff>57150</xdr:rowOff>
    </xdr:from>
    <xdr:ext cx="2895600" cy="1123950"/>
    <xdr:pic>
      <xdr:nvPicPr>
        <xdr:cNvPr id="73" name="image67.png" title="Imagen">
          <a:extLst>
            <a:ext uri="{FF2B5EF4-FFF2-40B4-BE49-F238E27FC236}">
              <a16:creationId xmlns:a16="http://schemas.microsoft.com/office/drawing/2014/main" id="{00000000-0008-0000-0000-000049000000}"/>
            </a:ext>
          </a:extLst>
        </xdr:cNvPr>
        <xdr:cNvPicPr preferRelativeResize="0"/>
      </xdr:nvPicPr>
      <xdr:blipFill>
        <a:blip xmlns:r="http://schemas.openxmlformats.org/officeDocument/2006/relationships" r:embed="rId72" cstate="print"/>
        <a:stretch>
          <a:fillRect/>
        </a:stretch>
      </xdr:blipFill>
      <xdr:spPr>
        <a:prstGeom prst="rect">
          <a:avLst/>
        </a:prstGeom>
        <a:noFill/>
      </xdr:spPr>
    </xdr:pic>
    <xdr:clientData fLocksWithSheet="0"/>
  </xdr:oneCellAnchor>
  <xdr:oneCellAnchor>
    <xdr:from>
      <xdr:col>11</xdr:col>
      <xdr:colOff>57150</xdr:colOff>
      <xdr:row>8</xdr:row>
      <xdr:rowOff>114300</xdr:rowOff>
    </xdr:from>
    <xdr:ext cx="2676525" cy="1162050"/>
    <xdr:pic>
      <xdr:nvPicPr>
        <xdr:cNvPr id="74" name="image105.png" title="Imagen">
          <a:extLst>
            <a:ext uri="{FF2B5EF4-FFF2-40B4-BE49-F238E27FC236}">
              <a16:creationId xmlns:a16="http://schemas.microsoft.com/office/drawing/2014/main" id="{00000000-0008-0000-0000-00004A000000}"/>
            </a:ext>
          </a:extLst>
        </xdr:cNvPr>
        <xdr:cNvPicPr preferRelativeResize="0"/>
      </xdr:nvPicPr>
      <xdr:blipFill>
        <a:blip xmlns:r="http://schemas.openxmlformats.org/officeDocument/2006/relationships" r:embed="rId73" cstate="print"/>
        <a:stretch>
          <a:fillRect/>
        </a:stretch>
      </xdr:blipFill>
      <xdr:spPr>
        <a:prstGeom prst="rect">
          <a:avLst/>
        </a:prstGeom>
        <a:noFill/>
      </xdr:spPr>
    </xdr:pic>
    <xdr:clientData fLocksWithSheet="0"/>
  </xdr:oneCellAnchor>
  <xdr:oneCellAnchor>
    <xdr:from>
      <xdr:col>11</xdr:col>
      <xdr:colOff>66675</xdr:colOff>
      <xdr:row>8</xdr:row>
      <xdr:rowOff>1409700</xdr:rowOff>
    </xdr:from>
    <xdr:ext cx="2924175" cy="1476375"/>
    <xdr:pic>
      <xdr:nvPicPr>
        <xdr:cNvPr id="75" name="image98.png" title="Imagen">
          <a:extLst>
            <a:ext uri="{FF2B5EF4-FFF2-40B4-BE49-F238E27FC236}">
              <a16:creationId xmlns:a16="http://schemas.microsoft.com/office/drawing/2014/main" id="{00000000-0008-0000-0000-00004B000000}"/>
            </a:ext>
          </a:extLst>
        </xdr:cNvPr>
        <xdr:cNvPicPr preferRelativeResize="0"/>
      </xdr:nvPicPr>
      <xdr:blipFill>
        <a:blip xmlns:r="http://schemas.openxmlformats.org/officeDocument/2006/relationships" r:embed="rId74" cstate="print"/>
        <a:stretch>
          <a:fillRect/>
        </a:stretch>
      </xdr:blipFill>
      <xdr:spPr>
        <a:prstGeom prst="rect">
          <a:avLst/>
        </a:prstGeom>
        <a:noFill/>
      </xdr:spPr>
    </xdr:pic>
    <xdr:clientData fLocksWithSheet="0"/>
  </xdr:oneCellAnchor>
  <xdr:oneCellAnchor>
    <xdr:from>
      <xdr:col>10</xdr:col>
      <xdr:colOff>95250</xdr:colOff>
      <xdr:row>11</xdr:row>
      <xdr:rowOff>47625</xdr:rowOff>
    </xdr:from>
    <xdr:ext cx="2800350" cy="1304925"/>
    <xdr:pic>
      <xdr:nvPicPr>
        <xdr:cNvPr id="76" name="image154.png" title="Imagen">
          <a:extLst>
            <a:ext uri="{FF2B5EF4-FFF2-40B4-BE49-F238E27FC236}">
              <a16:creationId xmlns:a16="http://schemas.microsoft.com/office/drawing/2014/main" id="{00000000-0008-0000-0000-00004C000000}"/>
            </a:ext>
          </a:extLst>
        </xdr:cNvPr>
        <xdr:cNvPicPr preferRelativeResize="0"/>
      </xdr:nvPicPr>
      <xdr:blipFill>
        <a:blip xmlns:r="http://schemas.openxmlformats.org/officeDocument/2006/relationships" r:embed="rId75" cstate="print"/>
        <a:stretch>
          <a:fillRect/>
        </a:stretch>
      </xdr:blipFill>
      <xdr:spPr>
        <a:prstGeom prst="rect">
          <a:avLst/>
        </a:prstGeom>
        <a:noFill/>
      </xdr:spPr>
    </xdr:pic>
    <xdr:clientData fLocksWithSheet="0"/>
  </xdr:oneCellAnchor>
  <xdr:oneCellAnchor>
    <xdr:from>
      <xdr:col>8</xdr:col>
      <xdr:colOff>85725</xdr:colOff>
      <xdr:row>13</xdr:row>
      <xdr:rowOff>38100</xdr:rowOff>
    </xdr:from>
    <xdr:ext cx="2085975" cy="1714500"/>
    <xdr:pic>
      <xdr:nvPicPr>
        <xdr:cNvPr id="77" name="image102.png" title="Imagen">
          <a:extLst>
            <a:ext uri="{FF2B5EF4-FFF2-40B4-BE49-F238E27FC236}">
              <a16:creationId xmlns:a16="http://schemas.microsoft.com/office/drawing/2014/main" id="{00000000-0008-0000-0000-00004D000000}"/>
            </a:ext>
          </a:extLst>
        </xdr:cNvPr>
        <xdr:cNvPicPr preferRelativeResize="0"/>
      </xdr:nvPicPr>
      <xdr:blipFill>
        <a:blip xmlns:r="http://schemas.openxmlformats.org/officeDocument/2006/relationships" r:embed="rId76" cstate="print"/>
        <a:stretch>
          <a:fillRect/>
        </a:stretch>
      </xdr:blipFill>
      <xdr:spPr>
        <a:prstGeom prst="rect">
          <a:avLst/>
        </a:prstGeom>
        <a:noFill/>
      </xdr:spPr>
    </xdr:pic>
    <xdr:clientData fLocksWithSheet="0"/>
  </xdr:oneCellAnchor>
  <xdr:oneCellAnchor>
    <xdr:from>
      <xdr:col>10</xdr:col>
      <xdr:colOff>76200</xdr:colOff>
      <xdr:row>12</xdr:row>
      <xdr:rowOff>1676400</xdr:rowOff>
    </xdr:from>
    <xdr:ext cx="2524125" cy="1714500"/>
    <xdr:pic>
      <xdr:nvPicPr>
        <xdr:cNvPr id="78" name="image88.png" title="Imagen">
          <a:extLst>
            <a:ext uri="{FF2B5EF4-FFF2-40B4-BE49-F238E27FC236}">
              <a16:creationId xmlns:a16="http://schemas.microsoft.com/office/drawing/2014/main" id="{00000000-0008-0000-0000-00004E000000}"/>
            </a:ext>
          </a:extLst>
        </xdr:cNvPr>
        <xdr:cNvPicPr preferRelativeResize="0"/>
      </xdr:nvPicPr>
      <xdr:blipFill>
        <a:blip xmlns:r="http://schemas.openxmlformats.org/officeDocument/2006/relationships" r:embed="rId77" cstate="print"/>
        <a:stretch>
          <a:fillRect/>
        </a:stretch>
      </xdr:blipFill>
      <xdr:spPr>
        <a:prstGeom prst="rect">
          <a:avLst/>
        </a:prstGeom>
        <a:noFill/>
      </xdr:spPr>
    </xdr:pic>
    <xdr:clientData fLocksWithSheet="0"/>
  </xdr:oneCellAnchor>
  <xdr:oneCellAnchor>
    <xdr:from>
      <xdr:col>9</xdr:col>
      <xdr:colOff>28575</xdr:colOff>
      <xdr:row>17</xdr:row>
      <xdr:rowOff>57150</xdr:rowOff>
    </xdr:from>
    <xdr:ext cx="2000250" cy="1638300"/>
    <xdr:pic>
      <xdr:nvPicPr>
        <xdr:cNvPr id="79" name="image66.png" title="Imagen">
          <a:extLst>
            <a:ext uri="{FF2B5EF4-FFF2-40B4-BE49-F238E27FC236}">
              <a16:creationId xmlns:a16="http://schemas.microsoft.com/office/drawing/2014/main" id="{00000000-0008-0000-0000-00004F000000}"/>
            </a:ext>
          </a:extLst>
        </xdr:cNvPr>
        <xdr:cNvPicPr preferRelativeResize="0"/>
      </xdr:nvPicPr>
      <xdr:blipFill>
        <a:blip xmlns:r="http://schemas.openxmlformats.org/officeDocument/2006/relationships" r:embed="rId78" cstate="print"/>
        <a:stretch>
          <a:fillRect/>
        </a:stretch>
      </xdr:blipFill>
      <xdr:spPr>
        <a:prstGeom prst="rect">
          <a:avLst/>
        </a:prstGeom>
        <a:noFill/>
      </xdr:spPr>
    </xdr:pic>
    <xdr:clientData fLocksWithSheet="0"/>
  </xdr:oneCellAnchor>
  <xdr:oneCellAnchor>
    <xdr:from>
      <xdr:col>10</xdr:col>
      <xdr:colOff>76200</xdr:colOff>
      <xdr:row>17</xdr:row>
      <xdr:rowOff>28575</xdr:rowOff>
    </xdr:from>
    <xdr:ext cx="2847975" cy="1638300"/>
    <xdr:pic>
      <xdr:nvPicPr>
        <xdr:cNvPr id="80" name="image71.png" title="Imagen">
          <a:extLst>
            <a:ext uri="{FF2B5EF4-FFF2-40B4-BE49-F238E27FC236}">
              <a16:creationId xmlns:a16="http://schemas.microsoft.com/office/drawing/2014/main" id="{00000000-0008-0000-0000-000050000000}"/>
            </a:ext>
          </a:extLst>
        </xdr:cNvPr>
        <xdr:cNvPicPr preferRelativeResize="0"/>
      </xdr:nvPicPr>
      <xdr:blipFill>
        <a:blip xmlns:r="http://schemas.openxmlformats.org/officeDocument/2006/relationships" r:embed="rId79" cstate="print"/>
        <a:stretch>
          <a:fillRect/>
        </a:stretch>
      </xdr:blipFill>
      <xdr:spPr>
        <a:prstGeom prst="rect">
          <a:avLst/>
        </a:prstGeom>
        <a:noFill/>
      </xdr:spPr>
    </xdr:pic>
    <xdr:clientData fLocksWithSheet="0"/>
  </xdr:oneCellAnchor>
  <xdr:oneCellAnchor>
    <xdr:from>
      <xdr:col>12</xdr:col>
      <xdr:colOff>66675</xdr:colOff>
      <xdr:row>23</xdr:row>
      <xdr:rowOff>57150</xdr:rowOff>
    </xdr:from>
    <xdr:ext cx="1885950" cy="1152525"/>
    <xdr:pic>
      <xdr:nvPicPr>
        <xdr:cNvPr id="81" name="image68.png" title="Imagen">
          <a:extLst>
            <a:ext uri="{FF2B5EF4-FFF2-40B4-BE49-F238E27FC236}">
              <a16:creationId xmlns:a16="http://schemas.microsoft.com/office/drawing/2014/main" id="{00000000-0008-0000-0000-000051000000}"/>
            </a:ext>
          </a:extLst>
        </xdr:cNvPr>
        <xdr:cNvPicPr preferRelativeResize="0"/>
      </xdr:nvPicPr>
      <xdr:blipFill>
        <a:blip xmlns:r="http://schemas.openxmlformats.org/officeDocument/2006/relationships" r:embed="rId80" cstate="print"/>
        <a:stretch>
          <a:fillRect/>
        </a:stretch>
      </xdr:blipFill>
      <xdr:spPr>
        <a:prstGeom prst="rect">
          <a:avLst/>
        </a:prstGeom>
        <a:noFill/>
      </xdr:spPr>
    </xdr:pic>
    <xdr:clientData fLocksWithSheet="0"/>
  </xdr:oneCellAnchor>
  <xdr:oneCellAnchor>
    <xdr:from>
      <xdr:col>10</xdr:col>
      <xdr:colOff>0</xdr:colOff>
      <xdr:row>23</xdr:row>
      <xdr:rowOff>0</xdr:rowOff>
    </xdr:from>
    <xdr:ext cx="2924175" cy="1266825"/>
    <xdr:pic>
      <xdr:nvPicPr>
        <xdr:cNvPr id="82" name="image65.png" title="Imagen">
          <a:extLst>
            <a:ext uri="{FF2B5EF4-FFF2-40B4-BE49-F238E27FC236}">
              <a16:creationId xmlns:a16="http://schemas.microsoft.com/office/drawing/2014/main" id="{00000000-0008-0000-0000-000052000000}"/>
            </a:ext>
          </a:extLst>
        </xdr:cNvPr>
        <xdr:cNvPicPr preferRelativeResize="0"/>
      </xdr:nvPicPr>
      <xdr:blipFill>
        <a:blip xmlns:r="http://schemas.openxmlformats.org/officeDocument/2006/relationships" r:embed="rId81" cstate="print"/>
        <a:stretch>
          <a:fillRect/>
        </a:stretch>
      </xdr:blipFill>
      <xdr:spPr>
        <a:prstGeom prst="rect">
          <a:avLst/>
        </a:prstGeom>
        <a:noFill/>
      </xdr:spPr>
    </xdr:pic>
    <xdr:clientData fLocksWithSheet="0"/>
  </xdr:oneCellAnchor>
  <xdr:oneCellAnchor>
    <xdr:from>
      <xdr:col>9</xdr:col>
      <xdr:colOff>28575</xdr:colOff>
      <xdr:row>29</xdr:row>
      <xdr:rowOff>1295400</xdr:rowOff>
    </xdr:from>
    <xdr:ext cx="2047875" cy="1476375"/>
    <xdr:pic>
      <xdr:nvPicPr>
        <xdr:cNvPr id="83" name="image70.png" title="Imagen">
          <a:extLst>
            <a:ext uri="{FF2B5EF4-FFF2-40B4-BE49-F238E27FC236}">
              <a16:creationId xmlns:a16="http://schemas.microsoft.com/office/drawing/2014/main" id="{00000000-0008-0000-0000-000053000000}"/>
            </a:ext>
          </a:extLst>
        </xdr:cNvPr>
        <xdr:cNvPicPr preferRelativeResize="0"/>
      </xdr:nvPicPr>
      <xdr:blipFill>
        <a:blip xmlns:r="http://schemas.openxmlformats.org/officeDocument/2006/relationships" r:embed="rId82" cstate="print"/>
        <a:stretch>
          <a:fillRect/>
        </a:stretch>
      </xdr:blipFill>
      <xdr:spPr>
        <a:prstGeom prst="rect">
          <a:avLst/>
        </a:prstGeom>
        <a:noFill/>
      </xdr:spPr>
    </xdr:pic>
    <xdr:clientData fLocksWithSheet="0"/>
  </xdr:oneCellAnchor>
  <xdr:oneCellAnchor>
    <xdr:from>
      <xdr:col>10</xdr:col>
      <xdr:colOff>66675</xdr:colOff>
      <xdr:row>29</xdr:row>
      <xdr:rowOff>1304925</xdr:rowOff>
    </xdr:from>
    <xdr:ext cx="2647950" cy="1409700"/>
    <xdr:pic>
      <xdr:nvPicPr>
        <xdr:cNvPr id="84" name="image82.png" title="Imagen">
          <a:extLst>
            <a:ext uri="{FF2B5EF4-FFF2-40B4-BE49-F238E27FC236}">
              <a16:creationId xmlns:a16="http://schemas.microsoft.com/office/drawing/2014/main" id="{00000000-0008-0000-0000-000054000000}"/>
            </a:ext>
          </a:extLst>
        </xdr:cNvPr>
        <xdr:cNvPicPr preferRelativeResize="0"/>
      </xdr:nvPicPr>
      <xdr:blipFill>
        <a:blip xmlns:r="http://schemas.openxmlformats.org/officeDocument/2006/relationships" r:embed="rId83" cstate="print"/>
        <a:stretch>
          <a:fillRect/>
        </a:stretch>
      </xdr:blipFill>
      <xdr:spPr>
        <a:prstGeom prst="rect">
          <a:avLst/>
        </a:prstGeom>
        <a:noFill/>
      </xdr:spPr>
    </xdr:pic>
    <xdr:clientData fLocksWithSheet="0"/>
  </xdr:oneCellAnchor>
  <xdr:oneCellAnchor>
    <xdr:from>
      <xdr:col>8</xdr:col>
      <xdr:colOff>95250</xdr:colOff>
      <xdr:row>30</xdr:row>
      <xdr:rowOff>1514475</xdr:rowOff>
    </xdr:from>
    <xdr:ext cx="1952625" cy="1323975"/>
    <xdr:pic>
      <xdr:nvPicPr>
        <xdr:cNvPr id="85" name="image73.png" title="Imagen">
          <a:extLst>
            <a:ext uri="{FF2B5EF4-FFF2-40B4-BE49-F238E27FC236}">
              <a16:creationId xmlns:a16="http://schemas.microsoft.com/office/drawing/2014/main" id="{00000000-0008-0000-0000-000055000000}"/>
            </a:ext>
          </a:extLst>
        </xdr:cNvPr>
        <xdr:cNvPicPr preferRelativeResize="0"/>
      </xdr:nvPicPr>
      <xdr:blipFill>
        <a:blip xmlns:r="http://schemas.openxmlformats.org/officeDocument/2006/relationships" r:embed="rId84" cstate="print"/>
        <a:stretch>
          <a:fillRect/>
        </a:stretch>
      </xdr:blipFill>
      <xdr:spPr>
        <a:prstGeom prst="rect">
          <a:avLst/>
        </a:prstGeom>
        <a:noFill/>
      </xdr:spPr>
    </xdr:pic>
    <xdr:clientData fLocksWithSheet="0"/>
  </xdr:oneCellAnchor>
  <xdr:oneCellAnchor>
    <xdr:from>
      <xdr:col>10</xdr:col>
      <xdr:colOff>114300</xdr:colOff>
      <xdr:row>31</xdr:row>
      <xdr:rowOff>76200</xdr:rowOff>
    </xdr:from>
    <xdr:ext cx="2657475" cy="1409700"/>
    <xdr:pic>
      <xdr:nvPicPr>
        <xdr:cNvPr id="86" name="image69.png" title="Imagen">
          <a:extLst>
            <a:ext uri="{FF2B5EF4-FFF2-40B4-BE49-F238E27FC236}">
              <a16:creationId xmlns:a16="http://schemas.microsoft.com/office/drawing/2014/main" id="{00000000-0008-0000-0000-000056000000}"/>
            </a:ext>
          </a:extLst>
        </xdr:cNvPr>
        <xdr:cNvPicPr preferRelativeResize="0"/>
      </xdr:nvPicPr>
      <xdr:blipFill>
        <a:blip xmlns:r="http://schemas.openxmlformats.org/officeDocument/2006/relationships" r:embed="rId85" cstate="print"/>
        <a:stretch>
          <a:fillRect/>
        </a:stretch>
      </xdr:blipFill>
      <xdr:spPr>
        <a:prstGeom prst="rect">
          <a:avLst/>
        </a:prstGeom>
        <a:noFill/>
      </xdr:spPr>
    </xdr:pic>
    <xdr:clientData fLocksWithSheet="0"/>
  </xdr:oneCellAnchor>
  <xdr:oneCellAnchor>
    <xdr:from>
      <xdr:col>8</xdr:col>
      <xdr:colOff>95250</xdr:colOff>
      <xdr:row>31</xdr:row>
      <xdr:rowOff>1514475</xdr:rowOff>
    </xdr:from>
    <xdr:ext cx="2000250" cy="1333500"/>
    <xdr:pic>
      <xdr:nvPicPr>
        <xdr:cNvPr id="87" name="image75.png" title="Imagen">
          <a:extLst>
            <a:ext uri="{FF2B5EF4-FFF2-40B4-BE49-F238E27FC236}">
              <a16:creationId xmlns:a16="http://schemas.microsoft.com/office/drawing/2014/main" id="{00000000-0008-0000-0000-000057000000}"/>
            </a:ext>
          </a:extLst>
        </xdr:cNvPr>
        <xdr:cNvPicPr preferRelativeResize="0"/>
      </xdr:nvPicPr>
      <xdr:blipFill>
        <a:blip xmlns:r="http://schemas.openxmlformats.org/officeDocument/2006/relationships" r:embed="rId86" cstate="print"/>
        <a:stretch>
          <a:fillRect/>
        </a:stretch>
      </xdr:blipFill>
      <xdr:spPr>
        <a:prstGeom prst="rect">
          <a:avLst/>
        </a:prstGeom>
        <a:noFill/>
      </xdr:spPr>
    </xdr:pic>
    <xdr:clientData fLocksWithSheet="0"/>
  </xdr:oneCellAnchor>
  <xdr:oneCellAnchor>
    <xdr:from>
      <xdr:col>10</xdr:col>
      <xdr:colOff>76200</xdr:colOff>
      <xdr:row>32</xdr:row>
      <xdr:rowOff>19050</xdr:rowOff>
    </xdr:from>
    <xdr:ext cx="2781300" cy="1409700"/>
    <xdr:pic>
      <xdr:nvPicPr>
        <xdr:cNvPr id="88" name="image79.png" title="Imagen">
          <a:extLst>
            <a:ext uri="{FF2B5EF4-FFF2-40B4-BE49-F238E27FC236}">
              <a16:creationId xmlns:a16="http://schemas.microsoft.com/office/drawing/2014/main" id="{00000000-0008-0000-0000-000058000000}"/>
            </a:ext>
          </a:extLst>
        </xdr:cNvPr>
        <xdr:cNvPicPr preferRelativeResize="0"/>
      </xdr:nvPicPr>
      <xdr:blipFill>
        <a:blip xmlns:r="http://schemas.openxmlformats.org/officeDocument/2006/relationships" r:embed="rId87" cstate="print"/>
        <a:stretch>
          <a:fillRect/>
        </a:stretch>
      </xdr:blipFill>
      <xdr:spPr>
        <a:prstGeom prst="rect">
          <a:avLst/>
        </a:prstGeom>
        <a:noFill/>
      </xdr:spPr>
    </xdr:pic>
    <xdr:clientData fLocksWithSheet="0"/>
  </xdr:oneCellAnchor>
  <xdr:oneCellAnchor>
    <xdr:from>
      <xdr:col>9</xdr:col>
      <xdr:colOff>104775</xdr:colOff>
      <xdr:row>33</xdr:row>
      <xdr:rowOff>104775</xdr:rowOff>
    </xdr:from>
    <xdr:ext cx="1800225" cy="1295400"/>
    <xdr:pic>
      <xdr:nvPicPr>
        <xdr:cNvPr id="89" name="image76.png" title="Imagen">
          <a:extLst>
            <a:ext uri="{FF2B5EF4-FFF2-40B4-BE49-F238E27FC236}">
              <a16:creationId xmlns:a16="http://schemas.microsoft.com/office/drawing/2014/main" id="{00000000-0008-0000-0000-000059000000}"/>
            </a:ext>
          </a:extLst>
        </xdr:cNvPr>
        <xdr:cNvPicPr preferRelativeResize="0"/>
      </xdr:nvPicPr>
      <xdr:blipFill>
        <a:blip xmlns:r="http://schemas.openxmlformats.org/officeDocument/2006/relationships" r:embed="rId88" cstate="print"/>
        <a:stretch>
          <a:fillRect/>
        </a:stretch>
      </xdr:blipFill>
      <xdr:spPr>
        <a:prstGeom prst="rect">
          <a:avLst/>
        </a:prstGeom>
        <a:noFill/>
      </xdr:spPr>
    </xdr:pic>
    <xdr:clientData fLocksWithSheet="0"/>
  </xdr:oneCellAnchor>
  <xdr:oneCellAnchor>
    <xdr:from>
      <xdr:col>10</xdr:col>
      <xdr:colOff>114300</xdr:colOff>
      <xdr:row>33</xdr:row>
      <xdr:rowOff>95250</xdr:rowOff>
    </xdr:from>
    <xdr:ext cx="2552700" cy="1295400"/>
    <xdr:pic>
      <xdr:nvPicPr>
        <xdr:cNvPr id="90" name="image77.png" title="Imagen">
          <a:extLst>
            <a:ext uri="{FF2B5EF4-FFF2-40B4-BE49-F238E27FC236}">
              <a16:creationId xmlns:a16="http://schemas.microsoft.com/office/drawing/2014/main" id="{00000000-0008-0000-0000-00005A000000}"/>
            </a:ext>
          </a:extLst>
        </xdr:cNvPr>
        <xdr:cNvPicPr preferRelativeResize="0"/>
      </xdr:nvPicPr>
      <xdr:blipFill>
        <a:blip xmlns:r="http://schemas.openxmlformats.org/officeDocument/2006/relationships" r:embed="rId89" cstate="print"/>
        <a:stretch>
          <a:fillRect/>
        </a:stretch>
      </xdr:blipFill>
      <xdr:spPr>
        <a:prstGeom prst="rect">
          <a:avLst/>
        </a:prstGeom>
        <a:noFill/>
      </xdr:spPr>
    </xdr:pic>
    <xdr:clientData fLocksWithSheet="0"/>
  </xdr:oneCellAnchor>
  <xdr:oneCellAnchor>
    <xdr:from>
      <xdr:col>8</xdr:col>
      <xdr:colOff>95250</xdr:colOff>
      <xdr:row>33</xdr:row>
      <xdr:rowOff>1514475</xdr:rowOff>
    </xdr:from>
    <xdr:ext cx="2047875" cy="1323975"/>
    <xdr:pic>
      <xdr:nvPicPr>
        <xdr:cNvPr id="91" name="image83.png" title="Imagen">
          <a:extLst>
            <a:ext uri="{FF2B5EF4-FFF2-40B4-BE49-F238E27FC236}">
              <a16:creationId xmlns:a16="http://schemas.microsoft.com/office/drawing/2014/main" id="{00000000-0008-0000-0000-00005B000000}"/>
            </a:ext>
          </a:extLst>
        </xdr:cNvPr>
        <xdr:cNvPicPr preferRelativeResize="0"/>
      </xdr:nvPicPr>
      <xdr:blipFill>
        <a:blip xmlns:r="http://schemas.openxmlformats.org/officeDocument/2006/relationships" r:embed="rId90" cstate="print"/>
        <a:stretch>
          <a:fillRect/>
        </a:stretch>
      </xdr:blipFill>
      <xdr:spPr>
        <a:prstGeom prst="rect">
          <a:avLst/>
        </a:prstGeom>
        <a:noFill/>
      </xdr:spPr>
    </xdr:pic>
    <xdr:clientData fLocksWithSheet="0"/>
  </xdr:oneCellAnchor>
  <xdr:oneCellAnchor>
    <xdr:from>
      <xdr:col>10</xdr:col>
      <xdr:colOff>114300</xdr:colOff>
      <xdr:row>34</xdr:row>
      <xdr:rowOff>66675</xdr:rowOff>
    </xdr:from>
    <xdr:ext cx="2552700" cy="1333500"/>
    <xdr:pic>
      <xdr:nvPicPr>
        <xdr:cNvPr id="92" name="image95.png" title="Imagen">
          <a:extLst>
            <a:ext uri="{FF2B5EF4-FFF2-40B4-BE49-F238E27FC236}">
              <a16:creationId xmlns:a16="http://schemas.microsoft.com/office/drawing/2014/main" id="{00000000-0008-0000-0000-00005C000000}"/>
            </a:ext>
          </a:extLst>
        </xdr:cNvPr>
        <xdr:cNvPicPr preferRelativeResize="0"/>
      </xdr:nvPicPr>
      <xdr:blipFill>
        <a:blip xmlns:r="http://schemas.openxmlformats.org/officeDocument/2006/relationships" r:embed="rId91" cstate="print"/>
        <a:stretch>
          <a:fillRect/>
        </a:stretch>
      </xdr:blipFill>
      <xdr:spPr>
        <a:prstGeom prst="rect">
          <a:avLst/>
        </a:prstGeom>
        <a:noFill/>
      </xdr:spPr>
    </xdr:pic>
    <xdr:clientData fLocksWithSheet="0"/>
  </xdr:oneCellAnchor>
  <xdr:oneCellAnchor>
    <xdr:from>
      <xdr:col>8</xdr:col>
      <xdr:colOff>95250</xdr:colOff>
      <xdr:row>34</xdr:row>
      <xdr:rowOff>1514475</xdr:rowOff>
    </xdr:from>
    <xdr:ext cx="1952625" cy="1409700"/>
    <xdr:pic>
      <xdr:nvPicPr>
        <xdr:cNvPr id="93" name="image80.png" title="Imagen">
          <a:extLst>
            <a:ext uri="{FF2B5EF4-FFF2-40B4-BE49-F238E27FC236}">
              <a16:creationId xmlns:a16="http://schemas.microsoft.com/office/drawing/2014/main" id="{00000000-0008-0000-0000-00005D000000}"/>
            </a:ext>
          </a:extLst>
        </xdr:cNvPr>
        <xdr:cNvPicPr preferRelativeResize="0"/>
      </xdr:nvPicPr>
      <xdr:blipFill>
        <a:blip xmlns:r="http://schemas.openxmlformats.org/officeDocument/2006/relationships" r:embed="rId92" cstate="print"/>
        <a:stretch>
          <a:fillRect/>
        </a:stretch>
      </xdr:blipFill>
      <xdr:spPr>
        <a:prstGeom prst="rect">
          <a:avLst/>
        </a:prstGeom>
        <a:noFill/>
      </xdr:spPr>
    </xdr:pic>
    <xdr:clientData fLocksWithSheet="0"/>
  </xdr:oneCellAnchor>
  <xdr:oneCellAnchor>
    <xdr:from>
      <xdr:col>9</xdr:col>
      <xdr:colOff>2114550</xdr:colOff>
      <xdr:row>34</xdr:row>
      <xdr:rowOff>1514475</xdr:rowOff>
    </xdr:from>
    <xdr:ext cx="2647950" cy="1323975"/>
    <xdr:pic>
      <xdr:nvPicPr>
        <xdr:cNvPr id="94" name="image81.png" title="Imagen">
          <a:extLst>
            <a:ext uri="{FF2B5EF4-FFF2-40B4-BE49-F238E27FC236}">
              <a16:creationId xmlns:a16="http://schemas.microsoft.com/office/drawing/2014/main" id="{00000000-0008-0000-0000-00005E000000}"/>
            </a:ext>
          </a:extLst>
        </xdr:cNvPr>
        <xdr:cNvPicPr preferRelativeResize="0"/>
      </xdr:nvPicPr>
      <xdr:blipFill>
        <a:blip xmlns:r="http://schemas.openxmlformats.org/officeDocument/2006/relationships" r:embed="rId93" cstate="print"/>
        <a:stretch>
          <a:fillRect/>
        </a:stretch>
      </xdr:blipFill>
      <xdr:spPr>
        <a:prstGeom prst="rect">
          <a:avLst/>
        </a:prstGeom>
        <a:noFill/>
      </xdr:spPr>
    </xdr:pic>
    <xdr:clientData fLocksWithSheet="0"/>
  </xdr:oneCellAnchor>
  <xdr:oneCellAnchor>
    <xdr:from>
      <xdr:col>9</xdr:col>
      <xdr:colOff>57150</xdr:colOff>
      <xdr:row>36</xdr:row>
      <xdr:rowOff>85725</xdr:rowOff>
    </xdr:from>
    <xdr:ext cx="1952625" cy="1333500"/>
    <xdr:pic>
      <xdr:nvPicPr>
        <xdr:cNvPr id="95" name="image78.png" title="Imagen">
          <a:extLst>
            <a:ext uri="{FF2B5EF4-FFF2-40B4-BE49-F238E27FC236}">
              <a16:creationId xmlns:a16="http://schemas.microsoft.com/office/drawing/2014/main" id="{00000000-0008-0000-0000-00005F000000}"/>
            </a:ext>
          </a:extLst>
        </xdr:cNvPr>
        <xdr:cNvPicPr preferRelativeResize="0"/>
      </xdr:nvPicPr>
      <xdr:blipFill>
        <a:blip xmlns:r="http://schemas.openxmlformats.org/officeDocument/2006/relationships" r:embed="rId94" cstate="print"/>
        <a:stretch>
          <a:fillRect/>
        </a:stretch>
      </xdr:blipFill>
      <xdr:spPr>
        <a:prstGeom prst="rect">
          <a:avLst/>
        </a:prstGeom>
        <a:noFill/>
      </xdr:spPr>
    </xdr:pic>
    <xdr:clientData fLocksWithSheet="0"/>
  </xdr:oneCellAnchor>
  <xdr:oneCellAnchor>
    <xdr:from>
      <xdr:col>10</xdr:col>
      <xdr:colOff>114300</xdr:colOff>
      <xdr:row>35</xdr:row>
      <xdr:rowOff>1495425</xdr:rowOff>
    </xdr:from>
    <xdr:ext cx="2695575" cy="1409700"/>
    <xdr:pic>
      <xdr:nvPicPr>
        <xdr:cNvPr id="96" name="image85.png" title="Imagen">
          <a:extLst>
            <a:ext uri="{FF2B5EF4-FFF2-40B4-BE49-F238E27FC236}">
              <a16:creationId xmlns:a16="http://schemas.microsoft.com/office/drawing/2014/main" id="{00000000-0008-0000-0000-000060000000}"/>
            </a:ext>
          </a:extLst>
        </xdr:cNvPr>
        <xdr:cNvPicPr preferRelativeResize="0"/>
      </xdr:nvPicPr>
      <xdr:blipFill>
        <a:blip xmlns:r="http://schemas.openxmlformats.org/officeDocument/2006/relationships" r:embed="rId95" cstate="print"/>
        <a:stretch>
          <a:fillRect/>
        </a:stretch>
      </xdr:blipFill>
      <xdr:spPr>
        <a:prstGeom prst="rect">
          <a:avLst/>
        </a:prstGeom>
        <a:noFill/>
      </xdr:spPr>
    </xdr:pic>
    <xdr:clientData fLocksWithSheet="0"/>
  </xdr:oneCellAnchor>
  <xdr:oneCellAnchor>
    <xdr:from>
      <xdr:col>8</xdr:col>
      <xdr:colOff>95250</xdr:colOff>
      <xdr:row>36</xdr:row>
      <xdr:rowOff>1514475</xdr:rowOff>
    </xdr:from>
    <xdr:ext cx="2085975" cy="1285875"/>
    <xdr:pic>
      <xdr:nvPicPr>
        <xdr:cNvPr id="97" name="image84.png" title="Imagen">
          <a:extLst>
            <a:ext uri="{FF2B5EF4-FFF2-40B4-BE49-F238E27FC236}">
              <a16:creationId xmlns:a16="http://schemas.microsoft.com/office/drawing/2014/main" id="{00000000-0008-0000-0000-000061000000}"/>
            </a:ext>
          </a:extLst>
        </xdr:cNvPr>
        <xdr:cNvPicPr preferRelativeResize="0"/>
      </xdr:nvPicPr>
      <xdr:blipFill>
        <a:blip xmlns:r="http://schemas.openxmlformats.org/officeDocument/2006/relationships" r:embed="rId96" cstate="print"/>
        <a:stretch>
          <a:fillRect/>
        </a:stretch>
      </xdr:blipFill>
      <xdr:spPr>
        <a:prstGeom prst="rect">
          <a:avLst/>
        </a:prstGeom>
        <a:noFill/>
      </xdr:spPr>
    </xdr:pic>
    <xdr:clientData fLocksWithSheet="0"/>
  </xdr:oneCellAnchor>
  <xdr:oneCellAnchor>
    <xdr:from>
      <xdr:col>10</xdr:col>
      <xdr:colOff>123825</xdr:colOff>
      <xdr:row>37</xdr:row>
      <xdr:rowOff>114300</xdr:rowOff>
    </xdr:from>
    <xdr:ext cx="2390775" cy="1333500"/>
    <xdr:pic>
      <xdr:nvPicPr>
        <xdr:cNvPr id="98" name="image89.png" title="Imagen">
          <a:extLst>
            <a:ext uri="{FF2B5EF4-FFF2-40B4-BE49-F238E27FC236}">
              <a16:creationId xmlns:a16="http://schemas.microsoft.com/office/drawing/2014/main" id="{00000000-0008-0000-0000-000062000000}"/>
            </a:ext>
          </a:extLst>
        </xdr:cNvPr>
        <xdr:cNvPicPr preferRelativeResize="0"/>
      </xdr:nvPicPr>
      <xdr:blipFill>
        <a:blip xmlns:r="http://schemas.openxmlformats.org/officeDocument/2006/relationships" r:embed="rId97" cstate="print"/>
        <a:stretch>
          <a:fillRect/>
        </a:stretch>
      </xdr:blipFill>
      <xdr:spPr>
        <a:prstGeom prst="rect">
          <a:avLst/>
        </a:prstGeom>
        <a:noFill/>
      </xdr:spPr>
    </xdr:pic>
    <xdr:clientData fLocksWithSheet="0"/>
  </xdr:oneCellAnchor>
  <xdr:oneCellAnchor>
    <xdr:from>
      <xdr:col>8</xdr:col>
      <xdr:colOff>95250</xdr:colOff>
      <xdr:row>37</xdr:row>
      <xdr:rowOff>1514475</xdr:rowOff>
    </xdr:from>
    <xdr:ext cx="2085975" cy="1409700"/>
    <xdr:pic>
      <xdr:nvPicPr>
        <xdr:cNvPr id="99" name="image86.png" title="Imagen">
          <a:extLst>
            <a:ext uri="{FF2B5EF4-FFF2-40B4-BE49-F238E27FC236}">
              <a16:creationId xmlns:a16="http://schemas.microsoft.com/office/drawing/2014/main" id="{00000000-0008-0000-0000-000063000000}"/>
            </a:ext>
          </a:extLst>
        </xdr:cNvPr>
        <xdr:cNvPicPr preferRelativeResize="0"/>
      </xdr:nvPicPr>
      <xdr:blipFill>
        <a:blip xmlns:r="http://schemas.openxmlformats.org/officeDocument/2006/relationships" r:embed="rId98" cstate="print"/>
        <a:stretch>
          <a:fillRect/>
        </a:stretch>
      </xdr:blipFill>
      <xdr:spPr>
        <a:prstGeom prst="rect">
          <a:avLst/>
        </a:prstGeom>
        <a:noFill/>
      </xdr:spPr>
    </xdr:pic>
    <xdr:clientData fLocksWithSheet="0"/>
  </xdr:oneCellAnchor>
  <xdr:oneCellAnchor>
    <xdr:from>
      <xdr:col>9</xdr:col>
      <xdr:colOff>2114550</xdr:colOff>
      <xdr:row>37</xdr:row>
      <xdr:rowOff>1514475</xdr:rowOff>
    </xdr:from>
    <xdr:ext cx="2705100" cy="1409700"/>
    <xdr:pic>
      <xdr:nvPicPr>
        <xdr:cNvPr id="100" name="image92.png" title="Imagen">
          <a:extLst>
            <a:ext uri="{FF2B5EF4-FFF2-40B4-BE49-F238E27FC236}">
              <a16:creationId xmlns:a16="http://schemas.microsoft.com/office/drawing/2014/main" id="{00000000-0008-0000-0000-000064000000}"/>
            </a:ext>
          </a:extLst>
        </xdr:cNvPr>
        <xdr:cNvPicPr preferRelativeResize="0"/>
      </xdr:nvPicPr>
      <xdr:blipFill>
        <a:blip xmlns:r="http://schemas.openxmlformats.org/officeDocument/2006/relationships" r:embed="rId99" cstate="print"/>
        <a:stretch>
          <a:fillRect/>
        </a:stretch>
      </xdr:blipFill>
      <xdr:spPr>
        <a:prstGeom prst="rect">
          <a:avLst/>
        </a:prstGeom>
        <a:noFill/>
      </xdr:spPr>
    </xdr:pic>
    <xdr:clientData fLocksWithSheet="0"/>
  </xdr:oneCellAnchor>
  <xdr:oneCellAnchor>
    <xdr:from>
      <xdr:col>8</xdr:col>
      <xdr:colOff>95250</xdr:colOff>
      <xdr:row>38</xdr:row>
      <xdr:rowOff>1514475</xdr:rowOff>
    </xdr:from>
    <xdr:ext cx="2085975" cy="1409700"/>
    <xdr:pic>
      <xdr:nvPicPr>
        <xdr:cNvPr id="101" name="image91.png" title="Imagen">
          <a:extLst>
            <a:ext uri="{FF2B5EF4-FFF2-40B4-BE49-F238E27FC236}">
              <a16:creationId xmlns:a16="http://schemas.microsoft.com/office/drawing/2014/main" id="{00000000-0008-0000-0000-000065000000}"/>
            </a:ext>
          </a:extLst>
        </xdr:cNvPr>
        <xdr:cNvPicPr preferRelativeResize="0"/>
      </xdr:nvPicPr>
      <xdr:blipFill>
        <a:blip xmlns:r="http://schemas.openxmlformats.org/officeDocument/2006/relationships" r:embed="rId100" cstate="print"/>
        <a:stretch>
          <a:fillRect/>
        </a:stretch>
      </xdr:blipFill>
      <xdr:spPr>
        <a:prstGeom prst="rect">
          <a:avLst/>
        </a:prstGeom>
        <a:noFill/>
      </xdr:spPr>
    </xdr:pic>
    <xdr:clientData fLocksWithSheet="0"/>
  </xdr:oneCellAnchor>
  <xdr:oneCellAnchor>
    <xdr:from>
      <xdr:col>9</xdr:col>
      <xdr:colOff>2114550</xdr:colOff>
      <xdr:row>38</xdr:row>
      <xdr:rowOff>1514475</xdr:rowOff>
    </xdr:from>
    <xdr:ext cx="2771775" cy="1409700"/>
    <xdr:pic>
      <xdr:nvPicPr>
        <xdr:cNvPr id="102" name="image90.png" title="Imagen">
          <a:extLst>
            <a:ext uri="{FF2B5EF4-FFF2-40B4-BE49-F238E27FC236}">
              <a16:creationId xmlns:a16="http://schemas.microsoft.com/office/drawing/2014/main" id="{00000000-0008-0000-0000-000066000000}"/>
            </a:ext>
          </a:extLst>
        </xdr:cNvPr>
        <xdr:cNvPicPr preferRelativeResize="0"/>
      </xdr:nvPicPr>
      <xdr:blipFill>
        <a:blip xmlns:r="http://schemas.openxmlformats.org/officeDocument/2006/relationships" r:embed="rId101" cstate="print"/>
        <a:stretch>
          <a:fillRect/>
        </a:stretch>
      </xdr:blipFill>
      <xdr:spPr>
        <a:prstGeom prst="rect">
          <a:avLst/>
        </a:prstGeom>
        <a:noFill/>
      </xdr:spPr>
    </xdr:pic>
    <xdr:clientData fLocksWithSheet="0"/>
  </xdr:oneCellAnchor>
  <xdr:oneCellAnchor>
    <xdr:from>
      <xdr:col>9</xdr:col>
      <xdr:colOff>0</xdr:colOff>
      <xdr:row>40</xdr:row>
      <xdr:rowOff>0</xdr:rowOff>
    </xdr:from>
    <xdr:ext cx="2095500" cy="1371600"/>
    <xdr:pic>
      <xdr:nvPicPr>
        <xdr:cNvPr id="103" name="image94.png" title="Imagen">
          <a:extLst>
            <a:ext uri="{FF2B5EF4-FFF2-40B4-BE49-F238E27FC236}">
              <a16:creationId xmlns:a16="http://schemas.microsoft.com/office/drawing/2014/main" id="{00000000-0008-0000-0000-000067000000}"/>
            </a:ext>
          </a:extLst>
        </xdr:cNvPr>
        <xdr:cNvPicPr preferRelativeResize="0"/>
      </xdr:nvPicPr>
      <xdr:blipFill>
        <a:blip xmlns:r="http://schemas.openxmlformats.org/officeDocument/2006/relationships" r:embed="rId102" cstate="print"/>
        <a:stretch>
          <a:fillRect/>
        </a:stretch>
      </xdr:blipFill>
      <xdr:spPr>
        <a:prstGeom prst="rect">
          <a:avLst/>
        </a:prstGeom>
        <a:noFill/>
      </xdr:spPr>
    </xdr:pic>
    <xdr:clientData fLocksWithSheet="0"/>
  </xdr:oneCellAnchor>
  <xdr:oneCellAnchor>
    <xdr:from>
      <xdr:col>10</xdr:col>
      <xdr:colOff>0</xdr:colOff>
      <xdr:row>40</xdr:row>
      <xdr:rowOff>0</xdr:rowOff>
    </xdr:from>
    <xdr:ext cx="2695575" cy="1504950"/>
    <xdr:pic>
      <xdr:nvPicPr>
        <xdr:cNvPr id="104" name="image96.png" title="Imagen">
          <a:extLst>
            <a:ext uri="{FF2B5EF4-FFF2-40B4-BE49-F238E27FC236}">
              <a16:creationId xmlns:a16="http://schemas.microsoft.com/office/drawing/2014/main" id="{00000000-0008-0000-0000-000068000000}"/>
            </a:ext>
          </a:extLst>
        </xdr:cNvPr>
        <xdr:cNvPicPr preferRelativeResize="0"/>
      </xdr:nvPicPr>
      <xdr:blipFill>
        <a:blip xmlns:r="http://schemas.openxmlformats.org/officeDocument/2006/relationships" r:embed="rId103" cstate="print"/>
        <a:stretch>
          <a:fillRect/>
        </a:stretch>
      </xdr:blipFill>
      <xdr:spPr>
        <a:prstGeom prst="rect">
          <a:avLst/>
        </a:prstGeom>
        <a:noFill/>
      </xdr:spPr>
    </xdr:pic>
    <xdr:clientData fLocksWithSheet="0"/>
  </xdr:oneCellAnchor>
  <xdr:oneCellAnchor>
    <xdr:from>
      <xdr:col>8</xdr:col>
      <xdr:colOff>95250</xdr:colOff>
      <xdr:row>40</xdr:row>
      <xdr:rowOff>1514475</xdr:rowOff>
    </xdr:from>
    <xdr:ext cx="2095500" cy="1409700"/>
    <xdr:pic>
      <xdr:nvPicPr>
        <xdr:cNvPr id="105" name="image103.png" title="Imagen">
          <a:extLst>
            <a:ext uri="{FF2B5EF4-FFF2-40B4-BE49-F238E27FC236}">
              <a16:creationId xmlns:a16="http://schemas.microsoft.com/office/drawing/2014/main" id="{00000000-0008-0000-0000-000069000000}"/>
            </a:ext>
          </a:extLst>
        </xdr:cNvPr>
        <xdr:cNvPicPr preferRelativeResize="0"/>
      </xdr:nvPicPr>
      <xdr:blipFill>
        <a:blip xmlns:r="http://schemas.openxmlformats.org/officeDocument/2006/relationships" r:embed="rId104" cstate="print"/>
        <a:stretch>
          <a:fillRect/>
        </a:stretch>
      </xdr:blipFill>
      <xdr:spPr>
        <a:prstGeom prst="rect">
          <a:avLst/>
        </a:prstGeom>
        <a:noFill/>
      </xdr:spPr>
    </xdr:pic>
    <xdr:clientData fLocksWithSheet="0"/>
  </xdr:oneCellAnchor>
  <xdr:oneCellAnchor>
    <xdr:from>
      <xdr:col>10</xdr:col>
      <xdr:colOff>38100</xdr:colOff>
      <xdr:row>41</xdr:row>
      <xdr:rowOff>28575</xdr:rowOff>
    </xdr:from>
    <xdr:ext cx="2705100" cy="1409700"/>
    <xdr:pic>
      <xdr:nvPicPr>
        <xdr:cNvPr id="106" name="image99.png" title="Imagen">
          <a:extLst>
            <a:ext uri="{FF2B5EF4-FFF2-40B4-BE49-F238E27FC236}">
              <a16:creationId xmlns:a16="http://schemas.microsoft.com/office/drawing/2014/main" id="{00000000-0008-0000-0000-00006A000000}"/>
            </a:ext>
          </a:extLst>
        </xdr:cNvPr>
        <xdr:cNvPicPr preferRelativeResize="0"/>
      </xdr:nvPicPr>
      <xdr:blipFill>
        <a:blip xmlns:r="http://schemas.openxmlformats.org/officeDocument/2006/relationships" r:embed="rId105" cstate="print"/>
        <a:stretch>
          <a:fillRect/>
        </a:stretch>
      </xdr:blipFill>
      <xdr:spPr>
        <a:prstGeom prst="rect">
          <a:avLst/>
        </a:prstGeom>
        <a:noFill/>
      </xdr:spPr>
    </xdr:pic>
    <xdr:clientData fLocksWithSheet="0"/>
  </xdr:oneCellAnchor>
  <xdr:oneCellAnchor>
    <xdr:from>
      <xdr:col>8</xdr:col>
      <xdr:colOff>95250</xdr:colOff>
      <xdr:row>41</xdr:row>
      <xdr:rowOff>1514475</xdr:rowOff>
    </xdr:from>
    <xdr:ext cx="2095500" cy="1476375"/>
    <xdr:pic>
      <xdr:nvPicPr>
        <xdr:cNvPr id="107" name="image101.png" title="Imagen">
          <a:extLst>
            <a:ext uri="{FF2B5EF4-FFF2-40B4-BE49-F238E27FC236}">
              <a16:creationId xmlns:a16="http://schemas.microsoft.com/office/drawing/2014/main" id="{00000000-0008-0000-0000-00006B000000}"/>
            </a:ext>
          </a:extLst>
        </xdr:cNvPr>
        <xdr:cNvPicPr preferRelativeResize="0"/>
      </xdr:nvPicPr>
      <xdr:blipFill>
        <a:blip xmlns:r="http://schemas.openxmlformats.org/officeDocument/2006/relationships" r:embed="rId106" cstate="print"/>
        <a:stretch>
          <a:fillRect/>
        </a:stretch>
      </xdr:blipFill>
      <xdr:spPr>
        <a:prstGeom prst="rect">
          <a:avLst/>
        </a:prstGeom>
        <a:noFill/>
      </xdr:spPr>
    </xdr:pic>
    <xdr:clientData fLocksWithSheet="0"/>
  </xdr:oneCellAnchor>
  <xdr:oneCellAnchor>
    <xdr:from>
      <xdr:col>10</xdr:col>
      <xdr:colOff>57150</xdr:colOff>
      <xdr:row>42</xdr:row>
      <xdr:rowOff>95250</xdr:rowOff>
    </xdr:from>
    <xdr:ext cx="2676525" cy="1333500"/>
    <xdr:pic>
      <xdr:nvPicPr>
        <xdr:cNvPr id="108" name="image97.png" title="Imagen">
          <a:extLst>
            <a:ext uri="{FF2B5EF4-FFF2-40B4-BE49-F238E27FC236}">
              <a16:creationId xmlns:a16="http://schemas.microsoft.com/office/drawing/2014/main" id="{00000000-0008-0000-0000-00006C000000}"/>
            </a:ext>
          </a:extLst>
        </xdr:cNvPr>
        <xdr:cNvPicPr preferRelativeResize="0"/>
      </xdr:nvPicPr>
      <xdr:blipFill>
        <a:blip xmlns:r="http://schemas.openxmlformats.org/officeDocument/2006/relationships" r:embed="rId107" cstate="print"/>
        <a:stretch>
          <a:fillRect/>
        </a:stretch>
      </xdr:blipFill>
      <xdr:spPr>
        <a:prstGeom prst="rect">
          <a:avLst/>
        </a:prstGeom>
        <a:noFill/>
      </xdr:spPr>
    </xdr:pic>
    <xdr:clientData fLocksWithSheet="0"/>
  </xdr:oneCellAnchor>
  <xdr:oneCellAnchor>
    <xdr:from>
      <xdr:col>8</xdr:col>
      <xdr:colOff>95250</xdr:colOff>
      <xdr:row>136</xdr:row>
      <xdr:rowOff>200025</xdr:rowOff>
    </xdr:from>
    <xdr:ext cx="1685925" cy="990600"/>
    <xdr:pic>
      <xdr:nvPicPr>
        <xdr:cNvPr id="109" name="image104.png" title="Imagen">
          <a:extLst>
            <a:ext uri="{FF2B5EF4-FFF2-40B4-BE49-F238E27FC236}">
              <a16:creationId xmlns:a16="http://schemas.microsoft.com/office/drawing/2014/main" id="{00000000-0008-0000-0000-00006D000000}"/>
            </a:ext>
          </a:extLst>
        </xdr:cNvPr>
        <xdr:cNvPicPr preferRelativeResize="0"/>
      </xdr:nvPicPr>
      <xdr:blipFill>
        <a:blip xmlns:r="http://schemas.openxmlformats.org/officeDocument/2006/relationships" r:embed="rId108" cstate="print"/>
        <a:stretch>
          <a:fillRect/>
        </a:stretch>
      </xdr:blipFill>
      <xdr:spPr>
        <a:prstGeom prst="rect">
          <a:avLst/>
        </a:prstGeom>
        <a:noFill/>
      </xdr:spPr>
    </xdr:pic>
    <xdr:clientData fLocksWithSheet="0"/>
  </xdr:oneCellAnchor>
  <xdr:oneCellAnchor>
    <xdr:from>
      <xdr:col>8</xdr:col>
      <xdr:colOff>95250</xdr:colOff>
      <xdr:row>138</xdr:row>
      <xdr:rowOff>38100</xdr:rowOff>
    </xdr:from>
    <xdr:ext cx="1685925" cy="990600"/>
    <xdr:pic>
      <xdr:nvPicPr>
        <xdr:cNvPr id="110" name="image111.png" title="Imagen">
          <a:extLst>
            <a:ext uri="{FF2B5EF4-FFF2-40B4-BE49-F238E27FC236}">
              <a16:creationId xmlns:a16="http://schemas.microsoft.com/office/drawing/2014/main" id="{00000000-0008-0000-0000-00006E000000}"/>
            </a:ext>
          </a:extLst>
        </xdr:cNvPr>
        <xdr:cNvPicPr preferRelativeResize="0"/>
      </xdr:nvPicPr>
      <xdr:blipFill>
        <a:blip xmlns:r="http://schemas.openxmlformats.org/officeDocument/2006/relationships" r:embed="rId109" cstate="print"/>
        <a:stretch>
          <a:fillRect/>
        </a:stretch>
      </xdr:blipFill>
      <xdr:spPr>
        <a:prstGeom prst="rect">
          <a:avLst/>
        </a:prstGeom>
        <a:noFill/>
      </xdr:spPr>
    </xdr:pic>
    <xdr:clientData fLocksWithSheet="0"/>
  </xdr:oneCellAnchor>
  <xdr:oneCellAnchor>
    <xdr:from>
      <xdr:col>9</xdr:col>
      <xdr:colOff>19050</xdr:colOff>
      <xdr:row>107</xdr:row>
      <xdr:rowOff>38100</xdr:rowOff>
    </xdr:from>
    <xdr:ext cx="2095500" cy="1162050"/>
    <xdr:pic>
      <xdr:nvPicPr>
        <xdr:cNvPr id="111" name="image106.png" title="Imagen">
          <a:extLst>
            <a:ext uri="{FF2B5EF4-FFF2-40B4-BE49-F238E27FC236}">
              <a16:creationId xmlns:a16="http://schemas.microsoft.com/office/drawing/2014/main" id="{00000000-0008-0000-0000-00006F000000}"/>
            </a:ext>
          </a:extLst>
        </xdr:cNvPr>
        <xdr:cNvPicPr preferRelativeResize="0"/>
      </xdr:nvPicPr>
      <xdr:blipFill>
        <a:blip xmlns:r="http://schemas.openxmlformats.org/officeDocument/2006/relationships" r:embed="rId110" cstate="print"/>
        <a:stretch>
          <a:fillRect/>
        </a:stretch>
      </xdr:blipFill>
      <xdr:spPr>
        <a:prstGeom prst="rect">
          <a:avLst/>
        </a:prstGeom>
        <a:noFill/>
      </xdr:spPr>
    </xdr:pic>
    <xdr:clientData fLocksWithSheet="0"/>
  </xdr:oneCellAnchor>
  <xdr:oneCellAnchor>
    <xdr:from>
      <xdr:col>11</xdr:col>
      <xdr:colOff>114300</xdr:colOff>
      <xdr:row>140</xdr:row>
      <xdr:rowOff>38100</xdr:rowOff>
    </xdr:from>
    <xdr:ext cx="1952625" cy="1123950"/>
    <xdr:pic>
      <xdr:nvPicPr>
        <xdr:cNvPr id="112" name="image107.png" title="Imagen">
          <a:extLst>
            <a:ext uri="{FF2B5EF4-FFF2-40B4-BE49-F238E27FC236}">
              <a16:creationId xmlns:a16="http://schemas.microsoft.com/office/drawing/2014/main" id="{00000000-0008-0000-0000-000070000000}"/>
            </a:ext>
          </a:extLst>
        </xdr:cNvPr>
        <xdr:cNvPicPr preferRelativeResize="0"/>
      </xdr:nvPicPr>
      <xdr:blipFill>
        <a:blip xmlns:r="http://schemas.openxmlformats.org/officeDocument/2006/relationships" r:embed="rId111" cstate="print"/>
        <a:stretch>
          <a:fillRect/>
        </a:stretch>
      </xdr:blipFill>
      <xdr:spPr>
        <a:prstGeom prst="rect">
          <a:avLst/>
        </a:prstGeom>
        <a:noFill/>
      </xdr:spPr>
    </xdr:pic>
    <xdr:clientData fLocksWithSheet="0"/>
  </xdr:oneCellAnchor>
  <xdr:oneCellAnchor>
    <xdr:from>
      <xdr:col>18</xdr:col>
      <xdr:colOff>47625</xdr:colOff>
      <xdr:row>99</xdr:row>
      <xdr:rowOff>19050</xdr:rowOff>
    </xdr:from>
    <xdr:ext cx="1800225" cy="1114425"/>
    <xdr:pic>
      <xdr:nvPicPr>
        <xdr:cNvPr id="113" name="image100.png" title="Imagen">
          <a:extLst>
            <a:ext uri="{FF2B5EF4-FFF2-40B4-BE49-F238E27FC236}">
              <a16:creationId xmlns:a16="http://schemas.microsoft.com/office/drawing/2014/main" id="{00000000-0008-0000-0000-000071000000}"/>
            </a:ext>
          </a:extLst>
        </xdr:cNvPr>
        <xdr:cNvPicPr preferRelativeResize="0"/>
      </xdr:nvPicPr>
      <xdr:blipFill>
        <a:blip xmlns:r="http://schemas.openxmlformats.org/officeDocument/2006/relationships" r:embed="rId112" cstate="print"/>
        <a:stretch>
          <a:fillRect/>
        </a:stretch>
      </xdr:blipFill>
      <xdr:spPr>
        <a:prstGeom prst="rect">
          <a:avLst/>
        </a:prstGeom>
        <a:noFill/>
      </xdr:spPr>
    </xdr:pic>
    <xdr:clientData fLocksWithSheet="0"/>
  </xdr:oneCellAnchor>
  <xdr:oneCellAnchor>
    <xdr:from>
      <xdr:col>18</xdr:col>
      <xdr:colOff>85725</xdr:colOff>
      <xdr:row>99</xdr:row>
      <xdr:rowOff>1533525</xdr:rowOff>
    </xdr:from>
    <xdr:ext cx="1857375" cy="1066800"/>
    <xdr:pic>
      <xdr:nvPicPr>
        <xdr:cNvPr id="114" name="image119.png" title="Imagen">
          <a:extLst>
            <a:ext uri="{FF2B5EF4-FFF2-40B4-BE49-F238E27FC236}">
              <a16:creationId xmlns:a16="http://schemas.microsoft.com/office/drawing/2014/main" id="{00000000-0008-0000-0000-000072000000}"/>
            </a:ext>
          </a:extLst>
        </xdr:cNvPr>
        <xdr:cNvPicPr preferRelativeResize="0"/>
      </xdr:nvPicPr>
      <xdr:blipFill>
        <a:blip xmlns:r="http://schemas.openxmlformats.org/officeDocument/2006/relationships" r:embed="rId113" cstate="print"/>
        <a:stretch>
          <a:fillRect/>
        </a:stretch>
      </xdr:blipFill>
      <xdr:spPr>
        <a:prstGeom prst="rect">
          <a:avLst/>
        </a:prstGeom>
        <a:noFill/>
      </xdr:spPr>
    </xdr:pic>
    <xdr:clientData fLocksWithSheet="0"/>
  </xdr:oneCellAnchor>
  <xdr:oneCellAnchor>
    <xdr:from>
      <xdr:col>11</xdr:col>
      <xdr:colOff>190500</xdr:colOff>
      <xdr:row>133</xdr:row>
      <xdr:rowOff>704850</xdr:rowOff>
    </xdr:from>
    <xdr:ext cx="1800225" cy="1009650"/>
    <xdr:pic>
      <xdr:nvPicPr>
        <xdr:cNvPr id="115" name="image110.png" title="Imagen">
          <a:extLst>
            <a:ext uri="{FF2B5EF4-FFF2-40B4-BE49-F238E27FC236}">
              <a16:creationId xmlns:a16="http://schemas.microsoft.com/office/drawing/2014/main" id="{00000000-0008-0000-0000-000073000000}"/>
            </a:ext>
          </a:extLst>
        </xdr:cNvPr>
        <xdr:cNvPicPr preferRelativeResize="0"/>
      </xdr:nvPicPr>
      <xdr:blipFill>
        <a:blip xmlns:r="http://schemas.openxmlformats.org/officeDocument/2006/relationships" r:embed="rId114" cstate="print"/>
        <a:stretch>
          <a:fillRect/>
        </a:stretch>
      </xdr:blipFill>
      <xdr:spPr>
        <a:prstGeom prst="rect">
          <a:avLst/>
        </a:prstGeom>
        <a:noFill/>
      </xdr:spPr>
    </xdr:pic>
    <xdr:clientData fLocksWithSheet="0"/>
  </xdr:oneCellAnchor>
  <xdr:oneCellAnchor>
    <xdr:from>
      <xdr:col>18</xdr:col>
      <xdr:colOff>47625</xdr:colOff>
      <xdr:row>103</xdr:row>
      <xdr:rowOff>19050</xdr:rowOff>
    </xdr:from>
    <xdr:ext cx="1752600" cy="1066800"/>
    <xdr:pic>
      <xdr:nvPicPr>
        <xdr:cNvPr id="116" name="image115.png" title="Imagen">
          <a:extLst>
            <a:ext uri="{FF2B5EF4-FFF2-40B4-BE49-F238E27FC236}">
              <a16:creationId xmlns:a16="http://schemas.microsoft.com/office/drawing/2014/main" id="{00000000-0008-0000-0000-000074000000}"/>
            </a:ext>
          </a:extLst>
        </xdr:cNvPr>
        <xdr:cNvPicPr preferRelativeResize="0"/>
      </xdr:nvPicPr>
      <xdr:blipFill>
        <a:blip xmlns:r="http://schemas.openxmlformats.org/officeDocument/2006/relationships" r:embed="rId115" cstate="print"/>
        <a:stretch>
          <a:fillRect/>
        </a:stretch>
      </xdr:blipFill>
      <xdr:spPr>
        <a:prstGeom prst="rect">
          <a:avLst/>
        </a:prstGeom>
        <a:noFill/>
      </xdr:spPr>
    </xdr:pic>
    <xdr:clientData fLocksWithSheet="0"/>
  </xdr:oneCellAnchor>
  <xdr:oneCellAnchor>
    <xdr:from>
      <xdr:col>18</xdr:col>
      <xdr:colOff>19050</xdr:colOff>
      <xdr:row>104</xdr:row>
      <xdr:rowOff>95250</xdr:rowOff>
    </xdr:from>
    <xdr:ext cx="1952625" cy="1066800"/>
    <xdr:pic>
      <xdr:nvPicPr>
        <xdr:cNvPr id="117" name="image109.png" title="Imagen">
          <a:extLst>
            <a:ext uri="{FF2B5EF4-FFF2-40B4-BE49-F238E27FC236}">
              <a16:creationId xmlns:a16="http://schemas.microsoft.com/office/drawing/2014/main" id="{00000000-0008-0000-0000-000075000000}"/>
            </a:ext>
          </a:extLst>
        </xdr:cNvPr>
        <xdr:cNvPicPr preferRelativeResize="0"/>
      </xdr:nvPicPr>
      <xdr:blipFill>
        <a:blip xmlns:r="http://schemas.openxmlformats.org/officeDocument/2006/relationships" r:embed="rId116" cstate="print"/>
        <a:stretch>
          <a:fillRect/>
        </a:stretch>
      </xdr:blipFill>
      <xdr:spPr>
        <a:prstGeom prst="rect">
          <a:avLst/>
        </a:prstGeom>
        <a:noFill/>
      </xdr:spPr>
    </xdr:pic>
    <xdr:clientData fLocksWithSheet="0"/>
  </xdr:oneCellAnchor>
  <xdr:oneCellAnchor>
    <xdr:from>
      <xdr:col>17</xdr:col>
      <xdr:colOff>1752600</xdr:colOff>
      <xdr:row>106</xdr:row>
      <xdr:rowOff>57150</xdr:rowOff>
    </xdr:from>
    <xdr:ext cx="1952625" cy="1066800"/>
    <xdr:pic>
      <xdr:nvPicPr>
        <xdr:cNvPr id="118" name="image112.png" title="Imagen">
          <a:extLst>
            <a:ext uri="{FF2B5EF4-FFF2-40B4-BE49-F238E27FC236}">
              <a16:creationId xmlns:a16="http://schemas.microsoft.com/office/drawing/2014/main" id="{00000000-0008-0000-0000-000076000000}"/>
            </a:ext>
          </a:extLst>
        </xdr:cNvPr>
        <xdr:cNvPicPr preferRelativeResize="0"/>
      </xdr:nvPicPr>
      <xdr:blipFill>
        <a:blip xmlns:r="http://schemas.openxmlformats.org/officeDocument/2006/relationships" r:embed="rId117" cstate="print"/>
        <a:stretch>
          <a:fillRect/>
        </a:stretch>
      </xdr:blipFill>
      <xdr:spPr>
        <a:prstGeom prst="rect">
          <a:avLst/>
        </a:prstGeom>
        <a:noFill/>
      </xdr:spPr>
    </xdr:pic>
    <xdr:clientData fLocksWithSheet="0"/>
  </xdr:oneCellAnchor>
  <xdr:oneCellAnchor>
    <xdr:from>
      <xdr:col>18</xdr:col>
      <xdr:colOff>47625</xdr:colOff>
      <xdr:row>117</xdr:row>
      <xdr:rowOff>981075</xdr:rowOff>
    </xdr:from>
    <xdr:ext cx="1476375" cy="904875"/>
    <xdr:pic>
      <xdr:nvPicPr>
        <xdr:cNvPr id="119" name="image123.png" title="Imagen">
          <a:extLst>
            <a:ext uri="{FF2B5EF4-FFF2-40B4-BE49-F238E27FC236}">
              <a16:creationId xmlns:a16="http://schemas.microsoft.com/office/drawing/2014/main" id="{00000000-0008-0000-0000-000077000000}"/>
            </a:ext>
          </a:extLst>
        </xdr:cNvPr>
        <xdr:cNvPicPr preferRelativeResize="0"/>
      </xdr:nvPicPr>
      <xdr:blipFill>
        <a:blip xmlns:r="http://schemas.openxmlformats.org/officeDocument/2006/relationships" r:embed="rId118" cstate="print"/>
        <a:stretch>
          <a:fillRect/>
        </a:stretch>
      </xdr:blipFill>
      <xdr:spPr>
        <a:prstGeom prst="rect">
          <a:avLst/>
        </a:prstGeom>
        <a:noFill/>
      </xdr:spPr>
    </xdr:pic>
    <xdr:clientData fLocksWithSheet="0"/>
  </xdr:oneCellAnchor>
  <xdr:oneCellAnchor>
    <xdr:from>
      <xdr:col>27</xdr:col>
      <xdr:colOff>95250</xdr:colOff>
      <xdr:row>72</xdr:row>
      <xdr:rowOff>95250</xdr:rowOff>
    </xdr:from>
    <xdr:ext cx="2305050" cy="1038225"/>
    <xdr:pic>
      <xdr:nvPicPr>
        <xdr:cNvPr id="120" name="image116.png" title="Imagen">
          <a:extLst>
            <a:ext uri="{FF2B5EF4-FFF2-40B4-BE49-F238E27FC236}">
              <a16:creationId xmlns:a16="http://schemas.microsoft.com/office/drawing/2014/main" id="{00000000-0008-0000-0000-000078000000}"/>
            </a:ext>
          </a:extLst>
        </xdr:cNvPr>
        <xdr:cNvPicPr preferRelativeResize="0"/>
      </xdr:nvPicPr>
      <xdr:blipFill>
        <a:blip xmlns:r="http://schemas.openxmlformats.org/officeDocument/2006/relationships" r:embed="rId119" cstate="print"/>
        <a:stretch>
          <a:fillRect/>
        </a:stretch>
      </xdr:blipFill>
      <xdr:spPr>
        <a:prstGeom prst="rect">
          <a:avLst/>
        </a:prstGeom>
        <a:noFill/>
      </xdr:spPr>
    </xdr:pic>
    <xdr:clientData fLocksWithSheet="0"/>
  </xdr:oneCellAnchor>
  <xdr:oneCellAnchor>
    <xdr:from>
      <xdr:col>35</xdr:col>
      <xdr:colOff>3409950</xdr:colOff>
      <xdr:row>77</xdr:row>
      <xdr:rowOff>1724025</xdr:rowOff>
    </xdr:from>
    <xdr:ext cx="2524125" cy="1333500"/>
    <xdr:pic>
      <xdr:nvPicPr>
        <xdr:cNvPr id="121" name="image121.png" title="Imagen">
          <a:extLst>
            <a:ext uri="{FF2B5EF4-FFF2-40B4-BE49-F238E27FC236}">
              <a16:creationId xmlns:a16="http://schemas.microsoft.com/office/drawing/2014/main" id="{00000000-0008-0000-0000-000079000000}"/>
            </a:ext>
          </a:extLst>
        </xdr:cNvPr>
        <xdr:cNvPicPr preferRelativeResize="0"/>
      </xdr:nvPicPr>
      <xdr:blipFill>
        <a:blip xmlns:r="http://schemas.openxmlformats.org/officeDocument/2006/relationships" r:embed="rId120" cstate="print"/>
        <a:stretch>
          <a:fillRect/>
        </a:stretch>
      </xdr:blipFill>
      <xdr:spPr>
        <a:prstGeom prst="rect">
          <a:avLst/>
        </a:prstGeom>
        <a:noFill/>
      </xdr:spPr>
    </xdr:pic>
    <xdr:clientData fLocksWithSheet="0"/>
  </xdr:oneCellAnchor>
  <xdr:oneCellAnchor>
    <xdr:from>
      <xdr:col>36</xdr:col>
      <xdr:colOff>495300</xdr:colOff>
      <xdr:row>80</xdr:row>
      <xdr:rowOff>19050</xdr:rowOff>
    </xdr:from>
    <xdr:ext cx="2305050" cy="1009650"/>
    <xdr:pic>
      <xdr:nvPicPr>
        <xdr:cNvPr id="122" name="image122.png" title="Imagen">
          <a:extLst>
            <a:ext uri="{FF2B5EF4-FFF2-40B4-BE49-F238E27FC236}">
              <a16:creationId xmlns:a16="http://schemas.microsoft.com/office/drawing/2014/main" id="{00000000-0008-0000-0000-00007A000000}"/>
            </a:ext>
          </a:extLst>
        </xdr:cNvPr>
        <xdr:cNvPicPr preferRelativeResize="0"/>
      </xdr:nvPicPr>
      <xdr:blipFill>
        <a:blip xmlns:r="http://schemas.openxmlformats.org/officeDocument/2006/relationships" r:embed="rId121" cstate="print"/>
        <a:stretch>
          <a:fillRect/>
        </a:stretch>
      </xdr:blipFill>
      <xdr:spPr>
        <a:prstGeom prst="rect">
          <a:avLst/>
        </a:prstGeom>
        <a:noFill/>
      </xdr:spPr>
    </xdr:pic>
    <xdr:clientData fLocksWithSheet="0"/>
  </xdr:oneCellAnchor>
  <xdr:oneCellAnchor>
    <xdr:from>
      <xdr:col>27</xdr:col>
      <xdr:colOff>104775</xdr:colOff>
      <xdr:row>81</xdr:row>
      <xdr:rowOff>19050</xdr:rowOff>
    </xdr:from>
    <xdr:ext cx="2667000" cy="809625"/>
    <xdr:pic>
      <xdr:nvPicPr>
        <xdr:cNvPr id="123" name="image113.png" title="Imagen">
          <a:extLst>
            <a:ext uri="{FF2B5EF4-FFF2-40B4-BE49-F238E27FC236}">
              <a16:creationId xmlns:a16="http://schemas.microsoft.com/office/drawing/2014/main" id="{00000000-0008-0000-0000-00007B000000}"/>
            </a:ext>
          </a:extLst>
        </xdr:cNvPr>
        <xdr:cNvPicPr preferRelativeResize="0"/>
      </xdr:nvPicPr>
      <xdr:blipFill>
        <a:blip xmlns:r="http://schemas.openxmlformats.org/officeDocument/2006/relationships" r:embed="rId122" cstate="print"/>
        <a:stretch>
          <a:fillRect/>
        </a:stretch>
      </xdr:blipFill>
      <xdr:spPr>
        <a:prstGeom prst="rect">
          <a:avLst/>
        </a:prstGeom>
        <a:noFill/>
      </xdr:spPr>
    </xdr:pic>
    <xdr:clientData fLocksWithSheet="0"/>
  </xdr:oneCellAnchor>
  <xdr:oneCellAnchor>
    <xdr:from>
      <xdr:col>36</xdr:col>
      <xdr:colOff>361950</xdr:colOff>
      <xdr:row>82</xdr:row>
      <xdr:rowOff>123825</xdr:rowOff>
    </xdr:from>
    <xdr:ext cx="2047875" cy="1152525"/>
    <xdr:pic>
      <xdr:nvPicPr>
        <xdr:cNvPr id="124" name="image127.png" title="Imagen">
          <a:extLst>
            <a:ext uri="{FF2B5EF4-FFF2-40B4-BE49-F238E27FC236}">
              <a16:creationId xmlns:a16="http://schemas.microsoft.com/office/drawing/2014/main" id="{00000000-0008-0000-0000-00007C000000}"/>
            </a:ext>
          </a:extLst>
        </xdr:cNvPr>
        <xdr:cNvPicPr preferRelativeResize="0"/>
      </xdr:nvPicPr>
      <xdr:blipFill>
        <a:blip xmlns:r="http://schemas.openxmlformats.org/officeDocument/2006/relationships" r:embed="rId123" cstate="print"/>
        <a:stretch>
          <a:fillRect/>
        </a:stretch>
      </xdr:blipFill>
      <xdr:spPr>
        <a:prstGeom prst="rect">
          <a:avLst/>
        </a:prstGeom>
        <a:noFill/>
      </xdr:spPr>
    </xdr:pic>
    <xdr:clientData fLocksWithSheet="0"/>
  </xdr:oneCellAnchor>
  <xdr:oneCellAnchor>
    <xdr:from>
      <xdr:col>10</xdr:col>
      <xdr:colOff>2981325</xdr:colOff>
      <xdr:row>1</xdr:row>
      <xdr:rowOff>122415300</xdr:rowOff>
    </xdr:from>
    <xdr:ext cx="2524125" cy="1209675"/>
    <xdr:pic>
      <xdr:nvPicPr>
        <xdr:cNvPr id="125" name="image120.png" title="Imagen">
          <a:extLst>
            <a:ext uri="{FF2B5EF4-FFF2-40B4-BE49-F238E27FC236}">
              <a16:creationId xmlns:a16="http://schemas.microsoft.com/office/drawing/2014/main" id="{00000000-0008-0000-0000-00007D000000}"/>
            </a:ext>
          </a:extLst>
        </xdr:cNvPr>
        <xdr:cNvPicPr preferRelativeResize="0"/>
      </xdr:nvPicPr>
      <xdr:blipFill>
        <a:blip xmlns:r="http://schemas.openxmlformats.org/officeDocument/2006/relationships" r:embed="rId124" cstate="print"/>
        <a:stretch>
          <a:fillRect/>
        </a:stretch>
      </xdr:blipFill>
      <xdr:spPr>
        <a:prstGeom prst="rect">
          <a:avLst/>
        </a:prstGeom>
        <a:noFill/>
      </xdr:spPr>
    </xdr:pic>
    <xdr:clientData fLocksWithSheet="0"/>
  </xdr:oneCellAnchor>
  <xdr:oneCellAnchor>
    <xdr:from>
      <xdr:col>10</xdr:col>
      <xdr:colOff>2971800</xdr:colOff>
      <xdr:row>83</xdr:row>
      <xdr:rowOff>1619250</xdr:rowOff>
    </xdr:from>
    <xdr:ext cx="3514725" cy="1066800"/>
    <xdr:pic>
      <xdr:nvPicPr>
        <xdr:cNvPr id="126" name="image114.png" title="Imagen">
          <a:extLst>
            <a:ext uri="{FF2B5EF4-FFF2-40B4-BE49-F238E27FC236}">
              <a16:creationId xmlns:a16="http://schemas.microsoft.com/office/drawing/2014/main" id="{00000000-0008-0000-0000-00007E000000}"/>
            </a:ext>
          </a:extLst>
        </xdr:cNvPr>
        <xdr:cNvPicPr preferRelativeResize="0"/>
      </xdr:nvPicPr>
      <xdr:blipFill>
        <a:blip xmlns:r="http://schemas.openxmlformats.org/officeDocument/2006/relationships" r:embed="rId125" cstate="print"/>
        <a:stretch>
          <a:fillRect/>
        </a:stretch>
      </xdr:blipFill>
      <xdr:spPr>
        <a:prstGeom prst="rect">
          <a:avLst/>
        </a:prstGeom>
        <a:noFill/>
      </xdr:spPr>
    </xdr:pic>
    <xdr:clientData fLocksWithSheet="0"/>
  </xdr:oneCellAnchor>
  <xdr:oneCellAnchor>
    <xdr:from>
      <xdr:col>10</xdr:col>
      <xdr:colOff>2981325</xdr:colOff>
      <xdr:row>84</xdr:row>
      <xdr:rowOff>1381125</xdr:rowOff>
    </xdr:from>
    <xdr:ext cx="3305175" cy="1123950"/>
    <xdr:pic>
      <xdr:nvPicPr>
        <xdr:cNvPr id="127" name="image118.png" title="Imagen">
          <a:extLst>
            <a:ext uri="{FF2B5EF4-FFF2-40B4-BE49-F238E27FC236}">
              <a16:creationId xmlns:a16="http://schemas.microsoft.com/office/drawing/2014/main" id="{00000000-0008-0000-0000-00007F000000}"/>
            </a:ext>
          </a:extLst>
        </xdr:cNvPr>
        <xdr:cNvPicPr preferRelativeResize="0"/>
      </xdr:nvPicPr>
      <xdr:blipFill>
        <a:blip xmlns:r="http://schemas.openxmlformats.org/officeDocument/2006/relationships" r:embed="rId126" cstate="print"/>
        <a:stretch>
          <a:fillRect/>
        </a:stretch>
      </xdr:blipFill>
      <xdr:spPr>
        <a:prstGeom prst="rect">
          <a:avLst/>
        </a:prstGeom>
        <a:noFill/>
      </xdr:spPr>
    </xdr:pic>
    <xdr:clientData fLocksWithSheet="0"/>
  </xdr:oneCellAnchor>
  <xdr:oneCellAnchor>
    <xdr:from>
      <xdr:col>10</xdr:col>
      <xdr:colOff>2952750</xdr:colOff>
      <xdr:row>86</xdr:row>
      <xdr:rowOff>66675</xdr:rowOff>
    </xdr:from>
    <xdr:ext cx="2657475" cy="1371600"/>
    <xdr:pic>
      <xdr:nvPicPr>
        <xdr:cNvPr id="128" name="image117.png" title="Imagen">
          <a:extLst>
            <a:ext uri="{FF2B5EF4-FFF2-40B4-BE49-F238E27FC236}">
              <a16:creationId xmlns:a16="http://schemas.microsoft.com/office/drawing/2014/main" id="{00000000-0008-0000-0000-000080000000}"/>
            </a:ext>
          </a:extLst>
        </xdr:cNvPr>
        <xdr:cNvPicPr preferRelativeResize="0"/>
      </xdr:nvPicPr>
      <xdr:blipFill>
        <a:blip xmlns:r="http://schemas.openxmlformats.org/officeDocument/2006/relationships" r:embed="rId127" cstate="print"/>
        <a:stretch>
          <a:fillRect/>
        </a:stretch>
      </xdr:blipFill>
      <xdr:spPr>
        <a:prstGeom prst="rect">
          <a:avLst/>
        </a:prstGeom>
        <a:noFill/>
      </xdr:spPr>
    </xdr:pic>
    <xdr:clientData fLocksWithSheet="0"/>
  </xdr:oneCellAnchor>
  <xdr:oneCellAnchor>
    <xdr:from>
      <xdr:col>11</xdr:col>
      <xdr:colOff>133350</xdr:colOff>
      <xdr:row>87</xdr:row>
      <xdr:rowOff>85725</xdr:rowOff>
    </xdr:from>
    <xdr:ext cx="2847975" cy="1114425"/>
    <xdr:pic>
      <xdr:nvPicPr>
        <xdr:cNvPr id="129" name="image125.png" title="Imagen">
          <a:extLst>
            <a:ext uri="{FF2B5EF4-FFF2-40B4-BE49-F238E27FC236}">
              <a16:creationId xmlns:a16="http://schemas.microsoft.com/office/drawing/2014/main" id="{00000000-0008-0000-0000-000081000000}"/>
            </a:ext>
          </a:extLst>
        </xdr:cNvPr>
        <xdr:cNvPicPr preferRelativeResize="0"/>
      </xdr:nvPicPr>
      <xdr:blipFill>
        <a:blip xmlns:r="http://schemas.openxmlformats.org/officeDocument/2006/relationships" r:embed="rId128" cstate="print"/>
        <a:stretch>
          <a:fillRect/>
        </a:stretch>
      </xdr:blipFill>
      <xdr:spPr>
        <a:prstGeom prst="rect">
          <a:avLst/>
        </a:prstGeom>
        <a:noFill/>
      </xdr:spPr>
    </xdr:pic>
    <xdr:clientData fLocksWithSheet="0"/>
  </xdr:oneCellAnchor>
  <xdr:oneCellAnchor>
    <xdr:from>
      <xdr:col>10</xdr:col>
      <xdr:colOff>2914650</xdr:colOff>
      <xdr:row>89</xdr:row>
      <xdr:rowOff>66675</xdr:rowOff>
    </xdr:from>
    <xdr:ext cx="2800350" cy="1552575"/>
    <xdr:pic>
      <xdr:nvPicPr>
        <xdr:cNvPr id="130" name="image126.png" title="Imagen">
          <a:extLst>
            <a:ext uri="{FF2B5EF4-FFF2-40B4-BE49-F238E27FC236}">
              <a16:creationId xmlns:a16="http://schemas.microsoft.com/office/drawing/2014/main" id="{00000000-0008-0000-0000-000082000000}"/>
            </a:ext>
          </a:extLst>
        </xdr:cNvPr>
        <xdr:cNvPicPr preferRelativeResize="0"/>
      </xdr:nvPicPr>
      <xdr:blipFill>
        <a:blip xmlns:r="http://schemas.openxmlformats.org/officeDocument/2006/relationships" r:embed="rId129" cstate="print"/>
        <a:stretch>
          <a:fillRect/>
        </a:stretch>
      </xdr:blipFill>
      <xdr:spPr>
        <a:prstGeom prst="rect">
          <a:avLst/>
        </a:prstGeom>
        <a:noFill/>
      </xdr:spPr>
    </xdr:pic>
    <xdr:clientData fLocksWithSheet="0"/>
  </xdr:oneCellAnchor>
  <xdr:oneCellAnchor>
    <xdr:from>
      <xdr:col>11</xdr:col>
      <xdr:colOff>485775</xdr:colOff>
      <xdr:row>90</xdr:row>
      <xdr:rowOff>1571625</xdr:rowOff>
    </xdr:from>
    <xdr:ext cx="2095500" cy="1409700"/>
    <xdr:pic>
      <xdr:nvPicPr>
        <xdr:cNvPr id="131" name="image124.png" title="Imagen">
          <a:extLst>
            <a:ext uri="{FF2B5EF4-FFF2-40B4-BE49-F238E27FC236}">
              <a16:creationId xmlns:a16="http://schemas.microsoft.com/office/drawing/2014/main" id="{00000000-0008-0000-0000-000083000000}"/>
            </a:ext>
          </a:extLst>
        </xdr:cNvPr>
        <xdr:cNvPicPr preferRelativeResize="0"/>
      </xdr:nvPicPr>
      <xdr:blipFill>
        <a:blip xmlns:r="http://schemas.openxmlformats.org/officeDocument/2006/relationships" r:embed="rId130" cstate="print"/>
        <a:stretch>
          <a:fillRect/>
        </a:stretch>
      </xdr:blipFill>
      <xdr:spPr>
        <a:prstGeom prst="rect">
          <a:avLst/>
        </a:prstGeom>
        <a:noFill/>
      </xdr:spPr>
    </xdr:pic>
    <xdr:clientData fLocksWithSheet="0"/>
  </xdr:oneCellAnchor>
  <xdr:oneCellAnchor>
    <xdr:from>
      <xdr:col>20</xdr:col>
      <xdr:colOff>171450</xdr:colOff>
      <xdr:row>99</xdr:row>
      <xdr:rowOff>57150</xdr:rowOff>
    </xdr:from>
    <xdr:ext cx="1857375" cy="1038225"/>
    <xdr:pic>
      <xdr:nvPicPr>
        <xdr:cNvPr id="132" name="image128.png" title="Imagen">
          <a:extLst>
            <a:ext uri="{FF2B5EF4-FFF2-40B4-BE49-F238E27FC236}">
              <a16:creationId xmlns:a16="http://schemas.microsoft.com/office/drawing/2014/main" id="{00000000-0008-0000-0000-000084000000}"/>
            </a:ext>
          </a:extLst>
        </xdr:cNvPr>
        <xdr:cNvPicPr preferRelativeResize="0"/>
      </xdr:nvPicPr>
      <xdr:blipFill>
        <a:blip xmlns:r="http://schemas.openxmlformats.org/officeDocument/2006/relationships" r:embed="rId131" cstate="print"/>
        <a:stretch>
          <a:fillRect/>
        </a:stretch>
      </xdr:blipFill>
      <xdr:spPr>
        <a:prstGeom prst="rect">
          <a:avLst/>
        </a:prstGeom>
        <a:noFill/>
      </xdr:spPr>
    </xdr:pic>
    <xdr:clientData fLocksWithSheet="0"/>
  </xdr:oneCellAnchor>
  <xdr:oneCellAnchor>
    <xdr:from>
      <xdr:col>20</xdr:col>
      <xdr:colOff>28575</xdr:colOff>
      <xdr:row>99</xdr:row>
      <xdr:rowOff>1514475</xdr:rowOff>
    </xdr:from>
    <xdr:ext cx="1533525" cy="904875"/>
    <xdr:pic>
      <xdr:nvPicPr>
        <xdr:cNvPr id="133" name="image129.png" title="Imagen">
          <a:extLst>
            <a:ext uri="{FF2B5EF4-FFF2-40B4-BE49-F238E27FC236}">
              <a16:creationId xmlns:a16="http://schemas.microsoft.com/office/drawing/2014/main" id="{00000000-0008-0000-0000-000085000000}"/>
            </a:ext>
          </a:extLst>
        </xdr:cNvPr>
        <xdr:cNvPicPr preferRelativeResize="0"/>
      </xdr:nvPicPr>
      <xdr:blipFill>
        <a:blip xmlns:r="http://schemas.openxmlformats.org/officeDocument/2006/relationships" r:embed="rId132" cstate="print"/>
        <a:stretch>
          <a:fillRect/>
        </a:stretch>
      </xdr:blipFill>
      <xdr:spPr>
        <a:prstGeom prst="rect">
          <a:avLst/>
        </a:prstGeom>
        <a:noFill/>
      </xdr:spPr>
    </xdr:pic>
    <xdr:clientData fLocksWithSheet="0"/>
  </xdr:oneCellAnchor>
  <xdr:oneCellAnchor>
    <xdr:from>
      <xdr:col>20</xdr:col>
      <xdr:colOff>266700</xdr:colOff>
      <xdr:row>2</xdr:row>
      <xdr:rowOff>85725</xdr:rowOff>
    </xdr:from>
    <xdr:ext cx="2524125" cy="1409700"/>
    <xdr:pic>
      <xdr:nvPicPr>
        <xdr:cNvPr id="134" name="image133.png" title="Imagen">
          <a:extLst>
            <a:ext uri="{FF2B5EF4-FFF2-40B4-BE49-F238E27FC236}">
              <a16:creationId xmlns:a16="http://schemas.microsoft.com/office/drawing/2014/main" id="{00000000-0008-0000-0000-000086000000}"/>
            </a:ext>
          </a:extLst>
        </xdr:cNvPr>
        <xdr:cNvPicPr preferRelativeResize="0"/>
      </xdr:nvPicPr>
      <xdr:blipFill>
        <a:blip xmlns:r="http://schemas.openxmlformats.org/officeDocument/2006/relationships" r:embed="rId133" cstate="print"/>
        <a:stretch>
          <a:fillRect/>
        </a:stretch>
      </xdr:blipFill>
      <xdr:spPr>
        <a:prstGeom prst="rect">
          <a:avLst/>
        </a:prstGeom>
        <a:noFill/>
      </xdr:spPr>
    </xdr:pic>
    <xdr:clientData fLocksWithSheet="0"/>
  </xdr:oneCellAnchor>
  <xdr:oneCellAnchor>
    <xdr:from>
      <xdr:col>20</xdr:col>
      <xdr:colOff>38100</xdr:colOff>
      <xdr:row>101</xdr:row>
      <xdr:rowOff>66675</xdr:rowOff>
    </xdr:from>
    <xdr:ext cx="2305050" cy="1295400"/>
    <xdr:pic>
      <xdr:nvPicPr>
        <xdr:cNvPr id="135" name="image130.png" title="Imagen">
          <a:extLst>
            <a:ext uri="{FF2B5EF4-FFF2-40B4-BE49-F238E27FC236}">
              <a16:creationId xmlns:a16="http://schemas.microsoft.com/office/drawing/2014/main" id="{00000000-0008-0000-0000-000087000000}"/>
            </a:ext>
          </a:extLst>
        </xdr:cNvPr>
        <xdr:cNvPicPr preferRelativeResize="0"/>
      </xdr:nvPicPr>
      <xdr:blipFill>
        <a:blip xmlns:r="http://schemas.openxmlformats.org/officeDocument/2006/relationships" r:embed="rId134" cstate="print"/>
        <a:stretch>
          <a:fillRect/>
        </a:stretch>
      </xdr:blipFill>
      <xdr:spPr>
        <a:prstGeom prst="rect">
          <a:avLst/>
        </a:prstGeom>
        <a:noFill/>
      </xdr:spPr>
    </xdr:pic>
    <xdr:clientData fLocksWithSheet="0"/>
  </xdr:oneCellAnchor>
  <xdr:oneCellAnchor>
    <xdr:from>
      <xdr:col>13</xdr:col>
      <xdr:colOff>9525</xdr:colOff>
      <xdr:row>103</xdr:row>
      <xdr:rowOff>19050</xdr:rowOff>
    </xdr:from>
    <xdr:ext cx="1952625" cy="1114425"/>
    <xdr:pic>
      <xdr:nvPicPr>
        <xdr:cNvPr id="136" name="image138.png" title="Imagen">
          <a:extLst>
            <a:ext uri="{FF2B5EF4-FFF2-40B4-BE49-F238E27FC236}">
              <a16:creationId xmlns:a16="http://schemas.microsoft.com/office/drawing/2014/main" id="{00000000-0008-0000-0000-000088000000}"/>
            </a:ext>
          </a:extLst>
        </xdr:cNvPr>
        <xdr:cNvPicPr preferRelativeResize="0"/>
      </xdr:nvPicPr>
      <xdr:blipFill>
        <a:blip xmlns:r="http://schemas.openxmlformats.org/officeDocument/2006/relationships" r:embed="rId135" cstate="print"/>
        <a:stretch>
          <a:fillRect/>
        </a:stretch>
      </xdr:blipFill>
      <xdr:spPr>
        <a:prstGeom prst="rect">
          <a:avLst/>
        </a:prstGeom>
        <a:noFill/>
      </xdr:spPr>
    </xdr:pic>
    <xdr:clientData fLocksWithSheet="0"/>
  </xdr:oneCellAnchor>
  <xdr:oneCellAnchor>
    <xdr:from>
      <xdr:col>20</xdr:col>
      <xdr:colOff>57150</xdr:colOff>
      <xdr:row>102</xdr:row>
      <xdr:rowOff>685800</xdr:rowOff>
    </xdr:from>
    <xdr:ext cx="2085975" cy="1152525"/>
    <xdr:pic>
      <xdr:nvPicPr>
        <xdr:cNvPr id="137" name="image136.png" title="Imagen">
          <a:extLst>
            <a:ext uri="{FF2B5EF4-FFF2-40B4-BE49-F238E27FC236}">
              <a16:creationId xmlns:a16="http://schemas.microsoft.com/office/drawing/2014/main" id="{00000000-0008-0000-0000-000089000000}"/>
            </a:ext>
          </a:extLst>
        </xdr:cNvPr>
        <xdr:cNvPicPr preferRelativeResize="0"/>
      </xdr:nvPicPr>
      <xdr:blipFill>
        <a:blip xmlns:r="http://schemas.openxmlformats.org/officeDocument/2006/relationships" r:embed="rId136" cstate="print"/>
        <a:stretch>
          <a:fillRect/>
        </a:stretch>
      </xdr:blipFill>
      <xdr:spPr>
        <a:prstGeom prst="rect">
          <a:avLst/>
        </a:prstGeom>
        <a:noFill/>
      </xdr:spPr>
    </xdr:pic>
    <xdr:clientData fLocksWithSheet="0"/>
  </xdr:oneCellAnchor>
  <xdr:oneCellAnchor>
    <xdr:from>
      <xdr:col>22</xdr:col>
      <xdr:colOff>19050</xdr:colOff>
      <xdr:row>106</xdr:row>
      <xdr:rowOff>1228725</xdr:rowOff>
    </xdr:from>
    <xdr:ext cx="2305050" cy="1266825"/>
    <xdr:pic>
      <xdr:nvPicPr>
        <xdr:cNvPr id="138" name="image142.png" title="Imagen">
          <a:extLst>
            <a:ext uri="{FF2B5EF4-FFF2-40B4-BE49-F238E27FC236}">
              <a16:creationId xmlns:a16="http://schemas.microsoft.com/office/drawing/2014/main" id="{00000000-0008-0000-0000-00008A000000}"/>
            </a:ext>
          </a:extLst>
        </xdr:cNvPr>
        <xdr:cNvPicPr preferRelativeResize="0"/>
      </xdr:nvPicPr>
      <xdr:blipFill>
        <a:blip xmlns:r="http://schemas.openxmlformats.org/officeDocument/2006/relationships" r:embed="rId137" cstate="print"/>
        <a:stretch>
          <a:fillRect/>
        </a:stretch>
      </xdr:blipFill>
      <xdr:spPr>
        <a:prstGeom prst="rect">
          <a:avLst/>
        </a:prstGeom>
        <a:noFill/>
      </xdr:spPr>
    </xdr:pic>
    <xdr:clientData fLocksWithSheet="0"/>
  </xdr:oneCellAnchor>
  <xdr:oneCellAnchor>
    <xdr:from>
      <xdr:col>20</xdr:col>
      <xdr:colOff>2800350</xdr:colOff>
      <xdr:row>106</xdr:row>
      <xdr:rowOff>1228725</xdr:rowOff>
    </xdr:from>
    <xdr:ext cx="1952625" cy="1114425"/>
    <xdr:pic>
      <xdr:nvPicPr>
        <xdr:cNvPr id="139" name="image132.png" title="Imagen">
          <a:extLst>
            <a:ext uri="{FF2B5EF4-FFF2-40B4-BE49-F238E27FC236}">
              <a16:creationId xmlns:a16="http://schemas.microsoft.com/office/drawing/2014/main" id="{00000000-0008-0000-0000-00008B000000}"/>
            </a:ext>
          </a:extLst>
        </xdr:cNvPr>
        <xdr:cNvPicPr preferRelativeResize="0"/>
      </xdr:nvPicPr>
      <xdr:blipFill>
        <a:blip xmlns:r="http://schemas.openxmlformats.org/officeDocument/2006/relationships" r:embed="rId138" cstate="print"/>
        <a:stretch>
          <a:fillRect/>
        </a:stretch>
      </xdr:blipFill>
      <xdr:spPr>
        <a:prstGeom prst="rect">
          <a:avLst/>
        </a:prstGeom>
        <a:noFill/>
      </xdr:spPr>
    </xdr:pic>
    <xdr:clientData fLocksWithSheet="0"/>
  </xdr:oneCellAnchor>
  <xdr:oneCellAnchor>
    <xdr:from>
      <xdr:col>9</xdr:col>
      <xdr:colOff>19050</xdr:colOff>
      <xdr:row>108</xdr:row>
      <xdr:rowOff>85725</xdr:rowOff>
    </xdr:from>
    <xdr:ext cx="1952625" cy="1114425"/>
    <xdr:pic>
      <xdr:nvPicPr>
        <xdr:cNvPr id="140" name="image134.png" title="Imagen">
          <a:extLst>
            <a:ext uri="{FF2B5EF4-FFF2-40B4-BE49-F238E27FC236}">
              <a16:creationId xmlns:a16="http://schemas.microsoft.com/office/drawing/2014/main" id="{00000000-0008-0000-0000-00008C000000}"/>
            </a:ext>
          </a:extLst>
        </xdr:cNvPr>
        <xdr:cNvPicPr preferRelativeResize="0"/>
      </xdr:nvPicPr>
      <xdr:blipFill>
        <a:blip xmlns:r="http://schemas.openxmlformats.org/officeDocument/2006/relationships" r:embed="rId139" cstate="print"/>
        <a:stretch>
          <a:fillRect/>
        </a:stretch>
      </xdr:blipFill>
      <xdr:spPr>
        <a:prstGeom prst="rect">
          <a:avLst/>
        </a:prstGeom>
        <a:noFill/>
      </xdr:spPr>
    </xdr:pic>
    <xdr:clientData fLocksWithSheet="0"/>
  </xdr:oneCellAnchor>
  <xdr:oneCellAnchor>
    <xdr:from>
      <xdr:col>20</xdr:col>
      <xdr:colOff>2800350</xdr:colOff>
      <xdr:row>4</xdr:row>
      <xdr:rowOff>47625</xdr:rowOff>
    </xdr:from>
    <xdr:ext cx="2000250" cy="1114425"/>
    <xdr:pic>
      <xdr:nvPicPr>
        <xdr:cNvPr id="141" name="image137.png" title="Imagen">
          <a:extLst>
            <a:ext uri="{FF2B5EF4-FFF2-40B4-BE49-F238E27FC236}">
              <a16:creationId xmlns:a16="http://schemas.microsoft.com/office/drawing/2014/main" id="{00000000-0008-0000-0000-00008D000000}"/>
            </a:ext>
          </a:extLst>
        </xdr:cNvPr>
        <xdr:cNvPicPr preferRelativeResize="0"/>
      </xdr:nvPicPr>
      <xdr:blipFill>
        <a:blip xmlns:r="http://schemas.openxmlformats.org/officeDocument/2006/relationships" r:embed="rId140" cstate="print"/>
        <a:stretch>
          <a:fillRect/>
        </a:stretch>
      </xdr:blipFill>
      <xdr:spPr>
        <a:prstGeom prst="rect">
          <a:avLst/>
        </a:prstGeom>
        <a:noFill/>
      </xdr:spPr>
    </xdr:pic>
    <xdr:clientData fLocksWithSheet="0"/>
  </xdr:oneCellAnchor>
  <xdr:oneCellAnchor>
    <xdr:from>
      <xdr:col>21</xdr:col>
      <xdr:colOff>142875</xdr:colOff>
      <xdr:row>108</xdr:row>
      <xdr:rowOff>1200150</xdr:rowOff>
    </xdr:from>
    <xdr:ext cx="1514475" cy="857250"/>
    <xdr:pic>
      <xdr:nvPicPr>
        <xdr:cNvPr id="142" name="image144.png" title="Imagen">
          <a:extLst>
            <a:ext uri="{FF2B5EF4-FFF2-40B4-BE49-F238E27FC236}">
              <a16:creationId xmlns:a16="http://schemas.microsoft.com/office/drawing/2014/main" id="{00000000-0008-0000-0000-00008E000000}"/>
            </a:ext>
          </a:extLst>
        </xdr:cNvPr>
        <xdr:cNvPicPr preferRelativeResize="0"/>
      </xdr:nvPicPr>
      <xdr:blipFill>
        <a:blip xmlns:r="http://schemas.openxmlformats.org/officeDocument/2006/relationships" r:embed="rId141" cstate="print"/>
        <a:stretch>
          <a:fillRect/>
        </a:stretch>
      </xdr:blipFill>
      <xdr:spPr>
        <a:prstGeom prst="rect">
          <a:avLst/>
        </a:prstGeom>
        <a:noFill/>
      </xdr:spPr>
    </xdr:pic>
    <xdr:clientData fLocksWithSheet="0"/>
  </xdr:oneCellAnchor>
  <xdr:oneCellAnchor>
    <xdr:from>
      <xdr:col>20</xdr:col>
      <xdr:colOff>371475</xdr:colOff>
      <xdr:row>17</xdr:row>
      <xdr:rowOff>104775</xdr:rowOff>
    </xdr:from>
    <xdr:ext cx="2162175" cy="1209675"/>
    <xdr:pic>
      <xdr:nvPicPr>
        <xdr:cNvPr id="143" name="image131.png" title="Imagen">
          <a:extLst>
            <a:ext uri="{FF2B5EF4-FFF2-40B4-BE49-F238E27FC236}">
              <a16:creationId xmlns:a16="http://schemas.microsoft.com/office/drawing/2014/main" id="{00000000-0008-0000-0000-00008F000000}"/>
            </a:ext>
          </a:extLst>
        </xdr:cNvPr>
        <xdr:cNvPicPr preferRelativeResize="0"/>
      </xdr:nvPicPr>
      <xdr:blipFill>
        <a:blip xmlns:r="http://schemas.openxmlformats.org/officeDocument/2006/relationships" r:embed="rId142" cstate="print"/>
        <a:stretch>
          <a:fillRect/>
        </a:stretch>
      </xdr:blipFill>
      <xdr:spPr>
        <a:prstGeom prst="rect">
          <a:avLst/>
        </a:prstGeom>
        <a:noFill/>
      </xdr:spPr>
    </xdr:pic>
    <xdr:clientData fLocksWithSheet="0"/>
  </xdr:oneCellAnchor>
  <xdr:oneCellAnchor>
    <xdr:from>
      <xdr:col>20</xdr:col>
      <xdr:colOff>142875</xdr:colOff>
      <xdr:row>2</xdr:row>
      <xdr:rowOff>5238750</xdr:rowOff>
    </xdr:from>
    <xdr:ext cx="2238375" cy="1266825"/>
    <xdr:pic>
      <xdr:nvPicPr>
        <xdr:cNvPr id="144" name="image140.png" title="Imagen">
          <a:extLst>
            <a:ext uri="{FF2B5EF4-FFF2-40B4-BE49-F238E27FC236}">
              <a16:creationId xmlns:a16="http://schemas.microsoft.com/office/drawing/2014/main" id="{00000000-0008-0000-0000-000090000000}"/>
            </a:ext>
          </a:extLst>
        </xdr:cNvPr>
        <xdr:cNvPicPr preferRelativeResize="0"/>
      </xdr:nvPicPr>
      <xdr:blipFill>
        <a:blip xmlns:r="http://schemas.openxmlformats.org/officeDocument/2006/relationships" r:embed="rId143" cstate="print"/>
        <a:stretch>
          <a:fillRect/>
        </a:stretch>
      </xdr:blipFill>
      <xdr:spPr>
        <a:prstGeom prst="rect">
          <a:avLst/>
        </a:prstGeom>
        <a:noFill/>
      </xdr:spPr>
    </xdr:pic>
    <xdr:clientData fLocksWithSheet="0"/>
  </xdr:oneCellAnchor>
  <xdr:oneCellAnchor>
    <xdr:from>
      <xdr:col>10</xdr:col>
      <xdr:colOff>161925</xdr:colOff>
      <xdr:row>111</xdr:row>
      <xdr:rowOff>66675</xdr:rowOff>
    </xdr:from>
    <xdr:ext cx="1857375" cy="1038225"/>
    <xdr:pic>
      <xdr:nvPicPr>
        <xdr:cNvPr id="145" name="image135.png" title="Imagen">
          <a:extLst>
            <a:ext uri="{FF2B5EF4-FFF2-40B4-BE49-F238E27FC236}">
              <a16:creationId xmlns:a16="http://schemas.microsoft.com/office/drawing/2014/main" id="{00000000-0008-0000-0000-000091000000}"/>
            </a:ext>
          </a:extLst>
        </xdr:cNvPr>
        <xdr:cNvPicPr preferRelativeResize="0"/>
      </xdr:nvPicPr>
      <xdr:blipFill>
        <a:blip xmlns:r="http://schemas.openxmlformats.org/officeDocument/2006/relationships" r:embed="rId142" cstate="print"/>
        <a:stretch>
          <a:fillRect/>
        </a:stretch>
      </xdr:blipFill>
      <xdr:spPr>
        <a:prstGeom prst="rect">
          <a:avLst/>
        </a:prstGeom>
        <a:noFill/>
      </xdr:spPr>
    </xdr:pic>
    <xdr:clientData fLocksWithSheet="0"/>
  </xdr:oneCellAnchor>
  <xdr:oneCellAnchor>
    <xdr:from>
      <xdr:col>11</xdr:col>
      <xdr:colOff>619125</xdr:colOff>
      <xdr:row>111</xdr:row>
      <xdr:rowOff>38100</xdr:rowOff>
    </xdr:from>
    <xdr:ext cx="2162175" cy="1162050"/>
    <xdr:pic>
      <xdr:nvPicPr>
        <xdr:cNvPr id="146" name="image145.png" title="Imagen">
          <a:extLst>
            <a:ext uri="{FF2B5EF4-FFF2-40B4-BE49-F238E27FC236}">
              <a16:creationId xmlns:a16="http://schemas.microsoft.com/office/drawing/2014/main" id="{00000000-0008-0000-0000-000092000000}"/>
            </a:ext>
          </a:extLst>
        </xdr:cNvPr>
        <xdr:cNvPicPr preferRelativeResize="0"/>
      </xdr:nvPicPr>
      <xdr:blipFill>
        <a:blip xmlns:r="http://schemas.openxmlformats.org/officeDocument/2006/relationships" r:embed="rId144" cstate="print"/>
        <a:stretch>
          <a:fillRect/>
        </a:stretch>
      </xdr:blipFill>
      <xdr:spPr>
        <a:prstGeom prst="rect">
          <a:avLst/>
        </a:prstGeom>
        <a:noFill/>
      </xdr:spPr>
    </xdr:pic>
    <xdr:clientData fLocksWithSheet="0"/>
  </xdr:oneCellAnchor>
  <xdr:oneCellAnchor>
    <xdr:from>
      <xdr:col>21</xdr:col>
      <xdr:colOff>381000</xdr:colOff>
      <xdr:row>109</xdr:row>
      <xdr:rowOff>981075</xdr:rowOff>
    </xdr:from>
    <xdr:ext cx="1285875" cy="742950"/>
    <xdr:pic>
      <xdr:nvPicPr>
        <xdr:cNvPr id="147" name="image139.png" title="Imagen">
          <a:extLst>
            <a:ext uri="{FF2B5EF4-FFF2-40B4-BE49-F238E27FC236}">
              <a16:creationId xmlns:a16="http://schemas.microsoft.com/office/drawing/2014/main" id="{00000000-0008-0000-0000-000093000000}"/>
            </a:ext>
          </a:extLst>
        </xdr:cNvPr>
        <xdr:cNvPicPr preferRelativeResize="0"/>
      </xdr:nvPicPr>
      <xdr:blipFill>
        <a:blip xmlns:r="http://schemas.openxmlformats.org/officeDocument/2006/relationships" r:embed="rId145" cstate="print"/>
        <a:stretch>
          <a:fillRect/>
        </a:stretch>
      </xdr:blipFill>
      <xdr:spPr>
        <a:prstGeom prst="rect">
          <a:avLst/>
        </a:prstGeom>
        <a:noFill/>
      </xdr:spPr>
    </xdr:pic>
    <xdr:clientData fLocksWithSheet="0"/>
  </xdr:oneCellAnchor>
  <xdr:oneCellAnchor>
    <xdr:from>
      <xdr:col>10</xdr:col>
      <xdr:colOff>2962275</xdr:colOff>
      <xdr:row>143</xdr:row>
      <xdr:rowOff>1000125</xdr:rowOff>
    </xdr:from>
    <xdr:ext cx="1409700" cy="809625"/>
    <xdr:pic>
      <xdr:nvPicPr>
        <xdr:cNvPr id="148" name="image149.png" title="Imagen">
          <a:extLst>
            <a:ext uri="{FF2B5EF4-FFF2-40B4-BE49-F238E27FC236}">
              <a16:creationId xmlns:a16="http://schemas.microsoft.com/office/drawing/2014/main" id="{00000000-0008-0000-0000-000094000000}"/>
            </a:ext>
          </a:extLst>
        </xdr:cNvPr>
        <xdr:cNvPicPr preferRelativeResize="0"/>
      </xdr:nvPicPr>
      <xdr:blipFill>
        <a:blip xmlns:r="http://schemas.openxmlformats.org/officeDocument/2006/relationships" r:embed="rId146" cstate="print"/>
        <a:stretch>
          <a:fillRect/>
        </a:stretch>
      </xdr:blipFill>
      <xdr:spPr>
        <a:prstGeom prst="rect">
          <a:avLst/>
        </a:prstGeom>
        <a:noFill/>
      </xdr:spPr>
    </xdr:pic>
    <xdr:clientData fLocksWithSheet="0"/>
  </xdr:oneCellAnchor>
  <xdr:oneCellAnchor>
    <xdr:from>
      <xdr:col>14</xdr:col>
      <xdr:colOff>66675</xdr:colOff>
      <xdr:row>2</xdr:row>
      <xdr:rowOff>189957075</xdr:rowOff>
    </xdr:from>
    <xdr:ext cx="1752600" cy="990600"/>
    <xdr:pic>
      <xdr:nvPicPr>
        <xdr:cNvPr id="149" name="image141.png" title="Imagen">
          <a:extLst>
            <a:ext uri="{FF2B5EF4-FFF2-40B4-BE49-F238E27FC236}">
              <a16:creationId xmlns:a16="http://schemas.microsoft.com/office/drawing/2014/main" id="{00000000-0008-0000-0000-000095000000}"/>
            </a:ext>
          </a:extLst>
        </xdr:cNvPr>
        <xdr:cNvPicPr preferRelativeResize="0"/>
      </xdr:nvPicPr>
      <xdr:blipFill>
        <a:blip xmlns:r="http://schemas.openxmlformats.org/officeDocument/2006/relationships" r:embed="rId147" cstate="print"/>
        <a:stretch>
          <a:fillRect/>
        </a:stretch>
      </xdr:blipFill>
      <xdr:spPr>
        <a:prstGeom prst="rect">
          <a:avLst/>
        </a:prstGeom>
        <a:noFill/>
      </xdr:spPr>
    </xdr:pic>
    <xdr:clientData fLocksWithSheet="0"/>
  </xdr:oneCellAnchor>
  <xdr:oneCellAnchor>
    <xdr:from>
      <xdr:col>14</xdr:col>
      <xdr:colOff>1800225</xdr:colOff>
      <xdr:row>27</xdr:row>
      <xdr:rowOff>504825</xdr:rowOff>
    </xdr:from>
    <xdr:ext cx="2771775" cy="1552575"/>
    <xdr:pic>
      <xdr:nvPicPr>
        <xdr:cNvPr id="150" name="image141.png" title="Imagen">
          <a:extLst>
            <a:ext uri="{FF2B5EF4-FFF2-40B4-BE49-F238E27FC236}">
              <a16:creationId xmlns:a16="http://schemas.microsoft.com/office/drawing/2014/main" id="{00000000-0008-0000-0000-000096000000}"/>
            </a:ext>
          </a:extLst>
        </xdr:cNvPr>
        <xdr:cNvPicPr preferRelativeResize="0"/>
      </xdr:nvPicPr>
      <xdr:blipFill>
        <a:blip xmlns:r="http://schemas.openxmlformats.org/officeDocument/2006/relationships" r:embed="rId147" cstate="print"/>
        <a:stretch>
          <a:fillRect/>
        </a:stretch>
      </xdr:blipFill>
      <xdr:spPr>
        <a:prstGeom prst="rect">
          <a:avLst/>
        </a:prstGeom>
        <a:noFill/>
      </xdr:spPr>
    </xdr:pic>
    <xdr:clientData fLocksWithSheet="0"/>
  </xdr:oneCellAnchor>
  <xdr:oneCellAnchor>
    <xdr:from>
      <xdr:col>11</xdr:col>
      <xdr:colOff>3057525</xdr:colOff>
      <xdr:row>142</xdr:row>
      <xdr:rowOff>962025</xdr:rowOff>
    </xdr:from>
    <xdr:ext cx="1685925" cy="942975"/>
    <xdr:pic>
      <xdr:nvPicPr>
        <xdr:cNvPr id="151" name="image146.png" title="Imagen">
          <a:extLst>
            <a:ext uri="{FF2B5EF4-FFF2-40B4-BE49-F238E27FC236}">
              <a16:creationId xmlns:a16="http://schemas.microsoft.com/office/drawing/2014/main" id="{00000000-0008-0000-0000-000097000000}"/>
            </a:ext>
          </a:extLst>
        </xdr:cNvPr>
        <xdr:cNvPicPr preferRelativeResize="0"/>
      </xdr:nvPicPr>
      <xdr:blipFill>
        <a:blip xmlns:r="http://schemas.openxmlformats.org/officeDocument/2006/relationships" r:embed="rId148" cstate="print"/>
        <a:stretch>
          <a:fillRect/>
        </a:stretch>
      </xdr:blipFill>
      <xdr:spPr>
        <a:prstGeom prst="rect">
          <a:avLst/>
        </a:prstGeom>
        <a:noFill/>
      </xdr:spPr>
    </xdr:pic>
    <xdr:clientData fLocksWithSheet="0"/>
  </xdr:oneCellAnchor>
  <xdr:oneCellAnchor>
    <xdr:from>
      <xdr:col>13</xdr:col>
      <xdr:colOff>9525</xdr:colOff>
      <xdr:row>141</xdr:row>
      <xdr:rowOff>1076325</xdr:rowOff>
    </xdr:from>
    <xdr:ext cx="1647825" cy="904875"/>
    <xdr:pic>
      <xdr:nvPicPr>
        <xdr:cNvPr id="152" name="image147.png" title="Imagen">
          <a:extLst>
            <a:ext uri="{FF2B5EF4-FFF2-40B4-BE49-F238E27FC236}">
              <a16:creationId xmlns:a16="http://schemas.microsoft.com/office/drawing/2014/main" id="{00000000-0008-0000-0000-000098000000}"/>
            </a:ext>
          </a:extLst>
        </xdr:cNvPr>
        <xdr:cNvPicPr preferRelativeResize="0"/>
      </xdr:nvPicPr>
      <xdr:blipFill>
        <a:blip xmlns:r="http://schemas.openxmlformats.org/officeDocument/2006/relationships" r:embed="rId149" cstate="print"/>
        <a:stretch>
          <a:fillRect/>
        </a:stretch>
      </xdr:blipFill>
      <xdr:spPr>
        <a:prstGeom prst="rect">
          <a:avLst/>
        </a:prstGeom>
        <a:noFill/>
      </xdr:spPr>
    </xdr:pic>
    <xdr:clientData fLocksWithSheet="0"/>
  </xdr:oneCellAnchor>
  <xdr:oneCellAnchor>
    <xdr:from>
      <xdr:col>10</xdr:col>
      <xdr:colOff>2990850</xdr:colOff>
      <xdr:row>141</xdr:row>
      <xdr:rowOff>1047750</xdr:rowOff>
    </xdr:from>
    <xdr:ext cx="1752600" cy="990600"/>
    <xdr:pic>
      <xdr:nvPicPr>
        <xdr:cNvPr id="153" name="image148.png" title="Imagen">
          <a:extLst>
            <a:ext uri="{FF2B5EF4-FFF2-40B4-BE49-F238E27FC236}">
              <a16:creationId xmlns:a16="http://schemas.microsoft.com/office/drawing/2014/main" id="{00000000-0008-0000-0000-000099000000}"/>
            </a:ext>
          </a:extLst>
        </xdr:cNvPr>
        <xdr:cNvPicPr preferRelativeResize="0"/>
      </xdr:nvPicPr>
      <xdr:blipFill>
        <a:blip xmlns:r="http://schemas.openxmlformats.org/officeDocument/2006/relationships" r:embed="rId150" cstate="print"/>
        <a:stretch>
          <a:fillRect/>
        </a:stretch>
      </xdr:blipFill>
      <xdr:spPr>
        <a:prstGeom prst="rect">
          <a:avLst/>
        </a:prstGeom>
        <a:noFill/>
      </xdr:spPr>
    </xdr:pic>
    <xdr:clientData fLocksWithSheet="0"/>
  </xdr:oneCellAnchor>
  <xdr:oneCellAnchor>
    <xdr:from>
      <xdr:col>13</xdr:col>
      <xdr:colOff>38100</xdr:colOff>
      <xdr:row>2</xdr:row>
      <xdr:rowOff>19050</xdr:rowOff>
    </xdr:from>
    <xdr:ext cx="2095500" cy="1809750"/>
    <xdr:pic>
      <xdr:nvPicPr>
        <xdr:cNvPr id="154" name="image163.png" title="Imagen">
          <a:extLst>
            <a:ext uri="{FF2B5EF4-FFF2-40B4-BE49-F238E27FC236}">
              <a16:creationId xmlns:a16="http://schemas.microsoft.com/office/drawing/2014/main" id="{00000000-0008-0000-0000-00009A000000}"/>
            </a:ext>
          </a:extLst>
        </xdr:cNvPr>
        <xdr:cNvPicPr preferRelativeResize="0"/>
      </xdr:nvPicPr>
      <xdr:blipFill>
        <a:blip xmlns:r="http://schemas.openxmlformats.org/officeDocument/2006/relationships" r:embed="rId151" cstate="print"/>
        <a:stretch>
          <a:fillRect/>
        </a:stretch>
      </xdr:blipFill>
      <xdr:spPr>
        <a:prstGeom prst="rect">
          <a:avLst/>
        </a:prstGeom>
        <a:noFill/>
      </xdr:spPr>
    </xdr:pic>
    <xdr:clientData fLocksWithSheet="0"/>
  </xdr:oneCellAnchor>
  <xdr:oneCellAnchor>
    <xdr:from>
      <xdr:col>11</xdr:col>
      <xdr:colOff>19050</xdr:colOff>
      <xdr:row>3</xdr:row>
      <xdr:rowOff>66675</xdr:rowOff>
    </xdr:from>
    <xdr:ext cx="3000375" cy="1552575"/>
    <xdr:pic>
      <xdr:nvPicPr>
        <xdr:cNvPr id="155" name="image234.png" title="Imagen">
          <a:extLst>
            <a:ext uri="{FF2B5EF4-FFF2-40B4-BE49-F238E27FC236}">
              <a16:creationId xmlns:a16="http://schemas.microsoft.com/office/drawing/2014/main" id="{00000000-0008-0000-0000-00009B000000}"/>
            </a:ext>
          </a:extLst>
        </xdr:cNvPr>
        <xdr:cNvPicPr preferRelativeResize="0"/>
      </xdr:nvPicPr>
      <xdr:blipFill>
        <a:blip xmlns:r="http://schemas.openxmlformats.org/officeDocument/2006/relationships" r:embed="rId152" cstate="print"/>
        <a:stretch>
          <a:fillRect/>
        </a:stretch>
      </xdr:blipFill>
      <xdr:spPr>
        <a:prstGeom prst="rect">
          <a:avLst/>
        </a:prstGeom>
        <a:noFill/>
      </xdr:spPr>
    </xdr:pic>
    <xdr:clientData fLocksWithSheet="0"/>
  </xdr:oneCellAnchor>
  <xdr:oneCellAnchor>
    <xdr:from>
      <xdr:col>14</xdr:col>
      <xdr:colOff>95250</xdr:colOff>
      <xdr:row>3</xdr:row>
      <xdr:rowOff>1695450</xdr:rowOff>
    </xdr:from>
    <xdr:ext cx="1885950" cy="1638300"/>
    <xdr:pic>
      <xdr:nvPicPr>
        <xdr:cNvPr id="156" name="image231.png" title="Imagen">
          <a:extLst>
            <a:ext uri="{FF2B5EF4-FFF2-40B4-BE49-F238E27FC236}">
              <a16:creationId xmlns:a16="http://schemas.microsoft.com/office/drawing/2014/main" id="{00000000-0008-0000-0000-00009C000000}"/>
            </a:ext>
          </a:extLst>
        </xdr:cNvPr>
        <xdr:cNvPicPr preferRelativeResize="0"/>
      </xdr:nvPicPr>
      <xdr:blipFill>
        <a:blip xmlns:r="http://schemas.openxmlformats.org/officeDocument/2006/relationships" r:embed="rId153" cstate="print"/>
        <a:stretch>
          <a:fillRect/>
        </a:stretch>
      </xdr:blipFill>
      <xdr:spPr>
        <a:prstGeom prst="rect">
          <a:avLst/>
        </a:prstGeom>
        <a:noFill/>
      </xdr:spPr>
    </xdr:pic>
    <xdr:clientData fLocksWithSheet="0"/>
  </xdr:oneCellAnchor>
  <xdr:oneCellAnchor>
    <xdr:from>
      <xdr:col>20</xdr:col>
      <xdr:colOff>266700</xdr:colOff>
      <xdr:row>113</xdr:row>
      <xdr:rowOff>28575</xdr:rowOff>
    </xdr:from>
    <xdr:ext cx="2000250" cy="1152525"/>
    <xdr:pic>
      <xdr:nvPicPr>
        <xdr:cNvPr id="157" name="image151.png" title="Imagen">
          <a:extLst>
            <a:ext uri="{FF2B5EF4-FFF2-40B4-BE49-F238E27FC236}">
              <a16:creationId xmlns:a16="http://schemas.microsoft.com/office/drawing/2014/main" id="{00000000-0008-0000-0000-00009D000000}"/>
            </a:ext>
          </a:extLst>
        </xdr:cNvPr>
        <xdr:cNvPicPr preferRelativeResize="0"/>
      </xdr:nvPicPr>
      <xdr:blipFill>
        <a:blip xmlns:r="http://schemas.openxmlformats.org/officeDocument/2006/relationships" r:embed="rId154" cstate="print"/>
        <a:stretch>
          <a:fillRect/>
        </a:stretch>
      </xdr:blipFill>
      <xdr:spPr>
        <a:prstGeom prst="rect">
          <a:avLst/>
        </a:prstGeom>
        <a:noFill/>
      </xdr:spPr>
    </xdr:pic>
    <xdr:clientData fLocksWithSheet="0"/>
  </xdr:oneCellAnchor>
  <xdr:oneCellAnchor>
    <xdr:from>
      <xdr:col>18</xdr:col>
      <xdr:colOff>28575</xdr:colOff>
      <xdr:row>119</xdr:row>
      <xdr:rowOff>95250</xdr:rowOff>
    </xdr:from>
    <xdr:ext cx="1952625" cy="1066800"/>
    <xdr:pic>
      <xdr:nvPicPr>
        <xdr:cNvPr id="158" name="image150.png" title="Imagen">
          <a:extLst>
            <a:ext uri="{FF2B5EF4-FFF2-40B4-BE49-F238E27FC236}">
              <a16:creationId xmlns:a16="http://schemas.microsoft.com/office/drawing/2014/main" id="{00000000-0008-0000-0000-00009E000000}"/>
            </a:ext>
          </a:extLst>
        </xdr:cNvPr>
        <xdr:cNvPicPr preferRelativeResize="0"/>
      </xdr:nvPicPr>
      <xdr:blipFill>
        <a:blip xmlns:r="http://schemas.openxmlformats.org/officeDocument/2006/relationships" r:embed="rId155" cstate="print"/>
        <a:stretch>
          <a:fillRect/>
        </a:stretch>
      </xdr:blipFill>
      <xdr:spPr>
        <a:prstGeom prst="rect">
          <a:avLst/>
        </a:prstGeom>
        <a:noFill/>
      </xdr:spPr>
    </xdr:pic>
    <xdr:clientData fLocksWithSheet="0"/>
  </xdr:oneCellAnchor>
  <xdr:oneCellAnchor>
    <xdr:from>
      <xdr:col>15</xdr:col>
      <xdr:colOff>38100</xdr:colOff>
      <xdr:row>4</xdr:row>
      <xdr:rowOff>47625</xdr:rowOff>
    </xdr:from>
    <xdr:ext cx="2085975" cy="1552575"/>
    <xdr:pic>
      <xdr:nvPicPr>
        <xdr:cNvPr id="159" name="image232.png" title="Imagen">
          <a:extLst>
            <a:ext uri="{FF2B5EF4-FFF2-40B4-BE49-F238E27FC236}">
              <a16:creationId xmlns:a16="http://schemas.microsoft.com/office/drawing/2014/main" id="{00000000-0008-0000-0000-00009F000000}"/>
            </a:ext>
          </a:extLst>
        </xdr:cNvPr>
        <xdr:cNvPicPr preferRelativeResize="0"/>
      </xdr:nvPicPr>
      <xdr:blipFill>
        <a:blip xmlns:r="http://schemas.openxmlformats.org/officeDocument/2006/relationships" r:embed="rId156" cstate="print"/>
        <a:stretch>
          <a:fillRect/>
        </a:stretch>
      </xdr:blipFill>
      <xdr:spPr>
        <a:prstGeom prst="rect">
          <a:avLst/>
        </a:prstGeom>
        <a:noFill/>
      </xdr:spPr>
    </xdr:pic>
    <xdr:clientData fLocksWithSheet="0"/>
  </xdr:oneCellAnchor>
  <xdr:oneCellAnchor>
    <xdr:from>
      <xdr:col>13</xdr:col>
      <xdr:colOff>47625</xdr:colOff>
      <xdr:row>126</xdr:row>
      <xdr:rowOff>323850</xdr:rowOff>
    </xdr:from>
    <xdr:ext cx="1285875" cy="695325"/>
    <xdr:pic>
      <xdr:nvPicPr>
        <xdr:cNvPr id="160" name="image152.png" title="Imagen">
          <a:extLst>
            <a:ext uri="{FF2B5EF4-FFF2-40B4-BE49-F238E27FC236}">
              <a16:creationId xmlns:a16="http://schemas.microsoft.com/office/drawing/2014/main" id="{00000000-0008-0000-0000-0000A0000000}"/>
            </a:ext>
          </a:extLst>
        </xdr:cNvPr>
        <xdr:cNvPicPr preferRelativeResize="0"/>
      </xdr:nvPicPr>
      <xdr:blipFill>
        <a:blip xmlns:r="http://schemas.openxmlformats.org/officeDocument/2006/relationships" r:embed="rId157" cstate="print"/>
        <a:stretch>
          <a:fillRect/>
        </a:stretch>
      </xdr:blipFill>
      <xdr:spPr>
        <a:prstGeom prst="rect">
          <a:avLst/>
        </a:prstGeom>
        <a:noFill/>
      </xdr:spPr>
    </xdr:pic>
    <xdr:clientData fLocksWithSheet="0"/>
  </xdr:oneCellAnchor>
  <xdr:oneCellAnchor>
    <xdr:from>
      <xdr:col>13</xdr:col>
      <xdr:colOff>1943100</xdr:colOff>
      <xdr:row>5</xdr:row>
      <xdr:rowOff>38100</xdr:rowOff>
    </xdr:from>
    <xdr:ext cx="2047875" cy="1809750"/>
    <xdr:pic>
      <xdr:nvPicPr>
        <xdr:cNvPr id="161" name="image165.png" title="Imagen">
          <a:extLst>
            <a:ext uri="{FF2B5EF4-FFF2-40B4-BE49-F238E27FC236}">
              <a16:creationId xmlns:a16="http://schemas.microsoft.com/office/drawing/2014/main" id="{00000000-0008-0000-0000-0000A1000000}"/>
            </a:ext>
          </a:extLst>
        </xdr:cNvPr>
        <xdr:cNvPicPr preferRelativeResize="0"/>
      </xdr:nvPicPr>
      <xdr:blipFill>
        <a:blip xmlns:r="http://schemas.openxmlformats.org/officeDocument/2006/relationships" r:embed="rId158" cstate="print"/>
        <a:stretch>
          <a:fillRect/>
        </a:stretch>
      </xdr:blipFill>
      <xdr:spPr>
        <a:prstGeom prst="rect">
          <a:avLst/>
        </a:prstGeom>
        <a:noFill/>
      </xdr:spPr>
    </xdr:pic>
    <xdr:clientData fLocksWithSheet="0"/>
  </xdr:oneCellAnchor>
  <xdr:oneCellAnchor>
    <xdr:from>
      <xdr:col>16</xdr:col>
      <xdr:colOff>28575</xdr:colOff>
      <xdr:row>6</xdr:row>
      <xdr:rowOff>66675</xdr:rowOff>
    </xdr:from>
    <xdr:ext cx="2047875" cy="1714500"/>
    <xdr:pic>
      <xdr:nvPicPr>
        <xdr:cNvPr id="162" name="image235.png" title="Imagen">
          <a:extLst>
            <a:ext uri="{FF2B5EF4-FFF2-40B4-BE49-F238E27FC236}">
              <a16:creationId xmlns:a16="http://schemas.microsoft.com/office/drawing/2014/main" id="{00000000-0008-0000-0000-0000A2000000}"/>
            </a:ext>
          </a:extLst>
        </xdr:cNvPr>
        <xdr:cNvPicPr preferRelativeResize="0"/>
      </xdr:nvPicPr>
      <xdr:blipFill>
        <a:blip xmlns:r="http://schemas.openxmlformats.org/officeDocument/2006/relationships" r:embed="rId159" cstate="print"/>
        <a:stretch>
          <a:fillRect/>
        </a:stretch>
      </xdr:blipFill>
      <xdr:spPr>
        <a:prstGeom prst="rect">
          <a:avLst/>
        </a:prstGeom>
        <a:noFill/>
      </xdr:spPr>
    </xdr:pic>
    <xdr:clientData fLocksWithSheet="0"/>
  </xdr:oneCellAnchor>
  <xdr:oneCellAnchor>
    <xdr:from>
      <xdr:col>17</xdr:col>
      <xdr:colOff>28575</xdr:colOff>
      <xdr:row>6</xdr:row>
      <xdr:rowOff>66675</xdr:rowOff>
    </xdr:from>
    <xdr:ext cx="1533525" cy="1809750"/>
    <xdr:pic>
      <xdr:nvPicPr>
        <xdr:cNvPr id="163" name="image230.png" title="Imagen">
          <a:extLst>
            <a:ext uri="{FF2B5EF4-FFF2-40B4-BE49-F238E27FC236}">
              <a16:creationId xmlns:a16="http://schemas.microsoft.com/office/drawing/2014/main" id="{00000000-0008-0000-0000-0000A3000000}"/>
            </a:ext>
          </a:extLst>
        </xdr:cNvPr>
        <xdr:cNvPicPr preferRelativeResize="0"/>
      </xdr:nvPicPr>
      <xdr:blipFill>
        <a:blip xmlns:r="http://schemas.openxmlformats.org/officeDocument/2006/relationships" r:embed="rId160" cstate="print"/>
        <a:stretch>
          <a:fillRect/>
        </a:stretch>
      </xdr:blipFill>
      <xdr:spPr>
        <a:prstGeom prst="rect">
          <a:avLst/>
        </a:prstGeom>
        <a:noFill/>
      </xdr:spPr>
    </xdr:pic>
    <xdr:clientData fLocksWithSheet="0"/>
  </xdr:oneCellAnchor>
  <xdr:oneCellAnchor>
    <xdr:from>
      <xdr:col>20</xdr:col>
      <xdr:colOff>114300</xdr:colOff>
      <xdr:row>118</xdr:row>
      <xdr:rowOff>914400</xdr:rowOff>
    </xdr:from>
    <xdr:ext cx="2552700" cy="1409700"/>
    <xdr:pic>
      <xdr:nvPicPr>
        <xdr:cNvPr id="164" name="image153.png" title="Imagen">
          <a:extLst>
            <a:ext uri="{FF2B5EF4-FFF2-40B4-BE49-F238E27FC236}">
              <a16:creationId xmlns:a16="http://schemas.microsoft.com/office/drawing/2014/main" id="{00000000-0008-0000-0000-0000A4000000}"/>
            </a:ext>
          </a:extLst>
        </xdr:cNvPr>
        <xdr:cNvPicPr preferRelativeResize="0"/>
      </xdr:nvPicPr>
      <xdr:blipFill>
        <a:blip xmlns:r="http://schemas.openxmlformats.org/officeDocument/2006/relationships" r:embed="rId161" cstate="print"/>
        <a:stretch>
          <a:fillRect/>
        </a:stretch>
      </xdr:blipFill>
      <xdr:spPr>
        <a:prstGeom prst="rect">
          <a:avLst/>
        </a:prstGeom>
        <a:noFill/>
      </xdr:spPr>
    </xdr:pic>
    <xdr:clientData fLocksWithSheet="0"/>
  </xdr:oneCellAnchor>
  <xdr:oneCellAnchor>
    <xdr:from>
      <xdr:col>16</xdr:col>
      <xdr:colOff>2152650</xdr:colOff>
      <xdr:row>7</xdr:row>
      <xdr:rowOff>104775</xdr:rowOff>
    </xdr:from>
    <xdr:ext cx="1752600" cy="1476375"/>
    <xdr:pic>
      <xdr:nvPicPr>
        <xdr:cNvPr id="165" name="image229.png" title="Imagen">
          <a:extLst>
            <a:ext uri="{FF2B5EF4-FFF2-40B4-BE49-F238E27FC236}">
              <a16:creationId xmlns:a16="http://schemas.microsoft.com/office/drawing/2014/main" id="{00000000-0008-0000-0000-0000A5000000}"/>
            </a:ext>
          </a:extLst>
        </xdr:cNvPr>
        <xdr:cNvPicPr preferRelativeResize="0"/>
      </xdr:nvPicPr>
      <xdr:blipFill>
        <a:blip xmlns:r="http://schemas.openxmlformats.org/officeDocument/2006/relationships" r:embed="rId162" cstate="print"/>
        <a:stretch>
          <a:fillRect/>
        </a:stretch>
      </xdr:blipFill>
      <xdr:spPr>
        <a:prstGeom prst="rect">
          <a:avLst/>
        </a:prstGeom>
        <a:noFill/>
      </xdr:spPr>
    </xdr:pic>
    <xdr:clientData fLocksWithSheet="0"/>
  </xdr:oneCellAnchor>
  <xdr:oneCellAnchor>
    <xdr:from>
      <xdr:col>16</xdr:col>
      <xdr:colOff>95250</xdr:colOff>
      <xdr:row>7</xdr:row>
      <xdr:rowOff>104775</xdr:rowOff>
    </xdr:from>
    <xdr:ext cx="1952625" cy="1476375"/>
    <xdr:pic>
      <xdr:nvPicPr>
        <xdr:cNvPr id="166" name="image228.png" title="Imagen">
          <a:extLst>
            <a:ext uri="{FF2B5EF4-FFF2-40B4-BE49-F238E27FC236}">
              <a16:creationId xmlns:a16="http://schemas.microsoft.com/office/drawing/2014/main" id="{00000000-0008-0000-0000-0000A6000000}"/>
            </a:ext>
          </a:extLst>
        </xdr:cNvPr>
        <xdr:cNvPicPr preferRelativeResize="0"/>
      </xdr:nvPicPr>
      <xdr:blipFill>
        <a:blip xmlns:r="http://schemas.openxmlformats.org/officeDocument/2006/relationships" r:embed="rId163" cstate="print"/>
        <a:stretch>
          <a:fillRect/>
        </a:stretch>
      </xdr:blipFill>
      <xdr:spPr>
        <a:prstGeom prst="rect">
          <a:avLst/>
        </a:prstGeom>
        <a:noFill/>
      </xdr:spPr>
    </xdr:pic>
    <xdr:clientData fLocksWithSheet="0"/>
  </xdr:oneCellAnchor>
  <xdr:oneCellAnchor>
    <xdr:from>
      <xdr:col>20</xdr:col>
      <xdr:colOff>38100</xdr:colOff>
      <xdr:row>134</xdr:row>
      <xdr:rowOff>9525</xdr:rowOff>
    </xdr:from>
    <xdr:ext cx="1952625" cy="1066800"/>
    <xdr:pic>
      <xdr:nvPicPr>
        <xdr:cNvPr id="167" name="image157.png" title="Imagen">
          <a:extLst>
            <a:ext uri="{FF2B5EF4-FFF2-40B4-BE49-F238E27FC236}">
              <a16:creationId xmlns:a16="http://schemas.microsoft.com/office/drawing/2014/main" id="{00000000-0008-0000-0000-0000A7000000}"/>
            </a:ext>
          </a:extLst>
        </xdr:cNvPr>
        <xdr:cNvPicPr preferRelativeResize="0"/>
      </xdr:nvPicPr>
      <xdr:blipFill>
        <a:blip xmlns:r="http://schemas.openxmlformats.org/officeDocument/2006/relationships" r:embed="rId164" cstate="print"/>
        <a:stretch>
          <a:fillRect/>
        </a:stretch>
      </xdr:blipFill>
      <xdr:spPr>
        <a:prstGeom prst="rect">
          <a:avLst/>
        </a:prstGeom>
        <a:noFill/>
      </xdr:spPr>
    </xdr:pic>
    <xdr:clientData fLocksWithSheet="0"/>
  </xdr:oneCellAnchor>
  <xdr:oneCellAnchor>
    <xdr:from>
      <xdr:col>20</xdr:col>
      <xdr:colOff>76200</xdr:colOff>
      <xdr:row>106</xdr:row>
      <xdr:rowOff>85725</xdr:rowOff>
    </xdr:from>
    <xdr:ext cx="1800225" cy="1009650"/>
    <xdr:pic>
      <xdr:nvPicPr>
        <xdr:cNvPr id="168" name="image155.png" title="Imagen">
          <a:extLst>
            <a:ext uri="{FF2B5EF4-FFF2-40B4-BE49-F238E27FC236}">
              <a16:creationId xmlns:a16="http://schemas.microsoft.com/office/drawing/2014/main" id="{00000000-0008-0000-0000-0000A8000000}"/>
            </a:ext>
          </a:extLst>
        </xdr:cNvPr>
        <xdr:cNvPicPr preferRelativeResize="0"/>
      </xdr:nvPicPr>
      <xdr:blipFill>
        <a:blip xmlns:r="http://schemas.openxmlformats.org/officeDocument/2006/relationships" r:embed="rId165" cstate="print"/>
        <a:stretch>
          <a:fillRect/>
        </a:stretch>
      </xdr:blipFill>
      <xdr:spPr>
        <a:prstGeom prst="rect">
          <a:avLst/>
        </a:prstGeom>
        <a:noFill/>
      </xdr:spPr>
    </xdr:pic>
    <xdr:clientData fLocksWithSheet="0"/>
  </xdr:oneCellAnchor>
  <xdr:oneCellAnchor>
    <xdr:from>
      <xdr:col>13</xdr:col>
      <xdr:colOff>38100</xdr:colOff>
      <xdr:row>10</xdr:row>
      <xdr:rowOff>66675</xdr:rowOff>
    </xdr:from>
    <xdr:ext cx="1885950" cy="1943100"/>
    <xdr:pic>
      <xdr:nvPicPr>
        <xdr:cNvPr id="169" name="image182.png" title="Imagen">
          <a:extLst>
            <a:ext uri="{FF2B5EF4-FFF2-40B4-BE49-F238E27FC236}">
              <a16:creationId xmlns:a16="http://schemas.microsoft.com/office/drawing/2014/main" id="{00000000-0008-0000-0000-0000A9000000}"/>
            </a:ext>
          </a:extLst>
        </xdr:cNvPr>
        <xdr:cNvPicPr preferRelativeResize="0"/>
      </xdr:nvPicPr>
      <xdr:blipFill>
        <a:blip xmlns:r="http://schemas.openxmlformats.org/officeDocument/2006/relationships" r:embed="rId166" cstate="print"/>
        <a:stretch>
          <a:fillRect/>
        </a:stretch>
      </xdr:blipFill>
      <xdr:spPr>
        <a:prstGeom prst="rect">
          <a:avLst/>
        </a:prstGeom>
        <a:noFill/>
      </xdr:spPr>
    </xdr:pic>
    <xdr:clientData fLocksWithSheet="0"/>
  </xdr:oneCellAnchor>
  <xdr:oneCellAnchor>
    <xdr:from>
      <xdr:col>21</xdr:col>
      <xdr:colOff>47625</xdr:colOff>
      <xdr:row>111</xdr:row>
      <xdr:rowOff>28575</xdr:rowOff>
    </xdr:from>
    <xdr:ext cx="1952625" cy="1038225"/>
    <xdr:pic>
      <xdr:nvPicPr>
        <xdr:cNvPr id="170" name="image145.png" title="Imagen">
          <a:extLst>
            <a:ext uri="{FF2B5EF4-FFF2-40B4-BE49-F238E27FC236}">
              <a16:creationId xmlns:a16="http://schemas.microsoft.com/office/drawing/2014/main" id="{00000000-0008-0000-0000-0000AA000000}"/>
            </a:ext>
          </a:extLst>
        </xdr:cNvPr>
        <xdr:cNvPicPr preferRelativeResize="0"/>
      </xdr:nvPicPr>
      <xdr:blipFill>
        <a:blip xmlns:r="http://schemas.openxmlformats.org/officeDocument/2006/relationships" r:embed="rId144" cstate="print"/>
        <a:stretch>
          <a:fillRect/>
        </a:stretch>
      </xdr:blipFill>
      <xdr:spPr>
        <a:prstGeom prst="rect">
          <a:avLst/>
        </a:prstGeom>
        <a:noFill/>
      </xdr:spPr>
    </xdr:pic>
    <xdr:clientData fLocksWithSheet="0"/>
  </xdr:oneCellAnchor>
  <xdr:oneCellAnchor>
    <xdr:from>
      <xdr:col>16</xdr:col>
      <xdr:colOff>9525</xdr:colOff>
      <xdr:row>10</xdr:row>
      <xdr:rowOff>2085975</xdr:rowOff>
    </xdr:from>
    <xdr:ext cx="2085975" cy="1409700"/>
    <xdr:pic>
      <xdr:nvPicPr>
        <xdr:cNvPr id="171" name="image168.png" title="Imagen">
          <a:extLst>
            <a:ext uri="{FF2B5EF4-FFF2-40B4-BE49-F238E27FC236}">
              <a16:creationId xmlns:a16="http://schemas.microsoft.com/office/drawing/2014/main" id="{00000000-0008-0000-0000-0000AB000000}"/>
            </a:ext>
          </a:extLst>
        </xdr:cNvPr>
        <xdr:cNvPicPr preferRelativeResize="0"/>
      </xdr:nvPicPr>
      <xdr:blipFill>
        <a:blip xmlns:r="http://schemas.openxmlformats.org/officeDocument/2006/relationships" r:embed="rId167" cstate="print"/>
        <a:stretch>
          <a:fillRect/>
        </a:stretch>
      </xdr:blipFill>
      <xdr:spPr>
        <a:prstGeom prst="rect">
          <a:avLst/>
        </a:prstGeom>
        <a:noFill/>
      </xdr:spPr>
    </xdr:pic>
    <xdr:clientData fLocksWithSheet="0"/>
  </xdr:oneCellAnchor>
  <xdr:oneCellAnchor>
    <xdr:from>
      <xdr:col>20</xdr:col>
      <xdr:colOff>2800350</xdr:colOff>
      <xdr:row>111</xdr:row>
      <xdr:rowOff>1200150</xdr:rowOff>
    </xdr:from>
    <xdr:ext cx="2162175" cy="1209675"/>
    <xdr:pic>
      <xdr:nvPicPr>
        <xdr:cNvPr id="172" name="image161.png" title="Imagen">
          <a:extLst>
            <a:ext uri="{FF2B5EF4-FFF2-40B4-BE49-F238E27FC236}">
              <a16:creationId xmlns:a16="http://schemas.microsoft.com/office/drawing/2014/main" id="{00000000-0008-0000-0000-0000AC000000}"/>
            </a:ext>
          </a:extLst>
        </xdr:cNvPr>
        <xdr:cNvPicPr preferRelativeResize="0"/>
      </xdr:nvPicPr>
      <xdr:blipFill>
        <a:blip xmlns:r="http://schemas.openxmlformats.org/officeDocument/2006/relationships" r:embed="rId168" cstate="print"/>
        <a:stretch>
          <a:fillRect/>
        </a:stretch>
      </xdr:blipFill>
      <xdr:spPr>
        <a:prstGeom prst="rect">
          <a:avLst/>
        </a:prstGeom>
        <a:noFill/>
      </xdr:spPr>
    </xdr:pic>
    <xdr:clientData fLocksWithSheet="0"/>
  </xdr:oneCellAnchor>
  <xdr:oneCellAnchor>
    <xdr:from>
      <xdr:col>21</xdr:col>
      <xdr:colOff>190500</xdr:colOff>
      <xdr:row>116</xdr:row>
      <xdr:rowOff>19050</xdr:rowOff>
    </xdr:from>
    <xdr:ext cx="1533525" cy="904875"/>
    <xdr:pic>
      <xdr:nvPicPr>
        <xdr:cNvPr id="173" name="image159.png" title="Imagen">
          <a:extLst>
            <a:ext uri="{FF2B5EF4-FFF2-40B4-BE49-F238E27FC236}">
              <a16:creationId xmlns:a16="http://schemas.microsoft.com/office/drawing/2014/main" id="{00000000-0008-0000-0000-0000AD000000}"/>
            </a:ext>
          </a:extLst>
        </xdr:cNvPr>
        <xdr:cNvPicPr preferRelativeResize="0"/>
      </xdr:nvPicPr>
      <xdr:blipFill>
        <a:blip xmlns:r="http://schemas.openxmlformats.org/officeDocument/2006/relationships" r:embed="rId169" cstate="print"/>
        <a:stretch>
          <a:fillRect/>
        </a:stretch>
      </xdr:blipFill>
      <xdr:spPr>
        <a:prstGeom prst="rect">
          <a:avLst/>
        </a:prstGeom>
        <a:noFill/>
      </xdr:spPr>
    </xdr:pic>
    <xdr:clientData fLocksWithSheet="0"/>
  </xdr:oneCellAnchor>
  <xdr:oneCellAnchor>
    <xdr:from>
      <xdr:col>13</xdr:col>
      <xdr:colOff>38100</xdr:colOff>
      <xdr:row>114</xdr:row>
      <xdr:rowOff>666750</xdr:rowOff>
    </xdr:from>
    <xdr:ext cx="1647825" cy="904875"/>
    <xdr:pic>
      <xdr:nvPicPr>
        <xdr:cNvPr id="174" name="image158.png" title="Imagen">
          <a:extLst>
            <a:ext uri="{FF2B5EF4-FFF2-40B4-BE49-F238E27FC236}">
              <a16:creationId xmlns:a16="http://schemas.microsoft.com/office/drawing/2014/main" id="{00000000-0008-0000-0000-0000AE000000}"/>
            </a:ext>
          </a:extLst>
        </xdr:cNvPr>
        <xdr:cNvPicPr preferRelativeResize="0"/>
      </xdr:nvPicPr>
      <xdr:blipFill>
        <a:blip xmlns:r="http://schemas.openxmlformats.org/officeDocument/2006/relationships" r:embed="rId170" cstate="print"/>
        <a:stretch>
          <a:fillRect/>
        </a:stretch>
      </xdr:blipFill>
      <xdr:spPr>
        <a:prstGeom prst="rect">
          <a:avLst/>
        </a:prstGeom>
        <a:noFill/>
      </xdr:spPr>
    </xdr:pic>
    <xdr:clientData fLocksWithSheet="0"/>
  </xdr:oneCellAnchor>
  <xdr:oneCellAnchor>
    <xdr:from>
      <xdr:col>14</xdr:col>
      <xdr:colOff>66675</xdr:colOff>
      <xdr:row>14</xdr:row>
      <xdr:rowOff>76200</xdr:rowOff>
    </xdr:from>
    <xdr:ext cx="1952625" cy="1504950"/>
    <xdr:pic>
      <xdr:nvPicPr>
        <xdr:cNvPr id="175" name="image174.png" title="Imagen">
          <a:extLst>
            <a:ext uri="{FF2B5EF4-FFF2-40B4-BE49-F238E27FC236}">
              <a16:creationId xmlns:a16="http://schemas.microsoft.com/office/drawing/2014/main" id="{00000000-0008-0000-0000-0000AF000000}"/>
            </a:ext>
          </a:extLst>
        </xdr:cNvPr>
        <xdr:cNvPicPr preferRelativeResize="0"/>
      </xdr:nvPicPr>
      <xdr:blipFill>
        <a:blip xmlns:r="http://schemas.openxmlformats.org/officeDocument/2006/relationships" r:embed="rId171" cstate="print"/>
        <a:stretch>
          <a:fillRect/>
        </a:stretch>
      </xdr:blipFill>
      <xdr:spPr>
        <a:prstGeom prst="rect">
          <a:avLst/>
        </a:prstGeom>
        <a:noFill/>
      </xdr:spPr>
    </xdr:pic>
    <xdr:clientData fLocksWithSheet="0"/>
  </xdr:oneCellAnchor>
  <xdr:oneCellAnchor>
    <xdr:from>
      <xdr:col>13</xdr:col>
      <xdr:colOff>57150</xdr:colOff>
      <xdr:row>14</xdr:row>
      <xdr:rowOff>38100</xdr:rowOff>
    </xdr:from>
    <xdr:ext cx="1952625" cy="1504950"/>
    <xdr:pic>
      <xdr:nvPicPr>
        <xdr:cNvPr id="176" name="image183.png" title="Imagen">
          <a:extLst>
            <a:ext uri="{FF2B5EF4-FFF2-40B4-BE49-F238E27FC236}">
              <a16:creationId xmlns:a16="http://schemas.microsoft.com/office/drawing/2014/main" id="{00000000-0008-0000-0000-0000B0000000}"/>
            </a:ext>
          </a:extLst>
        </xdr:cNvPr>
        <xdr:cNvPicPr preferRelativeResize="0"/>
      </xdr:nvPicPr>
      <xdr:blipFill>
        <a:blip xmlns:r="http://schemas.openxmlformats.org/officeDocument/2006/relationships" r:embed="rId172" cstate="print"/>
        <a:stretch>
          <a:fillRect/>
        </a:stretch>
      </xdr:blipFill>
      <xdr:spPr>
        <a:prstGeom prst="rect">
          <a:avLst/>
        </a:prstGeom>
        <a:noFill/>
      </xdr:spPr>
    </xdr:pic>
    <xdr:clientData fLocksWithSheet="0"/>
  </xdr:oneCellAnchor>
  <xdr:oneCellAnchor>
    <xdr:from>
      <xdr:col>22</xdr:col>
      <xdr:colOff>19050</xdr:colOff>
      <xdr:row>116</xdr:row>
      <xdr:rowOff>66675</xdr:rowOff>
    </xdr:from>
    <xdr:ext cx="1514475" cy="857250"/>
    <xdr:pic>
      <xdr:nvPicPr>
        <xdr:cNvPr id="177" name="image162.png" title="Imagen">
          <a:extLst>
            <a:ext uri="{FF2B5EF4-FFF2-40B4-BE49-F238E27FC236}">
              <a16:creationId xmlns:a16="http://schemas.microsoft.com/office/drawing/2014/main" id="{00000000-0008-0000-0000-0000B1000000}"/>
            </a:ext>
          </a:extLst>
        </xdr:cNvPr>
        <xdr:cNvPicPr preferRelativeResize="0"/>
      </xdr:nvPicPr>
      <xdr:blipFill>
        <a:blip xmlns:r="http://schemas.openxmlformats.org/officeDocument/2006/relationships" r:embed="rId173" cstate="print"/>
        <a:stretch>
          <a:fillRect/>
        </a:stretch>
      </xdr:blipFill>
      <xdr:spPr>
        <a:prstGeom prst="rect">
          <a:avLst/>
        </a:prstGeom>
        <a:noFill/>
      </xdr:spPr>
    </xdr:pic>
    <xdr:clientData fLocksWithSheet="0"/>
  </xdr:oneCellAnchor>
  <xdr:oneCellAnchor>
    <xdr:from>
      <xdr:col>22</xdr:col>
      <xdr:colOff>47625</xdr:colOff>
      <xdr:row>116</xdr:row>
      <xdr:rowOff>990600</xdr:rowOff>
    </xdr:from>
    <xdr:ext cx="1647825" cy="904875"/>
    <xdr:pic>
      <xdr:nvPicPr>
        <xdr:cNvPr id="178" name="image160.png" title="Imagen">
          <a:extLst>
            <a:ext uri="{FF2B5EF4-FFF2-40B4-BE49-F238E27FC236}">
              <a16:creationId xmlns:a16="http://schemas.microsoft.com/office/drawing/2014/main" id="{00000000-0008-0000-0000-0000B2000000}"/>
            </a:ext>
          </a:extLst>
        </xdr:cNvPr>
        <xdr:cNvPicPr preferRelativeResize="0"/>
      </xdr:nvPicPr>
      <xdr:blipFill>
        <a:blip xmlns:r="http://schemas.openxmlformats.org/officeDocument/2006/relationships" r:embed="rId174" cstate="print"/>
        <a:stretch>
          <a:fillRect/>
        </a:stretch>
      </xdr:blipFill>
      <xdr:spPr>
        <a:prstGeom prst="rect">
          <a:avLst/>
        </a:prstGeom>
        <a:noFill/>
      </xdr:spPr>
    </xdr:pic>
    <xdr:clientData fLocksWithSheet="0"/>
  </xdr:oneCellAnchor>
  <xdr:oneCellAnchor>
    <xdr:from>
      <xdr:col>20</xdr:col>
      <xdr:colOff>2800350</xdr:colOff>
      <xdr:row>120</xdr:row>
      <xdr:rowOff>857250</xdr:rowOff>
    </xdr:from>
    <xdr:ext cx="1285875" cy="742950"/>
    <xdr:pic>
      <xdr:nvPicPr>
        <xdr:cNvPr id="179" name="image164.png" title="Imagen">
          <a:extLst>
            <a:ext uri="{FF2B5EF4-FFF2-40B4-BE49-F238E27FC236}">
              <a16:creationId xmlns:a16="http://schemas.microsoft.com/office/drawing/2014/main" id="{00000000-0008-0000-0000-0000B3000000}"/>
            </a:ext>
          </a:extLst>
        </xdr:cNvPr>
        <xdr:cNvPicPr preferRelativeResize="0"/>
      </xdr:nvPicPr>
      <xdr:blipFill>
        <a:blip xmlns:r="http://schemas.openxmlformats.org/officeDocument/2006/relationships" r:embed="rId175" cstate="print"/>
        <a:stretch>
          <a:fillRect/>
        </a:stretch>
      </xdr:blipFill>
      <xdr:spPr>
        <a:prstGeom prst="rect">
          <a:avLst/>
        </a:prstGeom>
        <a:noFill/>
      </xdr:spPr>
    </xdr:pic>
    <xdr:clientData fLocksWithSheet="0"/>
  </xdr:oneCellAnchor>
  <xdr:oneCellAnchor>
    <xdr:from>
      <xdr:col>22</xdr:col>
      <xdr:colOff>19050</xdr:colOff>
      <xdr:row>120</xdr:row>
      <xdr:rowOff>857250</xdr:rowOff>
    </xdr:from>
    <xdr:ext cx="1362075" cy="809625"/>
    <xdr:pic>
      <xdr:nvPicPr>
        <xdr:cNvPr id="180" name="image166.png" title="Imagen">
          <a:extLst>
            <a:ext uri="{FF2B5EF4-FFF2-40B4-BE49-F238E27FC236}">
              <a16:creationId xmlns:a16="http://schemas.microsoft.com/office/drawing/2014/main" id="{00000000-0008-0000-0000-0000B4000000}"/>
            </a:ext>
          </a:extLst>
        </xdr:cNvPr>
        <xdr:cNvPicPr preferRelativeResize="0"/>
      </xdr:nvPicPr>
      <xdr:blipFill>
        <a:blip xmlns:r="http://schemas.openxmlformats.org/officeDocument/2006/relationships" r:embed="rId176" cstate="print"/>
        <a:stretch>
          <a:fillRect/>
        </a:stretch>
      </xdr:blipFill>
      <xdr:spPr>
        <a:prstGeom prst="rect">
          <a:avLst/>
        </a:prstGeom>
        <a:noFill/>
      </xdr:spPr>
    </xdr:pic>
    <xdr:clientData fLocksWithSheet="0"/>
  </xdr:oneCellAnchor>
  <xdr:oneCellAnchor>
    <xdr:from>
      <xdr:col>11</xdr:col>
      <xdr:colOff>38100</xdr:colOff>
      <xdr:row>15</xdr:row>
      <xdr:rowOff>152400</xdr:rowOff>
    </xdr:from>
    <xdr:ext cx="2895600" cy="1943100"/>
    <xdr:pic>
      <xdr:nvPicPr>
        <xdr:cNvPr id="181" name="image236.png" title="Imagen">
          <a:extLst>
            <a:ext uri="{FF2B5EF4-FFF2-40B4-BE49-F238E27FC236}">
              <a16:creationId xmlns:a16="http://schemas.microsoft.com/office/drawing/2014/main" id="{00000000-0008-0000-0000-0000B5000000}"/>
            </a:ext>
          </a:extLst>
        </xdr:cNvPr>
        <xdr:cNvPicPr preferRelativeResize="0"/>
      </xdr:nvPicPr>
      <xdr:blipFill>
        <a:blip xmlns:r="http://schemas.openxmlformats.org/officeDocument/2006/relationships" r:embed="rId177" cstate="print"/>
        <a:stretch>
          <a:fillRect/>
        </a:stretch>
      </xdr:blipFill>
      <xdr:spPr>
        <a:prstGeom prst="rect">
          <a:avLst/>
        </a:prstGeom>
        <a:noFill/>
      </xdr:spPr>
    </xdr:pic>
    <xdr:clientData fLocksWithSheet="0"/>
  </xdr:oneCellAnchor>
  <xdr:oneCellAnchor>
    <xdr:from>
      <xdr:col>20</xdr:col>
      <xdr:colOff>9525</xdr:colOff>
      <xdr:row>122</xdr:row>
      <xdr:rowOff>476250</xdr:rowOff>
    </xdr:from>
    <xdr:ext cx="1590675" cy="904875"/>
    <xdr:pic>
      <xdr:nvPicPr>
        <xdr:cNvPr id="182" name="image170.png" title="Imagen">
          <a:extLst>
            <a:ext uri="{FF2B5EF4-FFF2-40B4-BE49-F238E27FC236}">
              <a16:creationId xmlns:a16="http://schemas.microsoft.com/office/drawing/2014/main" id="{00000000-0008-0000-0000-0000B6000000}"/>
            </a:ext>
          </a:extLst>
        </xdr:cNvPr>
        <xdr:cNvPicPr preferRelativeResize="0"/>
      </xdr:nvPicPr>
      <xdr:blipFill>
        <a:blip xmlns:r="http://schemas.openxmlformats.org/officeDocument/2006/relationships" r:embed="rId178" cstate="print"/>
        <a:stretch>
          <a:fillRect/>
        </a:stretch>
      </xdr:blipFill>
      <xdr:spPr>
        <a:prstGeom prst="rect">
          <a:avLst/>
        </a:prstGeom>
        <a:noFill/>
      </xdr:spPr>
    </xdr:pic>
    <xdr:clientData fLocksWithSheet="0"/>
  </xdr:oneCellAnchor>
  <xdr:oneCellAnchor>
    <xdr:from>
      <xdr:col>14</xdr:col>
      <xdr:colOff>95250</xdr:colOff>
      <xdr:row>15</xdr:row>
      <xdr:rowOff>66675</xdr:rowOff>
    </xdr:from>
    <xdr:ext cx="1885950" cy="2028825"/>
    <xdr:pic>
      <xdr:nvPicPr>
        <xdr:cNvPr id="183" name="image227.png" title="Imagen">
          <a:extLst>
            <a:ext uri="{FF2B5EF4-FFF2-40B4-BE49-F238E27FC236}">
              <a16:creationId xmlns:a16="http://schemas.microsoft.com/office/drawing/2014/main" id="{00000000-0008-0000-0000-0000B7000000}"/>
            </a:ext>
          </a:extLst>
        </xdr:cNvPr>
        <xdr:cNvPicPr preferRelativeResize="0"/>
      </xdr:nvPicPr>
      <xdr:blipFill>
        <a:blip xmlns:r="http://schemas.openxmlformats.org/officeDocument/2006/relationships" r:embed="rId179" cstate="print"/>
        <a:stretch>
          <a:fillRect/>
        </a:stretch>
      </xdr:blipFill>
      <xdr:spPr>
        <a:prstGeom prst="rect">
          <a:avLst/>
        </a:prstGeom>
        <a:noFill/>
      </xdr:spPr>
    </xdr:pic>
    <xdr:clientData fLocksWithSheet="0"/>
  </xdr:oneCellAnchor>
  <xdr:oneCellAnchor>
    <xdr:from>
      <xdr:col>9</xdr:col>
      <xdr:colOff>2219325</xdr:colOff>
      <xdr:row>123</xdr:row>
      <xdr:rowOff>19050</xdr:rowOff>
    </xdr:from>
    <xdr:ext cx="1590675" cy="904875"/>
    <xdr:pic>
      <xdr:nvPicPr>
        <xdr:cNvPr id="184" name="image171.png" title="Imagen">
          <a:extLst>
            <a:ext uri="{FF2B5EF4-FFF2-40B4-BE49-F238E27FC236}">
              <a16:creationId xmlns:a16="http://schemas.microsoft.com/office/drawing/2014/main" id="{00000000-0008-0000-0000-0000B8000000}"/>
            </a:ext>
          </a:extLst>
        </xdr:cNvPr>
        <xdr:cNvPicPr preferRelativeResize="0"/>
      </xdr:nvPicPr>
      <xdr:blipFill>
        <a:blip xmlns:r="http://schemas.openxmlformats.org/officeDocument/2006/relationships" r:embed="rId180" cstate="print"/>
        <a:stretch>
          <a:fillRect/>
        </a:stretch>
      </xdr:blipFill>
      <xdr:spPr>
        <a:prstGeom prst="rect">
          <a:avLst/>
        </a:prstGeom>
        <a:noFill/>
      </xdr:spPr>
    </xdr:pic>
    <xdr:clientData fLocksWithSheet="0"/>
  </xdr:oneCellAnchor>
  <xdr:oneCellAnchor>
    <xdr:from>
      <xdr:col>20</xdr:col>
      <xdr:colOff>2800350</xdr:colOff>
      <xdr:row>123</xdr:row>
      <xdr:rowOff>923925</xdr:rowOff>
    </xdr:from>
    <xdr:ext cx="981075" cy="552450"/>
    <xdr:pic>
      <xdr:nvPicPr>
        <xdr:cNvPr id="185" name="image172.png" title="Imagen">
          <a:extLst>
            <a:ext uri="{FF2B5EF4-FFF2-40B4-BE49-F238E27FC236}">
              <a16:creationId xmlns:a16="http://schemas.microsoft.com/office/drawing/2014/main" id="{00000000-0008-0000-0000-0000B9000000}"/>
            </a:ext>
          </a:extLst>
        </xdr:cNvPr>
        <xdr:cNvPicPr preferRelativeResize="0"/>
      </xdr:nvPicPr>
      <xdr:blipFill>
        <a:blip xmlns:r="http://schemas.openxmlformats.org/officeDocument/2006/relationships" r:embed="rId181" cstate="print"/>
        <a:stretch>
          <a:fillRect/>
        </a:stretch>
      </xdr:blipFill>
      <xdr:spPr>
        <a:prstGeom prst="rect">
          <a:avLst/>
        </a:prstGeom>
        <a:noFill/>
      </xdr:spPr>
    </xdr:pic>
    <xdr:clientData fLocksWithSheet="0"/>
  </xdr:oneCellAnchor>
  <xdr:oneCellAnchor>
    <xdr:from>
      <xdr:col>22</xdr:col>
      <xdr:colOff>9525</xdr:colOff>
      <xdr:row>123</xdr:row>
      <xdr:rowOff>923925</xdr:rowOff>
    </xdr:from>
    <xdr:ext cx="1047750" cy="600075"/>
    <xdr:pic>
      <xdr:nvPicPr>
        <xdr:cNvPr id="186" name="image169.png" title="Imagen">
          <a:extLst>
            <a:ext uri="{FF2B5EF4-FFF2-40B4-BE49-F238E27FC236}">
              <a16:creationId xmlns:a16="http://schemas.microsoft.com/office/drawing/2014/main" id="{00000000-0008-0000-0000-0000BA000000}"/>
            </a:ext>
          </a:extLst>
        </xdr:cNvPr>
        <xdr:cNvPicPr preferRelativeResize="0"/>
      </xdr:nvPicPr>
      <xdr:blipFill>
        <a:blip xmlns:r="http://schemas.openxmlformats.org/officeDocument/2006/relationships" r:embed="rId182" cstate="print"/>
        <a:stretch>
          <a:fillRect/>
        </a:stretch>
      </xdr:blipFill>
      <xdr:spPr>
        <a:prstGeom prst="rect">
          <a:avLst/>
        </a:prstGeom>
        <a:noFill/>
      </xdr:spPr>
    </xdr:pic>
    <xdr:clientData fLocksWithSheet="0"/>
  </xdr:oneCellAnchor>
  <xdr:oneCellAnchor>
    <xdr:from>
      <xdr:col>22</xdr:col>
      <xdr:colOff>9525</xdr:colOff>
      <xdr:row>125</xdr:row>
      <xdr:rowOff>19050</xdr:rowOff>
    </xdr:from>
    <xdr:ext cx="1181100" cy="657225"/>
    <xdr:pic>
      <xdr:nvPicPr>
        <xdr:cNvPr id="187" name="image167.png" title="Imagen">
          <a:extLst>
            <a:ext uri="{FF2B5EF4-FFF2-40B4-BE49-F238E27FC236}">
              <a16:creationId xmlns:a16="http://schemas.microsoft.com/office/drawing/2014/main" id="{00000000-0008-0000-0000-0000BB000000}"/>
            </a:ext>
          </a:extLst>
        </xdr:cNvPr>
        <xdr:cNvPicPr preferRelativeResize="0"/>
      </xdr:nvPicPr>
      <xdr:blipFill>
        <a:blip xmlns:r="http://schemas.openxmlformats.org/officeDocument/2006/relationships" r:embed="rId183" cstate="print"/>
        <a:stretch>
          <a:fillRect/>
        </a:stretch>
      </xdr:blipFill>
      <xdr:spPr>
        <a:prstGeom prst="rect">
          <a:avLst/>
        </a:prstGeom>
        <a:noFill/>
      </xdr:spPr>
    </xdr:pic>
    <xdr:clientData fLocksWithSheet="0"/>
  </xdr:oneCellAnchor>
  <xdr:oneCellAnchor>
    <xdr:from>
      <xdr:col>20</xdr:col>
      <xdr:colOff>2800350</xdr:colOff>
      <xdr:row>125</xdr:row>
      <xdr:rowOff>19050</xdr:rowOff>
    </xdr:from>
    <xdr:ext cx="981075" cy="600075"/>
    <xdr:pic>
      <xdr:nvPicPr>
        <xdr:cNvPr id="188" name="image175.png" title="Imagen">
          <a:extLst>
            <a:ext uri="{FF2B5EF4-FFF2-40B4-BE49-F238E27FC236}">
              <a16:creationId xmlns:a16="http://schemas.microsoft.com/office/drawing/2014/main" id="{00000000-0008-0000-0000-0000BC000000}"/>
            </a:ext>
          </a:extLst>
        </xdr:cNvPr>
        <xdr:cNvPicPr preferRelativeResize="0"/>
      </xdr:nvPicPr>
      <xdr:blipFill>
        <a:blip xmlns:r="http://schemas.openxmlformats.org/officeDocument/2006/relationships" r:embed="rId184" cstate="print"/>
        <a:stretch>
          <a:fillRect/>
        </a:stretch>
      </xdr:blipFill>
      <xdr:spPr>
        <a:prstGeom prst="rect">
          <a:avLst/>
        </a:prstGeom>
        <a:noFill/>
      </xdr:spPr>
    </xdr:pic>
    <xdr:clientData fLocksWithSheet="0"/>
  </xdr:oneCellAnchor>
  <xdr:oneCellAnchor>
    <xdr:from>
      <xdr:col>22</xdr:col>
      <xdr:colOff>19050</xdr:colOff>
      <xdr:row>126</xdr:row>
      <xdr:rowOff>104775</xdr:rowOff>
    </xdr:from>
    <xdr:ext cx="1857375" cy="1009650"/>
    <xdr:pic>
      <xdr:nvPicPr>
        <xdr:cNvPr id="189" name="image176.png" title="Imagen">
          <a:extLst>
            <a:ext uri="{FF2B5EF4-FFF2-40B4-BE49-F238E27FC236}">
              <a16:creationId xmlns:a16="http://schemas.microsoft.com/office/drawing/2014/main" id="{00000000-0008-0000-0000-0000BD000000}"/>
            </a:ext>
          </a:extLst>
        </xdr:cNvPr>
        <xdr:cNvPicPr preferRelativeResize="0"/>
      </xdr:nvPicPr>
      <xdr:blipFill>
        <a:blip xmlns:r="http://schemas.openxmlformats.org/officeDocument/2006/relationships" r:embed="rId185" cstate="print"/>
        <a:stretch>
          <a:fillRect/>
        </a:stretch>
      </xdr:blipFill>
      <xdr:spPr>
        <a:prstGeom prst="rect">
          <a:avLst/>
        </a:prstGeom>
        <a:noFill/>
      </xdr:spPr>
    </xdr:pic>
    <xdr:clientData fLocksWithSheet="0"/>
  </xdr:oneCellAnchor>
  <xdr:oneCellAnchor>
    <xdr:from>
      <xdr:col>22</xdr:col>
      <xdr:colOff>38100</xdr:colOff>
      <xdr:row>110</xdr:row>
      <xdr:rowOff>838200</xdr:rowOff>
    </xdr:from>
    <xdr:ext cx="2085975" cy="1162050"/>
    <xdr:pic>
      <xdr:nvPicPr>
        <xdr:cNvPr id="190" name="image180.png" title="Imagen">
          <a:extLst>
            <a:ext uri="{FF2B5EF4-FFF2-40B4-BE49-F238E27FC236}">
              <a16:creationId xmlns:a16="http://schemas.microsoft.com/office/drawing/2014/main" id="{00000000-0008-0000-0000-0000BE000000}"/>
            </a:ext>
          </a:extLst>
        </xdr:cNvPr>
        <xdr:cNvPicPr preferRelativeResize="0"/>
      </xdr:nvPicPr>
      <xdr:blipFill>
        <a:blip xmlns:r="http://schemas.openxmlformats.org/officeDocument/2006/relationships" r:embed="rId186" cstate="print"/>
        <a:stretch>
          <a:fillRect/>
        </a:stretch>
      </xdr:blipFill>
      <xdr:spPr>
        <a:prstGeom prst="rect">
          <a:avLst/>
        </a:prstGeom>
        <a:noFill/>
      </xdr:spPr>
    </xdr:pic>
    <xdr:clientData fLocksWithSheet="0"/>
  </xdr:oneCellAnchor>
  <xdr:oneCellAnchor>
    <xdr:from>
      <xdr:col>22</xdr:col>
      <xdr:colOff>2705100</xdr:colOff>
      <xdr:row>112</xdr:row>
      <xdr:rowOff>28575</xdr:rowOff>
    </xdr:from>
    <xdr:ext cx="781050" cy="400050"/>
    <xdr:pic>
      <xdr:nvPicPr>
        <xdr:cNvPr id="191" name="image161.png" title="Imagen">
          <a:extLst>
            <a:ext uri="{FF2B5EF4-FFF2-40B4-BE49-F238E27FC236}">
              <a16:creationId xmlns:a16="http://schemas.microsoft.com/office/drawing/2014/main" id="{00000000-0008-0000-0000-0000BF000000}"/>
            </a:ext>
          </a:extLst>
        </xdr:cNvPr>
        <xdr:cNvPicPr preferRelativeResize="0"/>
      </xdr:nvPicPr>
      <xdr:blipFill>
        <a:blip xmlns:r="http://schemas.openxmlformats.org/officeDocument/2006/relationships" r:embed="rId168" cstate="print"/>
        <a:stretch>
          <a:fillRect/>
        </a:stretch>
      </xdr:blipFill>
      <xdr:spPr>
        <a:prstGeom prst="rect">
          <a:avLst/>
        </a:prstGeom>
        <a:noFill/>
      </xdr:spPr>
    </xdr:pic>
    <xdr:clientData fLocksWithSheet="0"/>
  </xdr:oneCellAnchor>
  <xdr:oneCellAnchor>
    <xdr:from>
      <xdr:col>22</xdr:col>
      <xdr:colOff>57150</xdr:colOff>
      <xdr:row>112</xdr:row>
      <xdr:rowOff>28575</xdr:rowOff>
    </xdr:from>
    <xdr:ext cx="2238375" cy="1123950"/>
    <xdr:pic>
      <xdr:nvPicPr>
        <xdr:cNvPr id="192" name="image161.png" title="Imagen">
          <a:extLst>
            <a:ext uri="{FF2B5EF4-FFF2-40B4-BE49-F238E27FC236}">
              <a16:creationId xmlns:a16="http://schemas.microsoft.com/office/drawing/2014/main" id="{00000000-0008-0000-0000-0000C0000000}"/>
            </a:ext>
          </a:extLst>
        </xdr:cNvPr>
        <xdr:cNvPicPr preferRelativeResize="0"/>
      </xdr:nvPicPr>
      <xdr:blipFill>
        <a:blip xmlns:r="http://schemas.openxmlformats.org/officeDocument/2006/relationships" r:embed="rId168" cstate="print"/>
        <a:stretch>
          <a:fillRect/>
        </a:stretch>
      </xdr:blipFill>
      <xdr:spPr>
        <a:prstGeom prst="rect">
          <a:avLst/>
        </a:prstGeom>
        <a:noFill/>
      </xdr:spPr>
    </xdr:pic>
    <xdr:clientData fLocksWithSheet="0"/>
  </xdr:oneCellAnchor>
  <xdr:oneCellAnchor>
    <xdr:from>
      <xdr:col>20</xdr:col>
      <xdr:colOff>2790825</xdr:colOff>
      <xdr:row>105</xdr:row>
      <xdr:rowOff>9525</xdr:rowOff>
    </xdr:from>
    <xdr:ext cx="1409700" cy="809625"/>
    <xdr:pic>
      <xdr:nvPicPr>
        <xdr:cNvPr id="193" name="image173.png" title="Imagen">
          <a:extLst>
            <a:ext uri="{FF2B5EF4-FFF2-40B4-BE49-F238E27FC236}">
              <a16:creationId xmlns:a16="http://schemas.microsoft.com/office/drawing/2014/main" id="{00000000-0008-0000-0000-0000C1000000}"/>
            </a:ext>
          </a:extLst>
        </xdr:cNvPr>
        <xdr:cNvPicPr preferRelativeResize="0"/>
      </xdr:nvPicPr>
      <xdr:blipFill>
        <a:blip xmlns:r="http://schemas.openxmlformats.org/officeDocument/2006/relationships" r:embed="rId187" cstate="print"/>
        <a:stretch>
          <a:fillRect/>
        </a:stretch>
      </xdr:blipFill>
      <xdr:spPr>
        <a:prstGeom prst="rect">
          <a:avLst/>
        </a:prstGeom>
        <a:noFill/>
      </xdr:spPr>
    </xdr:pic>
    <xdr:clientData fLocksWithSheet="0"/>
  </xdr:oneCellAnchor>
  <xdr:oneCellAnchor>
    <xdr:from>
      <xdr:col>22</xdr:col>
      <xdr:colOff>9525</xdr:colOff>
      <xdr:row>105</xdr:row>
      <xdr:rowOff>9525</xdr:rowOff>
    </xdr:from>
    <xdr:ext cx="1409700" cy="809625"/>
    <xdr:pic>
      <xdr:nvPicPr>
        <xdr:cNvPr id="194" name="image178.png" title="Imagen">
          <a:extLst>
            <a:ext uri="{FF2B5EF4-FFF2-40B4-BE49-F238E27FC236}">
              <a16:creationId xmlns:a16="http://schemas.microsoft.com/office/drawing/2014/main" id="{00000000-0008-0000-0000-0000C2000000}"/>
            </a:ext>
          </a:extLst>
        </xdr:cNvPr>
        <xdr:cNvPicPr preferRelativeResize="0"/>
      </xdr:nvPicPr>
      <xdr:blipFill>
        <a:blip xmlns:r="http://schemas.openxmlformats.org/officeDocument/2006/relationships" r:embed="rId188" cstate="print"/>
        <a:stretch>
          <a:fillRect/>
        </a:stretch>
      </xdr:blipFill>
      <xdr:spPr>
        <a:prstGeom prst="rect">
          <a:avLst/>
        </a:prstGeom>
        <a:noFill/>
      </xdr:spPr>
    </xdr:pic>
    <xdr:clientData fLocksWithSheet="0"/>
  </xdr:oneCellAnchor>
  <xdr:oneCellAnchor>
    <xdr:from>
      <xdr:col>20</xdr:col>
      <xdr:colOff>2790825</xdr:colOff>
      <xdr:row>131</xdr:row>
      <xdr:rowOff>9525</xdr:rowOff>
    </xdr:from>
    <xdr:ext cx="1047750" cy="600075"/>
    <xdr:pic>
      <xdr:nvPicPr>
        <xdr:cNvPr id="195" name="image179.png" title="Imagen">
          <a:extLst>
            <a:ext uri="{FF2B5EF4-FFF2-40B4-BE49-F238E27FC236}">
              <a16:creationId xmlns:a16="http://schemas.microsoft.com/office/drawing/2014/main" id="{00000000-0008-0000-0000-0000C3000000}"/>
            </a:ext>
          </a:extLst>
        </xdr:cNvPr>
        <xdr:cNvPicPr preferRelativeResize="0"/>
      </xdr:nvPicPr>
      <xdr:blipFill>
        <a:blip xmlns:r="http://schemas.openxmlformats.org/officeDocument/2006/relationships" r:embed="rId189" cstate="print"/>
        <a:stretch>
          <a:fillRect/>
        </a:stretch>
      </xdr:blipFill>
      <xdr:spPr>
        <a:prstGeom prst="rect">
          <a:avLst/>
        </a:prstGeom>
        <a:noFill/>
      </xdr:spPr>
    </xdr:pic>
    <xdr:clientData fLocksWithSheet="0"/>
  </xdr:oneCellAnchor>
  <xdr:oneCellAnchor>
    <xdr:from>
      <xdr:col>21</xdr:col>
      <xdr:colOff>2133600</xdr:colOff>
      <xdr:row>131</xdr:row>
      <xdr:rowOff>9525</xdr:rowOff>
    </xdr:from>
    <xdr:ext cx="781050" cy="533400"/>
    <xdr:pic>
      <xdr:nvPicPr>
        <xdr:cNvPr id="196" name="image177.png" title="Imagen">
          <a:extLst>
            <a:ext uri="{FF2B5EF4-FFF2-40B4-BE49-F238E27FC236}">
              <a16:creationId xmlns:a16="http://schemas.microsoft.com/office/drawing/2014/main" id="{00000000-0008-0000-0000-0000C4000000}"/>
            </a:ext>
          </a:extLst>
        </xdr:cNvPr>
        <xdr:cNvPicPr preferRelativeResize="0"/>
      </xdr:nvPicPr>
      <xdr:blipFill>
        <a:blip xmlns:r="http://schemas.openxmlformats.org/officeDocument/2006/relationships" r:embed="rId190" cstate="print"/>
        <a:stretch>
          <a:fillRect/>
        </a:stretch>
      </xdr:blipFill>
      <xdr:spPr>
        <a:prstGeom prst="rect">
          <a:avLst/>
        </a:prstGeom>
        <a:noFill/>
      </xdr:spPr>
    </xdr:pic>
    <xdr:clientData fLocksWithSheet="0"/>
  </xdr:oneCellAnchor>
  <xdr:oneCellAnchor>
    <xdr:from>
      <xdr:col>20</xdr:col>
      <xdr:colOff>2790825</xdr:colOff>
      <xdr:row>128</xdr:row>
      <xdr:rowOff>38100</xdr:rowOff>
    </xdr:from>
    <xdr:ext cx="1143000" cy="657225"/>
    <xdr:pic>
      <xdr:nvPicPr>
        <xdr:cNvPr id="197" name="image184.png" title="Imagen">
          <a:extLst>
            <a:ext uri="{FF2B5EF4-FFF2-40B4-BE49-F238E27FC236}">
              <a16:creationId xmlns:a16="http://schemas.microsoft.com/office/drawing/2014/main" id="{00000000-0008-0000-0000-0000C5000000}"/>
            </a:ext>
          </a:extLst>
        </xdr:cNvPr>
        <xdr:cNvPicPr preferRelativeResize="0"/>
      </xdr:nvPicPr>
      <xdr:blipFill>
        <a:blip xmlns:r="http://schemas.openxmlformats.org/officeDocument/2006/relationships" r:embed="rId191" cstate="print"/>
        <a:stretch>
          <a:fillRect/>
        </a:stretch>
      </xdr:blipFill>
      <xdr:spPr>
        <a:prstGeom prst="rect">
          <a:avLst/>
        </a:prstGeom>
        <a:noFill/>
      </xdr:spPr>
    </xdr:pic>
    <xdr:clientData fLocksWithSheet="0"/>
  </xdr:oneCellAnchor>
  <xdr:oneCellAnchor>
    <xdr:from>
      <xdr:col>21</xdr:col>
      <xdr:colOff>771525</xdr:colOff>
      <xdr:row>128</xdr:row>
      <xdr:rowOff>542925</xdr:rowOff>
    </xdr:from>
    <xdr:ext cx="1362075" cy="742950"/>
    <xdr:pic>
      <xdr:nvPicPr>
        <xdr:cNvPr id="198" name="image181.png" title="Imagen">
          <a:extLst>
            <a:ext uri="{FF2B5EF4-FFF2-40B4-BE49-F238E27FC236}">
              <a16:creationId xmlns:a16="http://schemas.microsoft.com/office/drawing/2014/main" id="{00000000-0008-0000-0000-0000C6000000}"/>
            </a:ext>
          </a:extLst>
        </xdr:cNvPr>
        <xdr:cNvPicPr preferRelativeResize="0"/>
      </xdr:nvPicPr>
      <xdr:blipFill>
        <a:blip xmlns:r="http://schemas.openxmlformats.org/officeDocument/2006/relationships" r:embed="rId192" cstate="print"/>
        <a:stretch>
          <a:fillRect/>
        </a:stretch>
      </xdr:blipFill>
      <xdr:spPr>
        <a:prstGeom prst="rect">
          <a:avLst/>
        </a:prstGeom>
        <a:noFill/>
      </xdr:spPr>
    </xdr:pic>
    <xdr:clientData fLocksWithSheet="0"/>
  </xdr:oneCellAnchor>
  <xdr:oneCellAnchor>
    <xdr:from>
      <xdr:col>21</xdr:col>
      <xdr:colOff>2162175</xdr:colOff>
      <xdr:row>128</xdr:row>
      <xdr:rowOff>38100</xdr:rowOff>
    </xdr:from>
    <xdr:ext cx="2095500" cy="1209675"/>
    <xdr:pic>
      <xdr:nvPicPr>
        <xdr:cNvPr id="199" name="image185.png" title="Imagen">
          <a:extLst>
            <a:ext uri="{FF2B5EF4-FFF2-40B4-BE49-F238E27FC236}">
              <a16:creationId xmlns:a16="http://schemas.microsoft.com/office/drawing/2014/main" id="{00000000-0008-0000-0000-0000C7000000}"/>
            </a:ext>
          </a:extLst>
        </xdr:cNvPr>
        <xdr:cNvPicPr preferRelativeResize="0"/>
      </xdr:nvPicPr>
      <xdr:blipFill>
        <a:blip xmlns:r="http://schemas.openxmlformats.org/officeDocument/2006/relationships" r:embed="rId193" cstate="print"/>
        <a:stretch>
          <a:fillRect/>
        </a:stretch>
      </xdr:blipFill>
      <xdr:spPr>
        <a:prstGeom prst="rect">
          <a:avLst/>
        </a:prstGeom>
        <a:noFill/>
      </xdr:spPr>
    </xdr:pic>
    <xdr:clientData fLocksWithSheet="0"/>
  </xdr:oneCellAnchor>
  <xdr:oneCellAnchor>
    <xdr:from>
      <xdr:col>22</xdr:col>
      <xdr:colOff>19050</xdr:colOff>
      <xdr:row>133</xdr:row>
      <xdr:rowOff>9525</xdr:rowOff>
    </xdr:from>
    <xdr:ext cx="1362075" cy="742950"/>
    <xdr:pic>
      <xdr:nvPicPr>
        <xdr:cNvPr id="200" name="image186.png" title="Imagen">
          <a:extLst>
            <a:ext uri="{FF2B5EF4-FFF2-40B4-BE49-F238E27FC236}">
              <a16:creationId xmlns:a16="http://schemas.microsoft.com/office/drawing/2014/main" id="{00000000-0008-0000-0000-0000C8000000}"/>
            </a:ext>
          </a:extLst>
        </xdr:cNvPr>
        <xdr:cNvPicPr preferRelativeResize="0"/>
      </xdr:nvPicPr>
      <xdr:blipFill>
        <a:blip xmlns:r="http://schemas.openxmlformats.org/officeDocument/2006/relationships" r:embed="rId194" cstate="print"/>
        <a:stretch>
          <a:fillRect/>
        </a:stretch>
      </xdr:blipFill>
      <xdr:spPr>
        <a:prstGeom prst="rect">
          <a:avLst/>
        </a:prstGeom>
        <a:noFill/>
      </xdr:spPr>
    </xdr:pic>
    <xdr:clientData fLocksWithSheet="0"/>
  </xdr:oneCellAnchor>
  <xdr:oneCellAnchor>
    <xdr:from>
      <xdr:col>22</xdr:col>
      <xdr:colOff>2247900</xdr:colOff>
      <xdr:row>128</xdr:row>
      <xdr:rowOff>1285875</xdr:rowOff>
    </xdr:from>
    <xdr:ext cx="981075" cy="600075"/>
    <xdr:pic>
      <xdr:nvPicPr>
        <xdr:cNvPr id="201" name="image192.png" title="Imagen">
          <a:extLst>
            <a:ext uri="{FF2B5EF4-FFF2-40B4-BE49-F238E27FC236}">
              <a16:creationId xmlns:a16="http://schemas.microsoft.com/office/drawing/2014/main" id="{00000000-0008-0000-0000-0000C9000000}"/>
            </a:ext>
          </a:extLst>
        </xdr:cNvPr>
        <xdr:cNvPicPr preferRelativeResize="0"/>
      </xdr:nvPicPr>
      <xdr:blipFill>
        <a:blip xmlns:r="http://schemas.openxmlformats.org/officeDocument/2006/relationships" r:embed="rId195" cstate="print"/>
        <a:stretch>
          <a:fillRect/>
        </a:stretch>
      </xdr:blipFill>
      <xdr:spPr>
        <a:prstGeom prst="rect">
          <a:avLst/>
        </a:prstGeom>
        <a:noFill/>
      </xdr:spPr>
    </xdr:pic>
    <xdr:clientData fLocksWithSheet="0"/>
  </xdr:oneCellAnchor>
  <xdr:oneCellAnchor>
    <xdr:from>
      <xdr:col>24</xdr:col>
      <xdr:colOff>19050</xdr:colOff>
      <xdr:row>128</xdr:row>
      <xdr:rowOff>1285875</xdr:rowOff>
    </xdr:from>
    <xdr:ext cx="1285875" cy="695325"/>
    <xdr:pic>
      <xdr:nvPicPr>
        <xdr:cNvPr id="202" name="image187.png" title="Imagen">
          <a:extLst>
            <a:ext uri="{FF2B5EF4-FFF2-40B4-BE49-F238E27FC236}">
              <a16:creationId xmlns:a16="http://schemas.microsoft.com/office/drawing/2014/main" id="{00000000-0008-0000-0000-0000CA000000}"/>
            </a:ext>
          </a:extLst>
        </xdr:cNvPr>
        <xdr:cNvPicPr preferRelativeResize="0"/>
      </xdr:nvPicPr>
      <xdr:blipFill>
        <a:blip xmlns:r="http://schemas.openxmlformats.org/officeDocument/2006/relationships" r:embed="rId196" cstate="print"/>
        <a:stretch>
          <a:fillRect/>
        </a:stretch>
      </xdr:blipFill>
      <xdr:spPr>
        <a:prstGeom prst="rect">
          <a:avLst/>
        </a:prstGeom>
        <a:noFill/>
      </xdr:spPr>
    </xdr:pic>
    <xdr:clientData fLocksWithSheet="0"/>
  </xdr:oneCellAnchor>
  <xdr:oneCellAnchor>
    <xdr:from>
      <xdr:col>11</xdr:col>
      <xdr:colOff>28575</xdr:colOff>
      <xdr:row>10</xdr:row>
      <xdr:rowOff>171450</xdr:rowOff>
    </xdr:from>
    <xdr:ext cx="2895600" cy="1771650"/>
    <xdr:pic>
      <xdr:nvPicPr>
        <xdr:cNvPr id="203" name="image237.png" title="Imagen">
          <a:extLst>
            <a:ext uri="{FF2B5EF4-FFF2-40B4-BE49-F238E27FC236}">
              <a16:creationId xmlns:a16="http://schemas.microsoft.com/office/drawing/2014/main" id="{00000000-0008-0000-0000-0000CB000000}"/>
            </a:ext>
          </a:extLst>
        </xdr:cNvPr>
        <xdr:cNvPicPr preferRelativeResize="0"/>
      </xdr:nvPicPr>
      <xdr:blipFill>
        <a:blip xmlns:r="http://schemas.openxmlformats.org/officeDocument/2006/relationships" r:embed="rId197" cstate="print"/>
        <a:stretch>
          <a:fillRect/>
        </a:stretch>
      </xdr:blipFill>
      <xdr:spPr>
        <a:prstGeom prst="rect">
          <a:avLst/>
        </a:prstGeom>
        <a:noFill/>
      </xdr:spPr>
    </xdr:pic>
    <xdr:clientData fLocksWithSheet="0"/>
  </xdr:oneCellAnchor>
  <xdr:oneCellAnchor>
    <xdr:from>
      <xdr:col>13</xdr:col>
      <xdr:colOff>238125</xdr:colOff>
      <xdr:row>20</xdr:row>
      <xdr:rowOff>1314450</xdr:rowOff>
    </xdr:from>
    <xdr:ext cx="1590675" cy="1266825"/>
    <xdr:pic>
      <xdr:nvPicPr>
        <xdr:cNvPr id="204" name="image238.png" title="Imagen">
          <a:extLst>
            <a:ext uri="{FF2B5EF4-FFF2-40B4-BE49-F238E27FC236}">
              <a16:creationId xmlns:a16="http://schemas.microsoft.com/office/drawing/2014/main" id="{00000000-0008-0000-0000-0000CC000000}"/>
            </a:ext>
          </a:extLst>
        </xdr:cNvPr>
        <xdr:cNvPicPr preferRelativeResize="0"/>
      </xdr:nvPicPr>
      <xdr:blipFill>
        <a:blip xmlns:r="http://schemas.openxmlformats.org/officeDocument/2006/relationships" r:embed="rId198" cstate="print"/>
        <a:stretch>
          <a:fillRect/>
        </a:stretch>
      </xdr:blipFill>
      <xdr:spPr>
        <a:prstGeom prst="rect">
          <a:avLst/>
        </a:prstGeom>
        <a:noFill/>
      </xdr:spPr>
    </xdr:pic>
    <xdr:clientData fLocksWithSheet="0"/>
  </xdr:oneCellAnchor>
  <xdr:oneCellAnchor>
    <xdr:from>
      <xdr:col>16</xdr:col>
      <xdr:colOff>28575</xdr:colOff>
      <xdr:row>22</xdr:row>
      <xdr:rowOff>38100</xdr:rowOff>
    </xdr:from>
    <xdr:ext cx="2047875" cy="1209675"/>
    <xdr:pic>
      <xdr:nvPicPr>
        <xdr:cNvPr id="205" name="image233.png" title="Imagen">
          <a:extLst>
            <a:ext uri="{FF2B5EF4-FFF2-40B4-BE49-F238E27FC236}">
              <a16:creationId xmlns:a16="http://schemas.microsoft.com/office/drawing/2014/main" id="{00000000-0008-0000-0000-0000CD000000}"/>
            </a:ext>
          </a:extLst>
        </xdr:cNvPr>
        <xdr:cNvPicPr preferRelativeResize="0"/>
      </xdr:nvPicPr>
      <xdr:blipFill>
        <a:blip xmlns:r="http://schemas.openxmlformats.org/officeDocument/2006/relationships" r:embed="rId199" cstate="print"/>
        <a:stretch>
          <a:fillRect/>
        </a:stretch>
      </xdr:blipFill>
      <xdr:spPr>
        <a:prstGeom prst="rect">
          <a:avLst/>
        </a:prstGeom>
        <a:noFill/>
      </xdr:spPr>
    </xdr:pic>
    <xdr:clientData fLocksWithSheet="0"/>
  </xdr:oneCellAnchor>
  <xdr:oneCellAnchor>
    <xdr:from>
      <xdr:col>11</xdr:col>
      <xdr:colOff>171450</xdr:colOff>
      <xdr:row>21</xdr:row>
      <xdr:rowOff>1333500</xdr:rowOff>
    </xdr:from>
    <xdr:ext cx="2609850" cy="1209675"/>
    <xdr:pic>
      <xdr:nvPicPr>
        <xdr:cNvPr id="206" name="image210.png" title="Imagen">
          <a:extLst>
            <a:ext uri="{FF2B5EF4-FFF2-40B4-BE49-F238E27FC236}">
              <a16:creationId xmlns:a16="http://schemas.microsoft.com/office/drawing/2014/main" id="{00000000-0008-0000-0000-0000CE000000}"/>
            </a:ext>
          </a:extLst>
        </xdr:cNvPr>
        <xdr:cNvPicPr preferRelativeResize="0"/>
      </xdr:nvPicPr>
      <xdr:blipFill>
        <a:blip xmlns:r="http://schemas.openxmlformats.org/officeDocument/2006/relationships" r:embed="rId200" cstate="print"/>
        <a:stretch>
          <a:fillRect/>
        </a:stretch>
      </xdr:blipFill>
      <xdr:spPr>
        <a:prstGeom prst="rect">
          <a:avLst/>
        </a:prstGeom>
        <a:noFill/>
      </xdr:spPr>
    </xdr:pic>
    <xdr:clientData fLocksWithSheet="0"/>
  </xdr:oneCellAnchor>
  <xdr:oneCellAnchor>
    <xdr:from>
      <xdr:col>11</xdr:col>
      <xdr:colOff>9525</xdr:colOff>
      <xdr:row>2</xdr:row>
      <xdr:rowOff>28070175</xdr:rowOff>
    </xdr:from>
    <xdr:ext cx="2847975" cy="1266825"/>
    <xdr:pic>
      <xdr:nvPicPr>
        <xdr:cNvPr id="207" name="image194.png" title="Imagen">
          <a:extLst>
            <a:ext uri="{FF2B5EF4-FFF2-40B4-BE49-F238E27FC236}">
              <a16:creationId xmlns:a16="http://schemas.microsoft.com/office/drawing/2014/main" id="{00000000-0008-0000-0000-0000CF000000}"/>
            </a:ext>
          </a:extLst>
        </xdr:cNvPr>
        <xdr:cNvPicPr preferRelativeResize="0"/>
      </xdr:nvPicPr>
      <xdr:blipFill>
        <a:blip xmlns:r="http://schemas.openxmlformats.org/officeDocument/2006/relationships" r:embed="rId201" cstate="print"/>
        <a:stretch>
          <a:fillRect/>
        </a:stretch>
      </xdr:blipFill>
      <xdr:spPr>
        <a:prstGeom prst="rect">
          <a:avLst/>
        </a:prstGeom>
        <a:noFill/>
      </xdr:spPr>
    </xdr:pic>
    <xdr:clientData fLocksWithSheet="0"/>
  </xdr:oneCellAnchor>
  <xdr:oneCellAnchor>
    <xdr:from>
      <xdr:col>13</xdr:col>
      <xdr:colOff>1981200</xdr:colOff>
      <xdr:row>22</xdr:row>
      <xdr:rowOff>38100</xdr:rowOff>
    </xdr:from>
    <xdr:ext cx="1857375" cy="942975"/>
    <xdr:pic>
      <xdr:nvPicPr>
        <xdr:cNvPr id="208" name="image188.png" title="Imagen">
          <a:extLst>
            <a:ext uri="{FF2B5EF4-FFF2-40B4-BE49-F238E27FC236}">
              <a16:creationId xmlns:a16="http://schemas.microsoft.com/office/drawing/2014/main" id="{00000000-0008-0000-0000-0000D0000000}"/>
            </a:ext>
          </a:extLst>
        </xdr:cNvPr>
        <xdr:cNvPicPr preferRelativeResize="0"/>
      </xdr:nvPicPr>
      <xdr:blipFill>
        <a:blip xmlns:r="http://schemas.openxmlformats.org/officeDocument/2006/relationships" r:embed="rId202" cstate="print"/>
        <a:stretch>
          <a:fillRect/>
        </a:stretch>
      </xdr:blipFill>
      <xdr:spPr>
        <a:prstGeom prst="rect">
          <a:avLst/>
        </a:prstGeom>
        <a:noFill/>
      </xdr:spPr>
    </xdr:pic>
    <xdr:clientData fLocksWithSheet="0"/>
  </xdr:oneCellAnchor>
  <xdr:oneCellAnchor>
    <xdr:from>
      <xdr:col>16</xdr:col>
      <xdr:colOff>57150</xdr:colOff>
      <xdr:row>24</xdr:row>
      <xdr:rowOff>66675</xdr:rowOff>
    </xdr:from>
    <xdr:ext cx="2000250" cy="1133475"/>
    <xdr:pic>
      <xdr:nvPicPr>
        <xdr:cNvPr id="209" name="image189.png" title="Imagen">
          <a:extLst>
            <a:ext uri="{FF2B5EF4-FFF2-40B4-BE49-F238E27FC236}">
              <a16:creationId xmlns:a16="http://schemas.microsoft.com/office/drawing/2014/main" id="{00000000-0008-0000-0000-0000D1000000}"/>
            </a:ext>
          </a:extLst>
        </xdr:cNvPr>
        <xdr:cNvPicPr preferRelativeResize="0"/>
      </xdr:nvPicPr>
      <xdr:blipFill>
        <a:blip xmlns:r="http://schemas.openxmlformats.org/officeDocument/2006/relationships" r:embed="rId203" cstate="print"/>
        <a:stretch>
          <a:fillRect/>
        </a:stretch>
      </xdr:blipFill>
      <xdr:spPr>
        <a:prstGeom prst="rect">
          <a:avLst/>
        </a:prstGeom>
        <a:noFill/>
      </xdr:spPr>
    </xdr:pic>
    <xdr:clientData fLocksWithSheet="0"/>
  </xdr:oneCellAnchor>
  <xdr:oneCellAnchor>
    <xdr:from>
      <xdr:col>11</xdr:col>
      <xdr:colOff>3076575</xdr:colOff>
      <xdr:row>23</xdr:row>
      <xdr:rowOff>1323975</xdr:rowOff>
    </xdr:from>
    <xdr:ext cx="1885950" cy="1266825"/>
    <xdr:pic>
      <xdr:nvPicPr>
        <xdr:cNvPr id="210" name="image190.png" title="Imagen">
          <a:extLst>
            <a:ext uri="{FF2B5EF4-FFF2-40B4-BE49-F238E27FC236}">
              <a16:creationId xmlns:a16="http://schemas.microsoft.com/office/drawing/2014/main" id="{00000000-0008-0000-0000-0000D2000000}"/>
            </a:ext>
          </a:extLst>
        </xdr:cNvPr>
        <xdr:cNvPicPr preferRelativeResize="0"/>
      </xdr:nvPicPr>
      <xdr:blipFill>
        <a:blip xmlns:r="http://schemas.openxmlformats.org/officeDocument/2006/relationships" r:embed="rId204" cstate="print"/>
        <a:stretch>
          <a:fillRect/>
        </a:stretch>
      </xdr:blipFill>
      <xdr:spPr>
        <a:prstGeom prst="rect">
          <a:avLst/>
        </a:prstGeom>
        <a:noFill/>
      </xdr:spPr>
    </xdr:pic>
    <xdr:clientData fLocksWithSheet="0"/>
  </xdr:oneCellAnchor>
  <xdr:oneCellAnchor>
    <xdr:from>
      <xdr:col>15</xdr:col>
      <xdr:colOff>2200275</xdr:colOff>
      <xdr:row>25</xdr:row>
      <xdr:rowOff>1323975</xdr:rowOff>
    </xdr:from>
    <xdr:ext cx="2047875" cy="1266825"/>
    <xdr:pic>
      <xdr:nvPicPr>
        <xdr:cNvPr id="211" name="image191.png" title="Imagen">
          <a:extLst>
            <a:ext uri="{FF2B5EF4-FFF2-40B4-BE49-F238E27FC236}">
              <a16:creationId xmlns:a16="http://schemas.microsoft.com/office/drawing/2014/main" id="{00000000-0008-0000-0000-0000D3000000}"/>
            </a:ext>
          </a:extLst>
        </xdr:cNvPr>
        <xdr:cNvPicPr preferRelativeResize="0"/>
      </xdr:nvPicPr>
      <xdr:blipFill>
        <a:blip xmlns:r="http://schemas.openxmlformats.org/officeDocument/2006/relationships" r:embed="rId205" cstate="print"/>
        <a:stretch>
          <a:fillRect/>
        </a:stretch>
      </xdr:blipFill>
      <xdr:spPr>
        <a:prstGeom prst="rect">
          <a:avLst/>
        </a:prstGeom>
        <a:noFill/>
      </xdr:spPr>
    </xdr:pic>
    <xdr:clientData fLocksWithSheet="0"/>
  </xdr:oneCellAnchor>
  <xdr:oneCellAnchor>
    <xdr:from>
      <xdr:col>22</xdr:col>
      <xdr:colOff>2219325</xdr:colOff>
      <xdr:row>43</xdr:row>
      <xdr:rowOff>1466850</xdr:rowOff>
    </xdr:from>
    <xdr:ext cx="2390775" cy="1476375"/>
    <xdr:pic>
      <xdr:nvPicPr>
        <xdr:cNvPr id="212" name="image195.png" title="Imagen">
          <a:extLst>
            <a:ext uri="{FF2B5EF4-FFF2-40B4-BE49-F238E27FC236}">
              <a16:creationId xmlns:a16="http://schemas.microsoft.com/office/drawing/2014/main" id="{00000000-0008-0000-0000-0000D4000000}"/>
            </a:ext>
          </a:extLst>
        </xdr:cNvPr>
        <xdr:cNvPicPr preferRelativeResize="0"/>
      </xdr:nvPicPr>
      <xdr:blipFill>
        <a:blip xmlns:r="http://schemas.openxmlformats.org/officeDocument/2006/relationships" r:embed="rId206" cstate="print"/>
        <a:stretch>
          <a:fillRect/>
        </a:stretch>
      </xdr:blipFill>
      <xdr:spPr>
        <a:prstGeom prst="rect">
          <a:avLst/>
        </a:prstGeom>
        <a:noFill/>
      </xdr:spPr>
    </xdr:pic>
    <xdr:clientData fLocksWithSheet="0"/>
  </xdr:oneCellAnchor>
  <xdr:oneCellAnchor>
    <xdr:from>
      <xdr:col>23</xdr:col>
      <xdr:colOff>981075</xdr:colOff>
      <xdr:row>44</xdr:row>
      <xdr:rowOff>666750</xdr:rowOff>
    </xdr:from>
    <xdr:ext cx="1190625" cy="542925"/>
    <xdr:pic>
      <xdr:nvPicPr>
        <xdr:cNvPr id="213" name="image205.png" title="Imagen">
          <a:extLst>
            <a:ext uri="{FF2B5EF4-FFF2-40B4-BE49-F238E27FC236}">
              <a16:creationId xmlns:a16="http://schemas.microsoft.com/office/drawing/2014/main" id="{00000000-0008-0000-0000-0000D5000000}"/>
            </a:ext>
          </a:extLst>
        </xdr:cNvPr>
        <xdr:cNvPicPr preferRelativeResize="0"/>
      </xdr:nvPicPr>
      <xdr:blipFill>
        <a:blip xmlns:r="http://schemas.openxmlformats.org/officeDocument/2006/relationships" r:embed="rId207" cstate="print"/>
        <a:stretch>
          <a:fillRect/>
        </a:stretch>
      </xdr:blipFill>
      <xdr:spPr>
        <a:prstGeom prst="rect">
          <a:avLst/>
        </a:prstGeom>
        <a:noFill/>
      </xdr:spPr>
    </xdr:pic>
    <xdr:clientData fLocksWithSheet="0"/>
  </xdr:oneCellAnchor>
  <xdr:oneCellAnchor>
    <xdr:from>
      <xdr:col>8</xdr:col>
      <xdr:colOff>95250</xdr:colOff>
      <xdr:row>44</xdr:row>
      <xdr:rowOff>1495425</xdr:rowOff>
    </xdr:from>
    <xdr:ext cx="2162175" cy="1409700"/>
    <xdr:pic>
      <xdr:nvPicPr>
        <xdr:cNvPr id="214" name="image193.png" title="Imagen">
          <a:extLst>
            <a:ext uri="{FF2B5EF4-FFF2-40B4-BE49-F238E27FC236}">
              <a16:creationId xmlns:a16="http://schemas.microsoft.com/office/drawing/2014/main" id="{00000000-0008-0000-0000-0000D6000000}"/>
            </a:ext>
          </a:extLst>
        </xdr:cNvPr>
        <xdr:cNvPicPr preferRelativeResize="0"/>
      </xdr:nvPicPr>
      <xdr:blipFill>
        <a:blip xmlns:r="http://schemas.openxmlformats.org/officeDocument/2006/relationships" r:embed="rId208" cstate="print"/>
        <a:stretch>
          <a:fillRect/>
        </a:stretch>
      </xdr:blipFill>
      <xdr:spPr>
        <a:prstGeom prst="rect">
          <a:avLst/>
        </a:prstGeom>
        <a:noFill/>
      </xdr:spPr>
    </xdr:pic>
    <xdr:clientData fLocksWithSheet="0"/>
  </xdr:oneCellAnchor>
  <xdr:oneCellAnchor>
    <xdr:from>
      <xdr:col>23</xdr:col>
      <xdr:colOff>2438400</xdr:colOff>
      <xdr:row>44</xdr:row>
      <xdr:rowOff>1495425</xdr:rowOff>
    </xdr:from>
    <xdr:ext cx="1685925" cy="1476375"/>
    <xdr:pic>
      <xdr:nvPicPr>
        <xdr:cNvPr id="215" name="image196.png" title="Imagen">
          <a:extLst>
            <a:ext uri="{FF2B5EF4-FFF2-40B4-BE49-F238E27FC236}">
              <a16:creationId xmlns:a16="http://schemas.microsoft.com/office/drawing/2014/main" id="{00000000-0008-0000-0000-0000D7000000}"/>
            </a:ext>
          </a:extLst>
        </xdr:cNvPr>
        <xdr:cNvPicPr preferRelativeResize="0"/>
      </xdr:nvPicPr>
      <xdr:blipFill>
        <a:blip xmlns:r="http://schemas.openxmlformats.org/officeDocument/2006/relationships" r:embed="rId209" cstate="print"/>
        <a:stretch>
          <a:fillRect/>
        </a:stretch>
      </xdr:blipFill>
      <xdr:spPr>
        <a:prstGeom prst="rect">
          <a:avLst/>
        </a:prstGeom>
        <a:noFill/>
      </xdr:spPr>
    </xdr:pic>
    <xdr:clientData fLocksWithSheet="0"/>
  </xdr:oneCellAnchor>
  <xdr:oneCellAnchor>
    <xdr:from>
      <xdr:col>26</xdr:col>
      <xdr:colOff>714375</xdr:colOff>
      <xdr:row>57</xdr:row>
      <xdr:rowOff>952500</xdr:rowOff>
    </xdr:from>
    <xdr:ext cx="819150" cy="257175"/>
    <xdr:pic>
      <xdr:nvPicPr>
        <xdr:cNvPr id="216" name="image197.png" title="Imagen">
          <a:extLst>
            <a:ext uri="{FF2B5EF4-FFF2-40B4-BE49-F238E27FC236}">
              <a16:creationId xmlns:a16="http://schemas.microsoft.com/office/drawing/2014/main" id="{00000000-0008-0000-0000-0000D8000000}"/>
            </a:ext>
          </a:extLst>
        </xdr:cNvPr>
        <xdr:cNvPicPr preferRelativeResize="0"/>
      </xdr:nvPicPr>
      <xdr:blipFill>
        <a:blip xmlns:r="http://schemas.openxmlformats.org/officeDocument/2006/relationships" r:embed="rId210" cstate="print"/>
        <a:stretch>
          <a:fillRect/>
        </a:stretch>
      </xdr:blipFill>
      <xdr:spPr>
        <a:prstGeom prst="rect">
          <a:avLst/>
        </a:prstGeom>
        <a:noFill/>
      </xdr:spPr>
    </xdr:pic>
    <xdr:clientData fLocksWithSheet="0"/>
  </xdr:oneCellAnchor>
  <xdr:oneCellAnchor>
    <xdr:from>
      <xdr:col>28</xdr:col>
      <xdr:colOff>2686050</xdr:colOff>
      <xdr:row>62</xdr:row>
      <xdr:rowOff>1714500</xdr:rowOff>
    </xdr:from>
    <xdr:ext cx="2800350" cy="1181100"/>
    <xdr:pic>
      <xdr:nvPicPr>
        <xdr:cNvPr id="217" name="image198.png" title="Imagen">
          <a:extLst>
            <a:ext uri="{FF2B5EF4-FFF2-40B4-BE49-F238E27FC236}">
              <a16:creationId xmlns:a16="http://schemas.microsoft.com/office/drawing/2014/main" id="{00000000-0008-0000-0000-0000D9000000}"/>
            </a:ext>
          </a:extLst>
        </xdr:cNvPr>
        <xdr:cNvPicPr preferRelativeResize="0"/>
      </xdr:nvPicPr>
      <xdr:blipFill>
        <a:blip xmlns:r="http://schemas.openxmlformats.org/officeDocument/2006/relationships" r:embed="rId211" cstate="print"/>
        <a:stretch>
          <a:fillRect/>
        </a:stretch>
      </xdr:blipFill>
      <xdr:spPr>
        <a:prstGeom prst="rect">
          <a:avLst/>
        </a:prstGeom>
        <a:noFill/>
      </xdr:spPr>
    </xdr:pic>
    <xdr:clientData fLocksWithSheet="0"/>
  </xdr:oneCellAnchor>
  <xdr:oneCellAnchor>
    <xdr:from>
      <xdr:col>28</xdr:col>
      <xdr:colOff>2781300</xdr:colOff>
      <xdr:row>2</xdr:row>
      <xdr:rowOff>95745300</xdr:rowOff>
    </xdr:from>
    <xdr:ext cx="1724025" cy="1552575"/>
    <xdr:pic>
      <xdr:nvPicPr>
        <xdr:cNvPr id="218" name="image202.png" title="Imagen">
          <a:extLst>
            <a:ext uri="{FF2B5EF4-FFF2-40B4-BE49-F238E27FC236}">
              <a16:creationId xmlns:a16="http://schemas.microsoft.com/office/drawing/2014/main" id="{00000000-0008-0000-0000-0000DA000000}"/>
            </a:ext>
          </a:extLst>
        </xdr:cNvPr>
        <xdr:cNvPicPr preferRelativeResize="0"/>
      </xdr:nvPicPr>
      <xdr:blipFill>
        <a:blip xmlns:r="http://schemas.openxmlformats.org/officeDocument/2006/relationships" r:embed="rId212" cstate="print"/>
        <a:stretch>
          <a:fillRect/>
        </a:stretch>
      </xdr:blipFill>
      <xdr:spPr>
        <a:prstGeom prst="rect">
          <a:avLst/>
        </a:prstGeom>
        <a:noFill/>
      </xdr:spPr>
    </xdr:pic>
    <xdr:clientData fLocksWithSheet="0"/>
  </xdr:oneCellAnchor>
  <xdr:oneCellAnchor>
    <xdr:from>
      <xdr:col>29</xdr:col>
      <xdr:colOff>2790825</xdr:colOff>
      <xdr:row>65</xdr:row>
      <xdr:rowOff>19050</xdr:rowOff>
    </xdr:from>
    <xdr:ext cx="2924175" cy="1114425"/>
    <xdr:pic>
      <xdr:nvPicPr>
        <xdr:cNvPr id="219" name="image206.png" title="Imagen">
          <a:extLst>
            <a:ext uri="{FF2B5EF4-FFF2-40B4-BE49-F238E27FC236}">
              <a16:creationId xmlns:a16="http://schemas.microsoft.com/office/drawing/2014/main" id="{00000000-0008-0000-0000-0000DB000000}"/>
            </a:ext>
          </a:extLst>
        </xdr:cNvPr>
        <xdr:cNvPicPr preferRelativeResize="0"/>
      </xdr:nvPicPr>
      <xdr:blipFill>
        <a:blip xmlns:r="http://schemas.openxmlformats.org/officeDocument/2006/relationships" r:embed="rId213" cstate="print"/>
        <a:stretch>
          <a:fillRect/>
        </a:stretch>
      </xdr:blipFill>
      <xdr:spPr>
        <a:prstGeom prst="rect">
          <a:avLst/>
        </a:prstGeom>
        <a:noFill/>
      </xdr:spPr>
    </xdr:pic>
    <xdr:clientData fLocksWithSheet="0"/>
  </xdr:oneCellAnchor>
  <xdr:oneCellAnchor>
    <xdr:from>
      <xdr:col>29</xdr:col>
      <xdr:colOff>2781300</xdr:colOff>
      <xdr:row>65</xdr:row>
      <xdr:rowOff>1352550</xdr:rowOff>
    </xdr:from>
    <xdr:ext cx="1695450" cy="1333500"/>
    <xdr:pic>
      <xdr:nvPicPr>
        <xdr:cNvPr id="220" name="image201.png" title="Imagen">
          <a:extLst>
            <a:ext uri="{FF2B5EF4-FFF2-40B4-BE49-F238E27FC236}">
              <a16:creationId xmlns:a16="http://schemas.microsoft.com/office/drawing/2014/main" id="{00000000-0008-0000-0000-0000DC000000}"/>
            </a:ext>
          </a:extLst>
        </xdr:cNvPr>
        <xdr:cNvPicPr preferRelativeResize="0"/>
      </xdr:nvPicPr>
      <xdr:blipFill>
        <a:blip xmlns:r="http://schemas.openxmlformats.org/officeDocument/2006/relationships" r:embed="rId214" cstate="print"/>
        <a:stretch>
          <a:fillRect/>
        </a:stretch>
      </xdr:blipFill>
      <xdr:spPr>
        <a:prstGeom prst="rect">
          <a:avLst/>
        </a:prstGeom>
        <a:noFill/>
      </xdr:spPr>
    </xdr:pic>
    <xdr:clientData fLocksWithSheet="0"/>
  </xdr:oneCellAnchor>
  <xdr:oneCellAnchor>
    <xdr:from>
      <xdr:col>29</xdr:col>
      <xdr:colOff>2790825</xdr:colOff>
      <xdr:row>66</xdr:row>
      <xdr:rowOff>1390650</xdr:rowOff>
    </xdr:from>
    <xdr:ext cx="1685925" cy="1209675"/>
    <xdr:pic>
      <xdr:nvPicPr>
        <xdr:cNvPr id="221" name="image200.png" title="Imagen">
          <a:extLst>
            <a:ext uri="{FF2B5EF4-FFF2-40B4-BE49-F238E27FC236}">
              <a16:creationId xmlns:a16="http://schemas.microsoft.com/office/drawing/2014/main" id="{00000000-0008-0000-0000-0000DD000000}"/>
            </a:ext>
          </a:extLst>
        </xdr:cNvPr>
        <xdr:cNvPicPr preferRelativeResize="0"/>
      </xdr:nvPicPr>
      <xdr:blipFill>
        <a:blip xmlns:r="http://schemas.openxmlformats.org/officeDocument/2006/relationships" r:embed="rId215" cstate="print"/>
        <a:stretch>
          <a:fillRect/>
        </a:stretch>
      </xdr:blipFill>
      <xdr:spPr>
        <a:prstGeom prst="rect">
          <a:avLst/>
        </a:prstGeom>
        <a:noFill/>
      </xdr:spPr>
    </xdr:pic>
    <xdr:clientData fLocksWithSheet="0"/>
  </xdr:oneCellAnchor>
  <xdr:oneCellAnchor>
    <xdr:from>
      <xdr:col>29</xdr:col>
      <xdr:colOff>2790825</xdr:colOff>
      <xdr:row>2</xdr:row>
      <xdr:rowOff>103231950</xdr:rowOff>
    </xdr:from>
    <xdr:ext cx="1685925" cy="1162050"/>
    <xdr:pic>
      <xdr:nvPicPr>
        <xdr:cNvPr id="222" name="image199.png" title="Imagen">
          <a:extLst>
            <a:ext uri="{FF2B5EF4-FFF2-40B4-BE49-F238E27FC236}">
              <a16:creationId xmlns:a16="http://schemas.microsoft.com/office/drawing/2014/main" id="{00000000-0008-0000-0000-0000DE000000}"/>
            </a:ext>
          </a:extLst>
        </xdr:cNvPr>
        <xdr:cNvPicPr preferRelativeResize="0"/>
      </xdr:nvPicPr>
      <xdr:blipFill>
        <a:blip xmlns:r="http://schemas.openxmlformats.org/officeDocument/2006/relationships" r:embed="rId216" cstate="print"/>
        <a:stretch>
          <a:fillRect/>
        </a:stretch>
      </xdr:blipFill>
      <xdr:spPr>
        <a:prstGeom prst="rect">
          <a:avLst/>
        </a:prstGeom>
        <a:noFill/>
      </xdr:spPr>
    </xdr:pic>
    <xdr:clientData fLocksWithSheet="0"/>
  </xdr:oneCellAnchor>
  <xdr:oneCellAnchor>
    <xdr:from>
      <xdr:col>29</xdr:col>
      <xdr:colOff>2781300</xdr:colOff>
      <xdr:row>2</xdr:row>
      <xdr:rowOff>107080050</xdr:rowOff>
    </xdr:from>
    <xdr:ext cx="2057400" cy="1981200"/>
    <xdr:pic>
      <xdr:nvPicPr>
        <xdr:cNvPr id="223" name="image204.png" title="Imagen">
          <a:extLst>
            <a:ext uri="{FF2B5EF4-FFF2-40B4-BE49-F238E27FC236}">
              <a16:creationId xmlns:a16="http://schemas.microsoft.com/office/drawing/2014/main" id="{00000000-0008-0000-0000-0000DF000000}"/>
            </a:ext>
          </a:extLst>
        </xdr:cNvPr>
        <xdr:cNvPicPr preferRelativeResize="0"/>
      </xdr:nvPicPr>
      <xdr:blipFill>
        <a:blip xmlns:r="http://schemas.openxmlformats.org/officeDocument/2006/relationships" r:embed="rId217" cstate="print"/>
        <a:stretch>
          <a:fillRect/>
        </a:stretch>
      </xdr:blipFill>
      <xdr:spPr>
        <a:prstGeom prst="rect">
          <a:avLst/>
        </a:prstGeom>
        <a:noFill/>
      </xdr:spPr>
    </xdr:pic>
    <xdr:clientData fLocksWithSheet="0"/>
  </xdr:oneCellAnchor>
  <xdr:oneCellAnchor>
    <xdr:from>
      <xdr:col>29</xdr:col>
      <xdr:colOff>2790825</xdr:colOff>
      <xdr:row>70</xdr:row>
      <xdr:rowOff>2057400</xdr:rowOff>
    </xdr:from>
    <xdr:ext cx="2228850" cy="1371600"/>
    <xdr:pic>
      <xdr:nvPicPr>
        <xdr:cNvPr id="224" name="image203.png" title="Imagen">
          <a:extLst>
            <a:ext uri="{FF2B5EF4-FFF2-40B4-BE49-F238E27FC236}">
              <a16:creationId xmlns:a16="http://schemas.microsoft.com/office/drawing/2014/main" id="{00000000-0008-0000-0000-0000E0000000}"/>
            </a:ext>
          </a:extLst>
        </xdr:cNvPr>
        <xdr:cNvPicPr preferRelativeResize="0"/>
      </xdr:nvPicPr>
      <xdr:blipFill>
        <a:blip xmlns:r="http://schemas.openxmlformats.org/officeDocument/2006/relationships" r:embed="rId218" cstate="print"/>
        <a:stretch>
          <a:fillRect/>
        </a:stretch>
      </xdr:blipFill>
      <xdr:spPr>
        <a:prstGeom prst="rect">
          <a:avLst/>
        </a:prstGeom>
        <a:noFill/>
      </xdr:spPr>
    </xdr:pic>
    <xdr:clientData fLocksWithSheet="0"/>
  </xdr:oneCellAnchor>
  <xdr:oneCellAnchor>
    <xdr:from>
      <xdr:col>29</xdr:col>
      <xdr:colOff>2781300</xdr:colOff>
      <xdr:row>71</xdr:row>
      <xdr:rowOff>1381125</xdr:rowOff>
    </xdr:from>
    <xdr:ext cx="1857375" cy="1476375"/>
    <xdr:pic>
      <xdr:nvPicPr>
        <xdr:cNvPr id="225" name="image209.png" title="Imagen">
          <a:extLst>
            <a:ext uri="{FF2B5EF4-FFF2-40B4-BE49-F238E27FC236}">
              <a16:creationId xmlns:a16="http://schemas.microsoft.com/office/drawing/2014/main" id="{00000000-0008-0000-0000-0000E1000000}"/>
            </a:ext>
          </a:extLst>
        </xdr:cNvPr>
        <xdr:cNvPicPr preferRelativeResize="0"/>
      </xdr:nvPicPr>
      <xdr:blipFill>
        <a:blip xmlns:r="http://schemas.openxmlformats.org/officeDocument/2006/relationships" r:embed="rId219" cstate="print"/>
        <a:stretch>
          <a:fillRect/>
        </a:stretch>
      </xdr:blipFill>
      <xdr:spPr>
        <a:prstGeom prst="rect">
          <a:avLst/>
        </a:prstGeom>
        <a:noFill/>
      </xdr:spPr>
    </xdr:pic>
    <xdr:clientData fLocksWithSheet="0"/>
  </xdr:oneCellAnchor>
  <xdr:oneCellAnchor>
    <xdr:from>
      <xdr:col>32</xdr:col>
      <xdr:colOff>3429000</xdr:colOff>
      <xdr:row>72</xdr:row>
      <xdr:rowOff>1571625</xdr:rowOff>
    </xdr:from>
    <xdr:ext cx="2447925" cy="2105025"/>
    <xdr:pic>
      <xdr:nvPicPr>
        <xdr:cNvPr id="226" name="image208.png" title="Imagen">
          <a:extLst>
            <a:ext uri="{FF2B5EF4-FFF2-40B4-BE49-F238E27FC236}">
              <a16:creationId xmlns:a16="http://schemas.microsoft.com/office/drawing/2014/main" id="{00000000-0008-0000-0000-0000E2000000}"/>
            </a:ext>
          </a:extLst>
        </xdr:cNvPr>
        <xdr:cNvPicPr preferRelativeResize="0"/>
      </xdr:nvPicPr>
      <xdr:blipFill>
        <a:blip xmlns:r="http://schemas.openxmlformats.org/officeDocument/2006/relationships" r:embed="rId220" cstate="print"/>
        <a:stretch>
          <a:fillRect/>
        </a:stretch>
      </xdr:blipFill>
      <xdr:spPr>
        <a:prstGeom prst="rect">
          <a:avLst/>
        </a:prstGeom>
        <a:noFill/>
      </xdr:spPr>
    </xdr:pic>
    <xdr:clientData fLocksWithSheet="0"/>
  </xdr:oneCellAnchor>
  <xdr:oneCellAnchor>
    <xdr:from>
      <xdr:col>32</xdr:col>
      <xdr:colOff>3438525</xdr:colOff>
      <xdr:row>73</xdr:row>
      <xdr:rowOff>2209800</xdr:rowOff>
    </xdr:from>
    <xdr:ext cx="2581275" cy="1371600"/>
    <xdr:pic>
      <xdr:nvPicPr>
        <xdr:cNvPr id="227" name="image207.png" title="Imagen">
          <a:extLst>
            <a:ext uri="{FF2B5EF4-FFF2-40B4-BE49-F238E27FC236}">
              <a16:creationId xmlns:a16="http://schemas.microsoft.com/office/drawing/2014/main" id="{00000000-0008-0000-0000-0000E3000000}"/>
            </a:ext>
          </a:extLst>
        </xdr:cNvPr>
        <xdr:cNvPicPr preferRelativeResize="0"/>
      </xdr:nvPicPr>
      <xdr:blipFill>
        <a:blip xmlns:r="http://schemas.openxmlformats.org/officeDocument/2006/relationships" r:embed="rId221" cstate="print"/>
        <a:stretch>
          <a:fillRect/>
        </a:stretch>
      </xdr:blipFill>
      <xdr:spPr>
        <a:prstGeom prst="rect">
          <a:avLst/>
        </a:prstGeom>
        <a:noFill/>
      </xdr:spPr>
    </xdr:pic>
    <xdr:clientData fLocksWithSheet="0"/>
  </xdr:oneCellAnchor>
  <xdr:oneCellAnchor>
    <xdr:from>
      <xdr:col>32</xdr:col>
      <xdr:colOff>3419475</xdr:colOff>
      <xdr:row>74</xdr:row>
      <xdr:rowOff>1381125</xdr:rowOff>
    </xdr:from>
    <xdr:ext cx="2638425" cy="1771650"/>
    <xdr:pic>
      <xdr:nvPicPr>
        <xdr:cNvPr id="228" name="image212.png" title="Imagen">
          <a:extLst>
            <a:ext uri="{FF2B5EF4-FFF2-40B4-BE49-F238E27FC236}">
              <a16:creationId xmlns:a16="http://schemas.microsoft.com/office/drawing/2014/main" id="{00000000-0008-0000-0000-0000E4000000}"/>
            </a:ext>
          </a:extLst>
        </xdr:cNvPr>
        <xdr:cNvPicPr preferRelativeResize="0"/>
      </xdr:nvPicPr>
      <xdr:blipFill>
        <a:blip xmlns:r="http://schemas.openxmlformats.org/officeDocument/2006/relationships" r:embed="rId222" cstate="print"/>
        <a:stretch>
          <a:fillRect/>
        </a:stretch>
      </xdr:blipFill>
      <xdr:spPr>
        <a:prstGeom prst="rect">
          <a:avLst/>
        </a:prstGeom>
        <a:noFill/>
      </xdr:spPr>
    </xdr:pic>
    <xdr:clientData fLocksWithSheet="0"/>
  </xdr:oneCellAnchor>
  <xdr:oneCellAnchor>
    <xdr:from>
      <xdr:col>29</xdr:col>
      <xdr:colOff>2781300</xdr:colOff>
      <xdr:row>75</xdr:row>
      <xdr:rowOff>1704975</xdr:rowOff>
    </xdr:from>
    <xdr:ext cx="1962150" cy="1038225"/>
    <xdr:pic>
      <xdr:nvPicPr>
        <xdr:cNvPr id="229" name="image211.png" title="Imagen">
          <a:extLst>
            <a:ext uri="{FF2B5EF4-FFF2-40B4-BE49-F238E27FC236}">
              <a16:creationId xmlns:a16="http://schemas.microsoft.com/office/drawing/2014/main" id="{00000000-0008-0000-0000-0000E5000000}"/>
            </a:ext>
          </a:extLst>
        </xdr:cNvPr>
        <xdr:cNvPicPr preferRelativeResize="0"/>
      </xdr:nvPicPr>
      <xdr:blipFill>
        <a:blip xmlns:r="http://schemas.openxmlformats.org/officeDocument/2006/relationships" r:embed="rId223" cstate="print"/>
        <a:stretch>
          <a:fillRect/>
        </a:stretch>
      </xdr:blipFill>
      <xdr:spPr>
        <a:prstGeom prst="rect">
          <a:avLst/>
        </a:prstGeom>
        <a:noFill/>
      </xdr:spPr>
    </xdr:pic>
    <xdr:clientData fLocksWithSheet="0"/>
  </xdr:oneCellAnchor>
  <xdr:oneCellAnchor>
    <xdr:from>
      <xdr:col>8</xdr:col>
      <xdr:colOff>76200</xdr:colOff>
      <xdr:row>48</xdr:row>
      <xdr:rowOff>1981200</xdr:rowOff>
    </xdr:from>
    <xdr:ext cx="2238375" cy="1638300"/>
    <xdr:pic>
      <xdr:nvPicPr>
        <xdr:cNvPr id="230" name="image217.png" title="Imagen">
          <a:extLst>
            <a:ext uri="{FF2B5EF4-FFF2-40B4-BE49-F238E27FC236}">
              <a16:creationId xmlns:a16="http://schemas.microsoft.com/office/drawing/2014/main" id="{00000000-0008-0000-0000-0000E6000000}"/>
            </a:ext>
          </a:extLst>
        </xdr:cNvPr>
        <xdr:cNvPicPr preferRelativeResize="0"/>
      </xdr:nvPicPr>
      <xdr:blipFill>
        <a:blip xmlns:r="http://schemas.openxmlformats.org/officeDocument/2006/relationships" r:embed="rId224" cstate="print"/>
        <a:stretch>
          <a:fillRect/>
        </a:stretch>
      </xdr:blipFill>
      <xdr:spPr>
        <a:prstGeom prst="rect">
          <a:avLst/>
        </a:prstGeom>
        <a:noFill/>
      </xdr:spPr>
    </xdr:pic>
    <xdr:clientData fLocksWithSheet="0"/>
  </xdr:oneCellAnchor>
  <xdr:oneCellAnchor>
    <xdr:from>
      <xdr:col>10</xdr:col>
      <xdr:colOff>381000</xdr:colOff>
      <xdr:row>49</xdr:row>
      <xdr:rowOff>47625</xdr:rowOff>
    </xdr:from>
    <xdr:ext cx="1685925" cy="1409700"/>
    <xdr:pic>
      <xdr:nvPicPr>
        <xdr:cNvPr id="231" name="image218.png" title="Imagen">
          <a:extLst>
            <a:ext uri="{FF2B5EF4-FFF2-40B4-BE49-F238E27FC236}">
              <a16:creationId xmlns:a16="http://schemas.microsoft.com/office/drawing/2014/main" id="{00000000-0008-0000-0000-0000E7000000}"/>
            </a:ext>
          </a:extLst>
        </xdr:cNvPr>
        <xdr:cNvPicPr preferRelativeResize="0"/>
      </xdr:nvPicPr>
      <xdr:blipFill>
        <a:blip xmlns:r="http://schemas.openxmlformats.org/officeDocument/2006/relationships" r:embed="rId225" cstate="print"/>
        <a:stretch>
          <a:fillRect/>
        </a:stretch>
      </xdr:blipFill>
      <xdr:spPr>
        <a:prstGeom prst="rect">
          <a:avLst/>
        </a:prstGeom>
        <a:noFill/>
      </xdr:spPr>
    </xdr:pic>
    <xdr:clientData fLocksWithSheet="0"/>
  </xdr:oneCellAnchor>
  <xdr:oneCellAnchor>
    <xdr:from>
      <xdr:col>34</xdr:col>
      <xdr:colOff>171450</xdr:colOff>
      <xdr:row>51</xdr:row>
      <xdr:rowOff>2009775</xdr:rowOff>
    </xdr:from>
    <xdr:ext cx="2238375" cy="1504950"/>
    <xdr:pic>
      <xdr:nvPicPr>
        <xdr:cNvPr id="232" name="image213.png" title="Imagen">
          <a:extLst>
            <a:ext uri="{FF2B5EF4-FFF2-40B4-BE49-F238E27FC236}">
              <a16:creationId xmlns:a16="http://schemas.microsoft.com/office/drawing/2014/main" id="{00000000-0008-0000-0000-0000E8000000}"/>
            </a:ext>
          </a:extLst>
        </xdr:cNvPr>
        <xdr:cNvPicPr preferRelativeResize="0"/>
      </xdr:nvPicPr>
      <xdr:blipFill>
        <a:blip xmlns:r="http://schemas.openxmlformats.org/officeDocument/2006/relationships" r:embed="rId226" cstate="print"/>
        <a:stretch>
          <a:fillRect/>
        </a:stretch>
      </xdr:blipFill>
      <xdr:spPr>
        <a:prstGeom prst="rect">
          <a:avLst/>
        </a:prstGeom>
        <a:noFill/>
      </xdr:spPr>
    </xdr:pic>
    <xdr:clientData fLocksWithSheet="0"/>
  </xdr:oneCellAnchor>
  <xdr:oneCellAnchor>
    <xdr:from>
      <xdr:col>35</xdr:col>
      <xdr:colOff>180975</xdr:colOff>
      <xdr:row>51</xdr:row>
      <xdr:rowOff>1943100</xdr:rowOff>
    </xdr:from>
    <xdr:ext cx="2552700" cy="1638300"/>
    <xdr:pic>
      <xdr:nvPicPr>
        <xdr:cNvPr id="233" name="image214.png" title="Imagen">
          <a:extLst>
            <a:ext uri="{FF2B5EF4-FFF2-40B4-BE49-F238E27FC236}">
              <a16:creationId xmlns:a16="http://schemas.microsoft.com/office/drawing/2014/main" id="{00000000-0008-0000-0000-0000E9000000}"/>
            </a:ext>
          </a:extLst>
        </xdr:cNvPr>
        <xdr:cNvPicPr preferRelativeResize="0"/>
      </xdr:nvPicPr>
      <xdr:blipFill>
        <a:blip xmlns:r="http://schemas.openxmlformats.org/officeDocument/2006/relationships" r:embed="rId227" cstate="print"/>
        <a:stretch>
          <a:fillRect/>
        </a:stretch>
      </xdr:blipFill>
      <xdr:spPr>
        <a:prstGeom prst="rect">
          <a:avLst/>
        </a:prstGeom>
        <a:noFill/>
      </xdr:spPr>
    </xdr:pic>
    <xdr:clientData fLocksWithSheet="0"/>
  </xdr:oneCellAnchor>
  <xdr:oneCellAnchor>
    <xdr:from>
      <xdr:col>29</xdr:col>
      <xdr:colOff>2790825</xdr:colOff>
      <xdr:row>2</xdr:row>
      <xdr:rowOff>98555175</xdr:rowOff>
    </xdr:from>
    <xdr:ext cx="1847850" cy="1714500"/>
    <xdr:pic>
      <xdr:nvPicPr>
        <xdr:cNvPr id="234" name="image216.png" title="Imagen">
          <a:extLst>
            <a:ext uri="{FF2B5EF4-FFF2-40B4-BE49-F238E27FC236}">
              <a16:creationId xmlns:a16="http://schemas.microsoft.com/office/drawing/2014/main" id="{00000000-0008-0000-0000-0000EA000000}"/>
            </a:ext>
          </a:extLst>
        </xdr:cNvPr>
        <xdr:cNvPicPr preferRelativeResize="0"/>
      </xdr:nvPicPr>
      <xdr:blipFill>
        <a:blip xmlns:r="http://schemas.openxmlformats.org/officeDocument/2006/relationships" r:embed="rId228" cstate="print"/>
        <a:stretch>
          <a:fillRect/>
        </a:stretch>
      </xdr:blipFill>
      <xdr:spPr>
        <a:prstGeom prst="rect">
          <a:avLst/>
        </a:prstGeom>
        <a:noFill/>
      </xdr:spPr>
    </xdr:pic>
    <xdr:clientData fLocksWithSheet="0"/>
  </xdr:oneCellAnchor>
  <xdr:oneCellAnchor>
    <xdr:from>
      <xdr:col>29</xdr:col>
      <xdr:colOff>2790825</xdr:colOff>
      <xdr:row>62</xdr:row>
      <xdr:rowOff>1724025</xdr:rowOff>
    </xdr:from>
    <xdr:ext cx="1847850" cy="1209675"/>
    <xdr:pic>
      <xdr:nvPicPr>
        <xdr:cNvPr id="235" name="image215.png" title="Imagen">
          <a:extLst>
            <a:ext uri="{FF2B5EF4-FFF2-40B4-BE49-F238E27FC236}">
              <a16:creationId xmlns:a16="http://schemas.microsoft.com/office/drawing/2014/main" id="{00000000-0008-0000-0000-0000EB000000}"/>
            </a:ext>
          </a:extLst>
        </xdr:cNvPr>
        <xdr:cNvPicPr preferRelativeResize="0"/>
      </xdr:nvPicPr>
      <xdr:blipFill>
        <a:blip xmlns:r="http://schemas.openxmlformats.org/officeDocument/2006/relationships" r:embed="rId229" cstate="print"/>
        <a:stretch>
          <a:fillRect/>
        </a:stretch>
      </xdr:blipFill>
      <xdr:spPr>
        <a:prstGeom prst="rect">
          <a:avLst/>
        </a:prstGeom>
        <a:noFill/>
      </xdr:spPr>
    </xdr:pic>
    <xdr:clientData fLocksWithSheet="0"/>
  </xdr:oneCellAnchor>
  <xdr:oneCellAnchor>
    <xdr:from>
      <xdr:col>30</xdr:col>
      <xdr:colOff>76200</xdr:colOff>
      <xdr:row>64</xdr:row>
      <xdr:rowOff>19050</xdr:rowOff>
    </xdr:from>
    <xdr:ext cx="1362075" cy="1304925"/>
    <xdr:pic>
      <xdr:nvPicPr>
        <xdr:cNvPr id="236" name="image219.png" title="Imagen">
          <a:extLst>
            <a:ext uri="{FF2B5EF4-FFF2-40B4-BE49-F238E27FC236}">
              <a16:creationId xmlns:a16="http://schemas.microsoft.com/office/drawing/2014/main" id="{00000000-0008-0000-0000-0000EC000000}"/>
            </a:ext>
          </a:extLst>
        </xdr:cNvPr>
        <xdr:cNvPicPr preferRelativeResize="0"/>
      </xdr:nvPicPr>
      <xdr:blipFill>
        <a:blip xmlns:r="http://schemas.openxmlformats.org/officeDocument/2006/relationships" r:embed="rId230" cstate="print"/>
        <a:stretch>
          <a:fillRect/>
        </a:stretch>
      </xdr:blipFill>
      <xdr:spPr>
        <a:prstGeom prst="rect">
          <a:avLst/>
        </a:prstGeom>
        <a:noFill/>
      </xdr:spPr>
    </xdr:pic>
    <xdr:clientData fLocksWithSheet="0"/>
  </xdr:oneCellAnchor>
  <xdr:oneCellAnchor>
    <xdr:from>
      <xdr:col>29</xdr:col>
      <xdr:colOff>85725</xdr:colOff>
      <xdr:row>64</xdr:row>
      <xdr:rowOff>19050</xdr:rowOff>
    </xdr:from>
    <xdr:ext cx="2447925" cy="1285875"/>
    <xdr:pic>
      <xdr:nvPicPr>
        <xdr:cNvPr id="237" name="image222.png" title="Imagen">
          <a:extLst>
            <a:ext uri="{FF2B5EF4-FFF2-40B4-BE49-F238E27FC236}">
              <a16:creationId xmlns:a16="http://schemas.microsoft.com/office/drawing/2014/main" id="{00000000-0008-0000-0000-0000ED000000}"/>
            </a:ext>
          </a:extLst>
        </xdr:cNvPr>
        <xdr:cNvPicPr preferRelativeResize="0"/>
      </xdr:nvPicPr>
      <xdr:blipFill>
        <a:blip xmlns:r="http://schemas.openxmlformats.org/officeDocument/2006/relationships" r:embed="rId231" cstate="print"/>
        <a:stretch>
          <a:fillRect/>
        </a:stretch>
      </xdr:blipFill>
      <xdr:spPr>
        <a:prstGeom prst="rect">
          <a:avLst/>
        </a:prstGeom>
        <a:noFill/>
      </xdr:spPr>
    </xdr:pic>
    <xdr:clientData fLocksWithSheet="0"/>
  </xdr:oneCellAnchor>
  <xdr:oneCellAnchor>
    <xdr:from>
      <xdr:col>27</xdr:col>
      <xdr:colOff>381000</xdr:colOff>
      <xdr:row>76</xdr:row>
      <xdr:rowOff>1504950</xdr:rowOff>
    </xdr:from>
    <xdr:ext cx="2085975" cy="1714500"/>
    <xdr:pic>
      <xdr:nvPicPr>
        <xdr:cNvPr id="238" name="image220.png" title="Imagen">
          <a:extLst>
            <a:ext uri="{FF2B5EF4-FFF2-40B4-BE49-F238E27FC236}">
              <a16:creationId xmlns:a16="http://schemas.microsoft.com/office/drawing/2014/main" id="{00000000-0008-0000-0000-0000EE000000}"/>
            </a:ext>
          </a:extLst>
        </xdr:cNvPr>
        <xdr:cNvPicPr preferRelativeResize="0"/>
      </xdr:nvPicPr>
      <xdr:blipFill>
        <a:blip xmlns:r="http://schemas.openxmlformats.org/officeDocument/2006/relationships" r:embed="rId232" cstate="print"/>
        <a:stretch>
          <a:fillRect/>
        </a:stretch>
      </xdr:blipFill>
      <xdr:spPr>
        <a:prstGeom prst="rect">
          <a:avLst/>
        </a:prstGeom>
        <a:noFill/>
      </xdr:spPr>
    </xdr:pic>
    <xdr:clientData fLocksWithSheet="0"/>
  </xdr:oneCellAnchor>
  <xdr:oneCellAnchor>
    <xdr:from>
      <xdr:col>36</xdr:col>
      <xdr:colOff>3371850</xdr:colOff>
      <xdr:row>77</xdr:row>
      <xdr:rowOff>1724025</xdr:rowOff>
    </xdr:from>
    <xdr:ext cx="2847975" cy="1323975"/>
    <xdr:pic>
      <xdr:nvPicPr>
        <xdr:cNvPr id="239" name="image226.png" title="Imagen">
          <a:extLst>
            <a:ext uri="{FF2B5EF4-FFF2-40B4-BE49-F238E27FC236}">
              <a16:creationId xmlns:a16="http://schemas.microsoft.com/office/drawing/2014/main" id="{00000000-0008-0000-0000-0000EF000000}"/>
            </a:ext>
          </a:extLst>
        </xdr:cNvPr>
        <xdr:cNvPicPr preferRelativeResize="0"/>
      </xdr:nvPicPr>
      <xdr:blipFill>
        <a:blip xmlns:r="http://schemas.openxmlformats.org/officeDocument/2006/relationships" r:embed="rId233" cstate="print"/>
        <a:stretch>
          <a:fillRect/>
        </a:stretch>
      </xdr:blipFill>
      <xdr:spPr>
        <a:prstGeom prst="rect">
          <a:avLst/>
        </a:prstGeom>
        <a:noFill/>
      </xdr:spPr>
    </xdr:pic>
    <xdr:clientData fLocksWithSheet="0"/>
  </xdr:oneCellAnchor>
  <xdr:oneCellAnchor>
    <xdr:from>
      <xdr:col>36</xdr:col>
      <xdr:colOff>3371850</xdr:colOff>
      <xdr:row>78</xdr:row>
      <xdr:rowOff>1333500</xdr:rowOff>
    </xdr:from>
    <xdr:ext cx="2514600" cy="1266825"/>
    <xdr:pic>
      <xdr:nvPicPr>
        <xdr:cNvPr id="240" name="image221.png" title="Imagen">
          <a:extLst>
            <a:ext uri="{FF2B5EF4-FFF2-40B4-BE49-F238E27FC236}">
              <a16:creationId xmlns:a16="http://schemas.microsoft.com/office/drawing/2014/main" id="{00000000-0008-0000-0000-0000F0000000}"/>
            </a:ext>
          </a:extLst>
        </xdr:cNvPr>
        <xdr:cNvPicPr preferRelativeResize="0"/>
      </xdr:nvPicPr>
      <xdr:blipFill>
        <a:blip xmlns:r="http://schemas.openxmlformats.org/officeDocument/2006/relationships" r:embed="rId234" cstate="print"/>
        <a:stretch>
          <a:fillRect/>
        </a:stretch>
      </xdr:blipFill>
      <xdr:spPr>
        <a:prstGeom prst="rect">
          <a:avLst/>
        </a:prstGeom>
        <a:noFill/>
      </xdr:spPr>
    </xdr:pic>
    <xdr:clientData fLocksWithSheet="0"/>
  </xdr:oneCellAnchor>
  <xdr:oneCellAnchor>
    <xdr:from>
      <xdr:col>28</xdr:col>
      <xdr:colOff>2781300</xdr:colOff>
      <xdr:row>78</xdr:row>
      <xdr:rowOff>1438275</xdr:rowOff>
    </xdr:from>
    <xdr:ext cx="2667000" cy="1295400"/>
    <xdr:pic>
      <xdr:nvPicPr>
        <xdr:cNvPr id="241" name="image224.png" title="Imagen">
          <a:extLst>
            <a:ext uri="{FF2B5EF4-FFF2-40B4-BE49-F238E27FC236}">
              <a16:creationId xmlns:a16="http://schemas.microsoft.com/office/drawing/2014/main" id="{00000000-0008-0000-0000-0000F1000000}"/>
            </a:ext>
          </a:extLst>
        </xdr:cNvPr>
        <xdr:cNvPicPr preferRelativeResize="0"/>
      </xdr:nvPicPr>
      <xdr:blipFill>
        <a:blip xmlns:r="http://schemas.openxmlformats.org/officeDocument/2006/relationships" r:embed="rId235" cstate="print"/>
        <a:stretch>
          <a:fillRect/>
        </a:stretch>
      </xdr:blipFill>
      <xdr:spPr>
        <a:prstGeom prst="rect">
          <a:avLst/>
        </a:prstGeom>
        <a:noFill/>
      </xdr:spPr>
    </xdr:pic>
    <xdr:clientData fLocksWithSheet="0"/>
  </xdr:oneCellAnchor>
  <xdr:oneCellAnchor>
    <xdr:from>
      <xdr:col>36</xdr:col>
      <xdr:colOff>3429000</xdr:colOff>
      <xdr:row>79</xdr:row>
      <xdr:rowOff>1200150</xdr:rowOff>
    </xdr:from>
    <xdr:ext cx="2095500" cy="1476375"/>
    <xdr:pic>
      <xdr:nvPicPr>
        <xdr:cNvPr id="242" name="image225.png" title="Imagen">
          <a:extLst>
            <a:ext uri="{FF2B5EF4-FFF2-40B4-BE49-F238E27FC236}">
              <a16:creationId xmlns:a16="http://schemas.microsoft.com/office/drawing/2014/main" id="{00000000-0008-0000-0000-0000F2000000}"/>
            </a:ext>
          </a:extLst>
        </xdr:cNvPr>
        <xdr:cNvPicPr preferRelativeResize="0"/>
      </xdr:nvPicPr>
      <xdr:blipFill>
        <a:blip xmlns:r="http://schemas.openxmlformats.org/officeDocument/2006/relationships" r:embed="rId236" cstate="print"/>
        <a:stretch>
          <a:fillRect/>
        </a:stretch>
      </xdr:blipFill>
      <xdr:spPr>
        <a:prstGeom prst="rect">
          <a:avLst/>
        </a:prstGeom>
        <a:noFill/>
      </xdr:spPr>
    </xdr:pic>
    <xdr:clientData fLocksWithSheet="0"/>
  </xdr:oneCellAnchor>
  <xdr:oneCellAnchor>
    <xdr:from>
      <xdr:col>37</xdr:col>
      <xdr:colOff>171450</xdr:colOff>
      <xdr:row>80</xdr:row>
      <xdr:rowOff>1543050</xdr:rowOff>
    </xdr:from>
    <xdr:ext cx="2952750" cy="1181100"/>
    <xdr:pic>
      <xdr:nvPicPr>
        <xdr:cNvPr id="243" name="image223.png" title="Imagen">
          <a:extLst>
            <a:ext uri="{FF2B5EF4-FFF2-40B4-BE49-F238E27FC236}">
              <a16:creationId xmlns:a16="http://schemas.microsoft.com/office/drawing/2014/main" id="{00000000-0008-0000-0000-0000F3000000}"/>
            </a:ext>
          </a:extLst>
        </xdr:cNvPr>
        <xdr:cNvPicPr preferRelativeResize="0"/>
      </xdr:nvPicPr>
      <xdr:blipFill>
        <a:blip xmlns:r="http://schemas.openxmlformats.org/officeDocument/2006/relationships" r:embed="rId237"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bigtronica.com/bluetooth/357-modulo-bluetooth-hc-06-5053212003579.html" TargetMode="External"/><Relationship Id="rId3" Type="http://schemas.openxmlformats.org/officeDocument/2006/relationships/hyperlink" Target="https://www.didacticaselectronicas.com/index.php/sensores/acelerometros-gyros/acelerometro-y-giroscopio-mpu-6050-mpu6050-tarjetas-sensores-acelerometros-giroscopios-de-6-ejes-imu-mpu6050-mpu-6050-detail" TargetMode="External"/><Relationship Id="rId7" Type="http://schemas.openxmlformats.org/officeDocument/2006/relationships/hyperlink" Target="https://ssdielect.com/arduino-y-compatibles/1081-md-hc-sr04.html" TargetMode="External"/><Relationship Id="rId12" Type="http://schemas.openxmlformats.org/officeDocument/2006/relationships/drawing" Target="../drawings/drawing1.xml"/><Relationship Id="rId2" Type="http://schemas.openxmlformats.org/officeDocument/2006/relationships/hyperlink" Target="https://ferretronica.com/search?type=article%2Cpage%2Cproduct&amp;q=SENSOR*+DE*+COLOR*+TCS3200D*" TargetMode="External"/><Relationship Id="rId1" Type="http://schemas.openxmlformats.org/officeDocument/2006/relationships/hyperlink" Target="https://dualtronica.com/module/iqitsearch/searchiqit?s=Sensor+Lluvia" TargetMode="External"/><Relationship Id="rId6" Type="http://schemas.openxmlformats.org/officeDocument/2006/relationships/hyperlink" Target="https://ssdielect.com/busqueda?controller=search&amp;s=Modulo+Sensor+De+Humedad+Y+Temperatura+DHT11" TargetMode="External"/><Relationship Id="rId11" Type="http://schemas.openxmlformats.org/officeDocument/2006/relationships/hyperlink" Target="https://electronilab.co/tienda/conector-conector-jack-hembra-5-5-x-2-1mm/" TargetMode="External"/><Relationship Id="rId5" Type="http://schemas.openxmlformats.org/officeDocument/2006/relationships/hyperlink" Target="https://ssdielect.com/busqueda?controller=search&amp;s=Sensor+Humedad+Suelo" TargetMode="External"/><Relationship Id="rId10" Type="http://schemas.openxmlformats.org/officeDocument/2006/relationships/hyperlink" Target="https://www.didacticaselectronicas.com/index.php/equipos-de-instrumentacion/para-soldar-1/soldadura-flux-1/fundente/pasta-para-soldar-de-55g-la-%C3%BAnica-pastas-cremas-grasas-flux-acelerantes-de-para-soldadura-detail" TargetMode="External"/><Relationship Id="rId4" Type="http://schemas.openxmlformats.org/officeDocument/2006/relationships/hyperlink" Target="https://ssdielect.com/sensores-para-liquidos/2629-fs300a.html" TargetMode="External"/><Relationship Id="rId9" Type="http://schemas.openxmlformats.org/officeDocument/2006/relationships/hyperlink" Target="https://ssdielect.com/busqueda?controller=search&amp;s=Display+LCD+16x2+BackLight+Azu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mercafruver.com/" TargetMode="External"/><Relationship Id="rId7" Type="http://schemas.openxmlformats.org/officeDocument/2006/relationships/printerSettings" Target="../printerSettings/printerSettings1.bin"/><Relationship Id="rId2" Type="http://schemas.openxmlformats.org/officeDocument/2006/relationships/hyperlink" Target="http://solofruver.com/" TargetMode="External"/><Relationship Id="rId1" Type="http://schemas.openxmlformats.org/officeDocument/2006/relationships/hyperlink" Target="http://mercado.co/" TargetMode="External"/><Relationship Id="rId6" Type="http://schemas.openxmlformats.org/officeDocument/2006/relationships/hyperlink" Target="http://estrategias.com/" TargetMode="External"/><Relationship Id="rId5" Type="http://schemas.openxmlformats.org/officeDocument/2006/relationships/hyperlink" Target="http://disfajo.com/" TargetMode="External"/><Relationship Id="rId4" Type="http://schemas.openxmlformats.org/officeDocument/2006/relationships/hyperlink" Target="http://piragu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1000"/>
  <sheetViews>
    <sheetView workbookViewId="0">
      <pane ySplit="2" topLeftCell="A137" activePane="bottomLeft" state="frozen"/>
      <selection pane="bottomLeft" activeCell="C3" sqref="C3:D145"/>
    </sheetView>
  </sheetViews>
  <sheetFormatPr baseColWidth="10" defaultColWidth="14.42578125" defaultRowHeight="15" customHeight="1"/>
  <cols>
    <col min="1" max="2" width="15.140625" customWidth="1"/>
    <col min="3" max="3" width="40.85546875" customWidth="1"/>
    <col min="4" max="5" width="64" customWidth="1"/>
    <col min="6" max="6" width="21" customWidth="1"/>
    <col min="7" max="7" width="7.85546875" customWidth="1"/>
    <col min="8" max="8" width="14.28515625" customWidth="1"/>
    <col min="9" max="9" width="1.42578125" customWidth="1"/>
    <col min="10" max="10" width="33.28515625" customWidth="1"/>
    <col min="11" max="11" width="44.7109375" customWidth="1"/>
    <col min="12" max="12" width="46" customWidth="1"/>
    <col min="13" max="14" width="29.85546875" customWidth="1"/>
    <col min="15" max="15" width="31.140625" customWidth="1"/>
    <col min="16" max="16" width="32.85546875" customWidth="1"/>
    <col min="17" max="17" width="32.5703125" customWidth="1"/>
    <col min="18" max="18" width="26.28515625" customWidth="1"/>
    <col min="19" max="19" width="10.7109375" customWidth="1"/>
    <col min="20" max="20" width="20" customWidth="1"/>
    <col min="21" max="21" width="42" customWidth="1"/>
    <col min="22" max="22" width="32.42578125" customWidth="1"/>
    <col min="23" max="23" width="33.7109375" customWidth="1"/>
    <col min="24" max="24" width="36.5703125" customWidth="1"/>
    <col min="25" max="25" width="22" customWidth="1"/>
    <col min="26" max="26" width="38.85546875" customWidth="1"/>
    <col min="27" max="27" width="32.140625" customWidth="1"/>
    <col min="28" max="32" width="41.7109375" customWidth="1"/>
    <col min="33" max="38" width="51.42578125" customWidth="1"/>
  </cols>
  <sheetData>
    <row r="1" spans="1:38" ht="15.75" customHeight="1">
      <c r="A1" s="137"/>
      <c r="B1" s="138"/>
      <c r="C1" s="138"/>
      <c r="D1" s="138"/>
      <c r="E1" s="70"/>
      <c r="F1" s="139"/>
      <c r="G1" s="138"/>
      <c r="H1" s="138"/>
      <c r="I1" s="1" t="s">
        <v>0</v>
      </c>
      <c r="J1" s="2"/>
      <c r="K1" s="2"/>
      <c r="L1" s="2"/>
      <c r="M1" s="2"/>
      <c r="N1" s="2"/>
      <c r="O1" s="2"/>
      <c r="P1" s="2"/>
      <c r="Q1" s="2"/>
      <c r="R1" s="2"/>
      <c r="S1" s="2"/>
      <c r="T1" s="2"/>
      <c r="U1" s="2"/>
      <c r="V1" s="2"/>
      <c r="W1" s="2"/>
      <c r="X1" s="2"/>
      <c r="Y1" s="2"/>
      <c r="Z1" s="2"/>
      <c r="AA1" s="2"/>
      <c r="AB1" s="2"/>
      <c r="AC1" s="2"/>
      <c r="AD1" s="2"/>
      <c r="AE1" s="2"/>
      <c r="AF1" s="2"/>
      <c r="AG1" s="2"/>
      <c r="AH1" s="2"/>
      <c r="AI1" s="2"/>
      <c r="AJ1" s="2"/>
      <c r="AK1" s="2"/>
      <c r="AL1" s="2"/>
    </row>
    <row r="2" spans="1:38" ht="54.75" customHeight="1">
      <c r="A2" s="3" t="s">
        <v>1</v>
      </c>
      <c r="B2" s="4" t="s">
        <v>2</v>
      </c>
      <c r="C2" s="4" t="s">
        <v>3</v>
      </c>
      <c r="D2" s="5" t="s">
        <v>4</v>
      </c>
      <c r="E2" s="5"/>
      <c r="F2" s="6" t="s">
        <v>5</v>
      </c>
      <c r="G2" s="7" t="s">
        <v>6</v>
      </c>
      <c r="H2" s="8" t="s">
        <v>7</v>
      </c>
      <c r="I2" s="71"/>
      <c r="J2" s="9" t="s">
        <v>8</v>
      </c>
      <c r="K2" s="10" t="s">
        <v>9</v>
      </c>
      <c r="L2" s="10" t="s">
        <v>10</v>
      </c>
      <c r="M2" s="10" t="s">
        <v>11</v>
      </c>
      <c r="N2" s="10" t="s">
        <v>12</v>
      </c>
      <c r="O2" s="10" t="s">
        <v>13</v>
      </c>
      <c r="P2" s="11" t="s">
        <v>14</v>
      </c>
      <c r="Q2" s="10" t="s">
        <v>15</v>
      </c>
      <c r="R2" s="10" t="s">
        <v>16</v>
      </c>
      <c r="S2" s="12" t="s">
        <v>17</v>
      </c>
      <c r="T2" s="12"/>
      <c r="U2" s="13" t="s">
        <v>18</v>
      </c>
      <c r="V2" s="2" t="s">
        <v>19</v>
      </c>
      <c r="W2" s="14" t="s">
        <v>20</v>
      </c>
      <c r="X2" s="14" t="s">
        <v>21</v>
      </c>
      <c r="Y2" s="14" t="s">
        <v>22</v>
      </c>
      <c r="Z2" s="14" t="s">
        <v>23</v>
      </c>
      <c r="AA2" s="14" t="s">
        <v>24</v>
      </c>
      <c r="AB2" s="14" t="s">
        <v>25</v>
      </c>
      <c r="AC2" s="14" t="s">
        <v>26</v>
      </c>
      <c r="AD2" s="14" t="s">
        <v>27</v>
      </c>
      <c r="AE2" s="14" t="s">
        <v>28</v>
      </c>
      <c r="AF2" s="14" t="s">
        <v>29</v>
      </c>
      <c r="AG2" s="14" t="s">
        <v>30</v>
      </c>
      <c r="AH2" s="14" t="s">
        <v>31</v>
      </c>
      <c r="AI2" s="14" t="s">
        <v>32</v>
      </c>
      <c r="AJ2" s="14" t="s">
        <v>33</v>
      </c>
      <c r="AK2" s="14" t="s">
        <v>34</v>
      </c>
      <c r="AL2" s="14" t="s">
        <v>35</v>
      </c>
    </row>
    <row r="3" spans="1:38" ht="149.25" customHeight="1">
      <c r="A3" s="15">
        <v>1</v>
      </c>
      <c r="B3" s="16">
        <v>14111507</v>
      </c>
      <c r="C3" s="17" t="s">
        <v>36</v>
      </c>
      <c r="D3" s="18" t="s">
        <v>37</v>
      </c>
      <c r="E3" s="18" t="str">
        <f>CONCATENATE(C3," ",D3)</f>
        <v>Papel tamaño carta resma Papel blanco multipropósito elaborado 100% con pulpa virgen de caña de azúcar. Excelente calidad de impresión y óptimo desempeño en todas las tecnologías de impresión. Caja por 10 resmas tamaño carta</v>
      </c>
      <c r="F3" s="19" t="s">
        <v>38</v>
      </c>
      <c r="G3" s="20">
        <v>1</v>
      </c>
      <c r="H3" s="21"/>
      <c r="I3" s="22"/>
      <c r="J3" s="23"/>
      <c r="K3" s="23"/>
      <c r="L3" s="23"/>
      <c r="M3" s="24"/>
      <c r="N3" s="24"/>
      <c r="O3" s="24"/>
      <c r="P3" s="24"/>
      <c r="Q3" s="24"/>
      <c r="R3" s="24"/>
      <c r="S3" s="140"/>
      <c r="T3" s="141"/>
      <c r="U3" s="23"/>
      <c r="V3" s="24"/>
      <c r="W3" s="24"/>
      <c r="X3" s="24"/>
      <c r="Y3" s="24"/>
      <c r="Z3" s="24"/>
      <c r="AA3" s="24"/>
      <c r="AB3" s="24"/>
      <c r="AC3" s="24"/>
      <c r="AD3" s="24"/>
      <c r="AE3" s="24"/>
      <c r="AF3" s="24"/>
      <c r="AG3" s="24"/>
      <c r="AH3" s="24"/>
      <c r="AI3" s="24"/>
      <c r="AJ3" s="24"/>
      <c r="AK3" s="24"/>
      <c r="AL3" s="24"/>
    </row>
    <row r="4" spans="1:38" ht="140.25">
      <c r="A4" s="15">
        <v>2</v>
      </c>
      <c r="B4" s="16">
        <v>44121634</v>
      </c>
      <c r="C4" s="17" t="s">
        <v>39</v>
      </c>
      <c r="D4" s="18" t="s">
        <v>40</v>
      </c>
      <c r="E4" s="18" t="str">
        <f t="shared" ref="E4:E67" si="0">CONCATENATE(C4," ",D4)</f>
        <v>Papel o Pelicula Autoadhesiva Rollo adhesivo Con-Tact, para realizar manualidades, trabajos artesanales y decorativos, 
es un producto compuesto por una Película plástica autoadhesiva, soportada en Papel respaldo
siliconizado para usos decorativos y protección de superficies esencialmente.
En su gama de alternativas, se ofrecen colores planos, transparentes, con texturas, estampados y diseños
madera, características: transparente, cantidad: 20 metros x 45 cm, película plástica, adhesivo acrílico,
papel soporte rollo por 20 mts</v>
      </c>
      <c r="F4" s="19" t="s">
        <v>41</v>
      </c>
      <c r="G4" s="25">
        <v>1</v>
      </c>
      <c r="H4" s="21"/>
      <c r="I4" s="22"/>
      <c r="J4" s="23" t="s">
        <v>42</v>
      </c>
      <c r="K4" s="23"/>
      <c r="L4" s="23"/>
      <c r="M4" s="24"/>
      <c r="N4" s="24"/>
      <c r="O4" s="24"/>
      <c r="P4" s="24"/>
      <c r="Q4" s="24"/>
      <c r="R4" s="24"/>
      <c r="S4" s="26"/>
      <c r="T4" s="26"/>
      <c r="U4" s="23"/>
      <c r="V4" s="24"/>
      <c r="W4" s="24"/>
      <c r="X4" s="24"/>
      <c r="Y4" s="24"/>
      <c r="Z4" s="24"/>
      <c r="AA4" s="24"/>
      <c r="AB4" s="24"/>
      <c r="AC4" s="24"/>
      <c r="AD4" s="24"/>
      <c r="AE4" s="24"/>
      <c r="AF4" s="24"/>
      <c r="AG4" s="24"/>
      <c r="AH4" s="24"/>
      <c r="AI4" s="24"/>
      <c r="AJ4" s="24"/>
      <c r="AK4" s="24"/>
      <c r="AL4" s="24"/>
    </row>
    <row r="5" spans="1:38" ht="132" customHeight="1">
      <c r="A5" s="15">
        <v>3</v>
      </c>
      <c r="B5" s="16">
        <v>78131602</v>
      </c>
      <c r="C5" s="17" t="s">
        <v>43</v>
      </c>
      <c r="D5" s="18" t="s">
        <v>44</v>
      </c>
      <c r="E5" s="18" t="str">
        <f t="shared" si="0"/>
        <v xml:space="preserve">Carpeta de 4 aletas desasidificadas Carpeta cuatro aletas desacificadas para archivo de documentos, sin necesidad de perforación con aletas que guardan el documento dimensión 37.0x 25.0. UNIDAD
</v>
      </c>
      <c r="F5" s="19" t="s">
        <v>45</v>
      </c>
      <c r="G5" s="25">
        <v>1</v>
      </c>
      <c r="H5" s="21"/>
      <c r="I5" s="22"/>
      <c r="J5" s="23"/>
      <c r="K5" s="23"/>
      <c r="L5" s="23"/>
      <c r="M5" s="24"/>
      <c r="N5" s="24"/>
      <c r="O5" s="24"/>
      <c r="P5" s="24"/>
      <c r="Q5" s="24"/>
      <c r="R5" s="24"/>
      <c r="S5" s="24"/>
      <c r="T5" s="24"/>
      <c r="U5" s="24"/>
      <c r="V5" s="24"/>
      <c r="W5" s="24"/>
      <c r="X5" s="24"/>
      <c r="Y5" s="24"/>
      <c r="Z5" s="24"/>
      <c r="AA5" s="24"/>
      <c r="AB5" s="24"/>
      <c r="AC5" s="24"/>
      <c r="AD5" s="24"/>
      <c r="AE5" s="24"/>
      <c r="AF5" s="24"/>
      <c r="AG5" s="24"/>
      <c r="AH5" s="24"/>
      <c r="AI5" s="24"/>
      <c r="AJ5" s="24"/>
      <c r="AK5" s="24"/>
      <c r="AL5" s="24"/>
    </row>
    <row r="6" spans="1:38" ht="151.5" customHeight="1">
      <c r="A6" s="15">
        <v>4</v>
      </c>
      <c r="B6" s="16">
        <v>44111515</v>
      </c>
      <c r="C6" s="17" t="s">
        <v>46</v>
      </c>
      <c r="D6" s="18" t="s">
        <v>47</v>
      </c>
      <c r="E6" s="18" t="str">
        <f t="shared" si="0"/>
        <v>Caja para archivo tipo troquelada  ref. X100 Caja para archivo tipo troquelada ref X100 en cartón corrugado tipo nevera reglamentaria en cartón C650 , tamaño: alto 40  cm, ancho 10.5 cm, largo 26 cm, rotulada, sistema doble ventilación. indivual</v>
      </c>
      <c r="F6" s="19" t="s">
        <v>48</v>
      </c>
      <c r="G6" s="27">
        <v>1</v>
      </c>
      <c r="H6" s="21"/>
      <c r="I6" s="22"/>
      <c r="J6" s="23"/>
      <c r="K6" s="23"/>
      <c r="L6" s="23"/>
      <c r="M6" s="24"/>
      <c r="N6" s="24"/>
      <c r="O6" s="24"/>
      <c r="P6" s="24"/>
      <c r="Q6" s="24"/>
      <c r="R6" s="24"/>
      <c r="S6" s="24"/>
      <c r="T6" s="24"/>
      <c r="U6" s="24"/>
      <c r="V6" s="24"/>
      <c r="W6" s="24"/>
      <c r="X6" s="24"/>
      <c r="Y6" s="24"/>
      <c r="Z6" s="24"/>
      <c r="AA6" s="24"/>
      <c r="AB6" s="24"/>
      <c r="AC6" s="24"/>
      <c r="AD6" s="24"/>
      <c r="AE6" s="24"/>
      <c r="AF6" s="24"/>
      <c r="AG6" s="24"/>
      <c r="AH6" s="24"/>
      <c r="AI6" s="24"/>
      <c r="AJ6" s="24"/>
      <c r="AK6" s="24"/>
      <c r="AL6" s="24"/>
    </row>
    <row r="7" spans="1:38" ht="151.5" customHeight="1">
      <c r="A7" s="15">
        <v>5</v>
      </c>
      <c r="B7" s="16">
        <v>44111515</v>
      </c>
      <c r="C7" s="17" t="s">
        <v>49</v>
      </c>
      <c r="D7" s="28" t="s">
        <v>50</v>
      </c>
      <c r="E7" s="18" t="str">
        <f t="shared" si="0"/>
        <v>Caja para archivo tipo troquelada referencia X200 Caja para archivo tipo troquelada refetencia X200 en cartón corrugado con agarraderas laterales y tapa integrada calibre 720 , tamaño: alto 27  cm, ancho 20 cm, largo 405 cm, rotulada, sistema doble ventilación. UNIDAD</v>
      </c>
      <c r="F7" s="19" t="s">
        <v>48</v>
      </c>
      <c r="G7" s="27">
        <v>1</v>
      </c>
      <c r="H7" s="21"/>
      <c r="I7" s="22"/>
      <c r="J7" s="23"/>
      <c r="K7" s="23"/>
      <c r="L7" s="23"/>
      <c r="M7" s="24"/>
      <c r="N7" s="24"/>
      <c r="O7" s="24"/>
      <c r="P7" s="24"/>
      <c r="Q7" s="24"/>
      <c r="R7" s="24"/>
      <c r="S7" s="24"/>
      <c r="T7" s="24"/>
      <c r="U7" s="24"/>
      <c r="V7" s="24"/>
      <c r="W7" s="24"/>
      <c r="X7" s="24"/>
      <c r="Y7" s="24"/>
      <c r="Z7" s="24"/>
      <c r="AA7" s="24"/>
      <c r="AB7" s="24"/>
      <c r="AC7" s="24"/>
      <c r="AD7" s="24"/>
      <c r="AE7" s="24"/>
      <c r="AF7" s="24"/>
      <c r="AG7" s="24"/>
      <c r="AH7" s="24"/>
      <c r="AI7" s="24"/>
      <c r="AJ7" s="24"/>
      <c r="AK7" s="24"/>
      <c r="AL7" s="24"/>
    </row>
    <row r="8" spans="1:38" ht="138.75" customHeight="1">
      <c r="A8" s="15">
        <v>6</v>
      </c>
      <c r="B8" s="16">
        <v>44111515</v>
      </c>
      <c r="C8" s="17" t="s">
        <v>51</v>
      </c>
      <c r="D8" s="18" t="s">
        <v>52</v>
      </c>
      <c r="E8" s="18" t="str">
        <f t="shared" si="0"/>
        <v>Caja para archivo tipo troquelada  referencia X300 Caja para archivo tipo troquelada referencia X300, resistente, abertura para sujetar y transportar con facilidad, cartón  nuevo calibre  720, color Kraft, sistema ideal para evitar que se deforme o se desfonde, caja con tapa. Medidas: Alto 26 Cm, lago 40 Cm, Ancho 30 Cm.UNIDAD</v>
      </c>
      <c r="F8" s="19" t="s">
        <v>48</v>
      </c>
      <c r="G8" s="27">
        <v>1</v>
      </c>
      <c r="H8" s="21"/>
      <c r="I8" s="22"/>
      <c r="J8" s="23"/>
      <c r="K8" s="23"/>
      <c r="L8" s="23"/>
      <c r="M8" s="24"/>
      <c r="N8" s="24"/>
      <c r="O8" s="24"/>
      <c r="P8" s="24"/>
      <c r="Q8" s="24"/>
      <c r="R8" s="24"/>
      <c r="S8" s="24"/>
      <c r="T8" s="24"/>
      <c r="U8" s="24"/>
      <c r="V8" s="24"/>
      <c r="W8" s="24"/>
      <c r="X8" s="24"/>
      <c r="Y8" s="24"/>
      <c r="Z8" s="24"/>
      <c r="AA8" s="24"/>
      <c r="AB8" s="24"/>
      <c r="AC8" s="24"/>
      <c r="AD8" s="24"/>
      <c r="AE8" s="24"/>
      <c r="AF8" s="24"/>
      <c r="AG8" s="24"/>
      <c r="AH8" s="24"/>
      <c r="AI8" s="24"/>
      <c r="AJ8" s="24"/>
      <c r="AK8" s="24"/>
      <c r="AL8" s="24"/>
    </row>
    <row r="9" spans="1:38" ht="110.25" customHeight="1">
      <c r="A9" s="15">
        <v>7</v>
      </c>
      <c r="B9" s="16">
        <v>44121704</v>
      </c>
      <c r="C9" s="17" t="s">
        <v>53</v>
      </c>
      <c r="D9" s="18" t="s">
        <v>54</v>
      </c>
      <c r="E9" s="18" t="str">
        <f t="shared" si="0"/>
        <v>Bolígrafo Retractil Tinta Negra Bolígrafo Retractil clásico tinta nega indeleble, caja por 12 unidades</v>
      </c>
      <c r="F9" s="29" t="s">
        <v>38</v>
      </c>
      <c r="G9" s="25">
        <v>1</v>
      </c>
      <c r="H9" s="21"/>
      <c r="I9" s="22"/>
      <c r="J9" s="23"/>
      <c r="K9" s="23"/>
      <c r="L9" s="23"/>
      <c r="M9" s="24"/>
      <c r="N9" s="24"/>
      <c r="O9" s="24"/>
      <c r="P9" s="24"/>
      <c r="Q9" s="24"/>
      <c r="R9" s="24"/>
      <c r="S9" s="24"/>
      <c r="T9" s="24"/>
      <c r="U9" s="24"/>
      <c r="V9" s="24"/>
      <c r="W9" s="24"/>
      <c r="X9" s="24"/>
      <c r="Y9" s="24"/>
      <c r="Z9" s="24"/>
      <c r="AA9" s="24"/>
      <c r="AB9" s="24"/>
      <c r="AC9" s="24"/>
      <c r="AD9" s="24"/>
      <c r="AE9" s="24"/>
      <c r="AF9" s="24"/>
      <c r="AG9" s="24"/>
      <c r="AH9" s="24"/>
      <c r="AI9" s="24"/>
      <c r="AJ9" s="24"/>
      <c r="AK9" s="24"/>
      <c r="AL9" s="24"/>
    </row>
    <row r="10" spans="1:38" ht="120.75" customHeight="1">
      <c r="A10" s="15">
        <v>8</v>
      </c>
      <c r="B10" s="16">
        <v>44121706</v>
      </c>
      <c r="C10" s="17" t="s">
        <v>55</v>
      </c>
      <c r="D10" s="18" t="s">
        <v>56</v>
      </c>
      <c r="E10" s="18" t="str">
        <f t="shared" si="0"/>
        <v>Lápiz Mina Negra No. 2  Más negro, más suave, caja por 12 unidades
• No se abre, ni se astilla
• Único con casquillo de banda roja, garantía de calidad
• Diseño triangular y hexagonal para mayor comodidad
• Mina 2HB</v>
      </c>
      <c r="F10" s="29" t="s">
        <v>38</v>
      </c>
      <c r="G10" s="25">
        <v>1</v>
      </c>
      <c r="H10" s="21"/>
      <c r="I10" s="22"/>
      <c r="J10" s="23"/>
      <c r="K10" s="23" t="s">
        <v>42</v>
      </c>
      <c r="L10" s="23"/>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row>
    <row r="11" spans="1:38" ht="164.25" customHeight="1">
      <c r="A11" s="15">
        <v>9</v>
      </c>
      <c r="B11" s="16">
        <v>44121708</v>
      </c>
      <c r="C11" s="17" t="s">
        <v>57</v>
      </c>
      <c r="D11" s="18" t="s">
        <v>58</v>
      </c>
      <c r="E11" s="18" t="str">
        <f t="shared" si="0"/>
        <v>Marcador permanente Marcador permanente caja por 8 unidades surtido en 8 colores (amarillo, verde, azul, naranja, rojo, negro, marrón y morado), para uso en casi todo tipo de suerficies con punta resistente con 3 anchos de línea, tinta de secado rápido, alta intensidad y rendimiento, cuerpo redondo para una confortable sujeción, bajo olor, 2.5 mm</v>
      </c>
      <c r="F11" s="29" t="s">
        <v>38</v>
      </c>
      <c r="G11" s="25">
        <v>1</v>
      </c>
      <c r="H11" s="21"/>
      <c r="I11" s="22"/>
      <c r="K11" s="23"/>
      <c r="L11" s="23"/>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row>
    <row r="12" spans="1:38" ht="112.5" customHeight="1">
      <c r="A12" s="15">
        <v>10</v>
      </c>
      <c r="B12" s="16">
        <v>44122104</v>
      </c>
      <c r="C12" s="17" t="s">
        <v>59</v>
      </c>
      <c r="D12" s="18" t="s">
        <v>60</v>
      </c>
      <c r="E12" s="18" t="str">
        <f t="shared" si="0"/>
        <v>Gancho Clip plástico de colores Gancho Clip metálico recubierto en plástico en diferentes colores estándar caja por 100 unidades.</v>
      </c>
      <c r="F12" s="29" t="s">
        <v>38</v>
      </c>
      <c r="G12" s="25">
        <v>1</v>
      </c>
      <c r="H12" s="21"/>
      <c r="I12" s="22"/>
      <c r="J12" s="23"/>
      <c r="K12" s="23"/>
      <c r="L12" s="23"/>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row>
    <row r="13" spans="1:38" ht="132" customHeight="1">
      <c r="A13" s="15">
        <v>11</v>
      </c>
      <c r="B13" s="16">
        <v>60121131</v>
      </c>
      <c r="C13" s="17" t="s">
        <v>61</v>
      </c>
      <c r="D13" s="18" t="s">
        <v>62</v>
      </c>
      <c r="E13" s="18" t="str">
        <f t="shared" si="0"/>
        <v>Papel japones blanco Papel japones blanco para restauración de documentos de archivo. 30 gramos rollo 69 cm X 10 metros</v>
      </c>
      <c r="F13" s="29" t="s">
        <v>63</v>
      </c>
      <c r="G13" s="25">
        <v>1</v>
      </c>
      <c r="H13" s="21"/>
      <c r="I13" s="22"/>
      <c r="J13" s="23"/>
      <c r="K13" s="23"/>
      <c r="L13" s="23"/>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row>
    <row r="14" spans="1:38" ht="139.5" customHeight="1">
      <c r="A14" s="15">
        <v>12</v>
      </c>
      <c r="B14" s="16">
        <v>43202005</v>
      </c>
      <c r="C14" s="17" t="s">
        <v>64</v>
      </c>
      <c r="D14" s="18" t="s">
        <v>65</v>
      </c>
      <c r="E14" s="18" t="str">
        <f t="shared" si="0"/>
        <v>Memoria USB USB 3.0, compatible a la inversa con USB 2.0 especialmente de 32GB CLASE 10, metalica</v>
      </c>
      <c r="F14" s="29" t="s">
        <v>66</v>
      </c>
      <c r="G14" s="25">
        <v>1</v>
      </c>
      <c r="H14" s="21"/>
      <c r="I14" s="22"/>
      <c r="J14" s="23"/>
      <c r="K14" s="23"/>
      <c r="L14" s="23"/>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row>
    <row r="15" spans="1:38" ht="134.25" customHeight="1">
      <c r="A15" s="15">
        <v>13</v>
      </c>
      <c r="B15" s="16">
        <v>44121716</v>
      </c>
      <c r="C15" s="17" t="s">
        <v>67</v>
      </c>
      <c r="D15" s="18" t="s">
        <v>68</v>
      </c>
      <c r="E15" s="18" t="str">
        <f t="shared" si="0"/>
        <v>Resaltadores  Descripción resaltador, colores azul, amarillo, verde, naranja y rosado, punto de escritura 5.0 mm, respiro en cuerpo no forma del cuerpo redondo, cuerpo sólido, respiro en tapa si, metros de escritura continua 130 m, tipo de tinta base agua y colorantes, certificación AP, tintas de alta fluorescencia aptas para papel, fax y fotocopias, cuerpo ergonómico para una mejor y conformable sujeción. punta biselada indeformable que proporciona tres anchos de línea. caja x8</v>
      </c>
      <c r="F15" s="30" t="s">
        <v>38</v>
      </c>
      <c r="G15" s="25">
        <v>1</v>
      </c>
      <c r="H15" s="21"/>
      <c r="I15" s="22"/>
      <c r="J15" s="23"/>
      <c r="K15" s="23"/>
      <c r="L15" s="23"/>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row>
    <row r="16" spans="1:38" ht="204">
      <c r="A16" s="15">
        <v>14</v>
      </c>
      <c r="B16" s="16">
        <v>60121124</v>
      </c>
      <c r="C16" s="17" t="s">
        <v>69</v>
      </c>
      <c r="D16" s="18" t="s">
        <v>70</v>
      </c>
      <c r="E16" s="18" t="str">
        <f t="shared" si="0"/>
        <v xml:space="preserve">Papel Kraf  Rollos de Papel kraft verjurado 45,5 cm 80 g/m² es una clase de papel grueso y basto de color marrón. Se fabrica con pasta química, sin blanquear y se le somete a una breve cocción. Es muy resistente al estallido, el desgarro y la tracción, entre otras peculiaridades. Ofrece diferentes utilidades: transportar, empaquetar, embalar, proteger, El marrón es su color natural, no obstante, se puede ver en otros colores, Su producción es respetuosa con el ecosistema, 100% ecológico y reciclable, 
Alta resistencia, Papel grueso y de superficie plana, Distintos gramajes,Su estética natural ha hecho que sea un material muy empleado en los últimos años en el sector del diseño. Rollo por 230 mts
</v>
      </c>
      <c r="F16" s="19" t="s">
        <v>63</v>
      </c>
      <c r="G16" s="25">
        <v>1</v>
      </c>
      <c r="H16" s="21"/>
      <c r="I16" s="22"/>
      <c r="J16" s="23"/>
      <c r="K16" s="23"/>
      <c r="L16" s="23"/>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row>
    <row r="17" spans="1:38" ht="120" customHeight="1">
      <c r="A17" s="15">
        <v>15</v>
      </c>
      <c r="B17" s="16">
        <v>52121601</v>
      </c>
      <c r="C17" s="17" t="s">
        <v>71</v>
      </c>
      <c r="D17" s="18" t="s">
        <v>72</v>
      </c>
      <c r="E17" s="18" t="str">
        <f t="shared" si="0"/>
        <v>Bayetilla  Bayetilla blanca medidas 50X60 cm, práctico para secar, brillar,limpiar, material algodón, uso institucional</v>
      </c>
      <c r="F17" s="19" t="s">
        <v>66</v>
      </c>
      <c r="G17" s="25">
        <v>1</v>
      </c>
      <c r="H17" s="21"/>
      <c r="I17" s="22"/>
      <c r="J17" s="23"/>
      <c r="K17" s="23"/>
      <c r="L17" s="23"/>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row>
    <row r="18" spans="1:38" ht="141" customHeight="1">
      <c r="A18" s="15">
        <v>16</v>
      </c>
      <c r="B18" s="16">
        <v>31201512</v>
      </c>
      <c r="C18" s="17" t="s">
        <v>73</v>
      </c>
      <c r="D18" s="28" t="s">
        <v>74</v>
      </c>
      <c r="E18" s="18" t="str">
        <f t="shared" si="0"/>
        <v>Cinta pegante ROLLO CINTA ADHESIVA LIBRE DE ÁCIDO: La cinta adhesiva mágica es de color mate opaco en el rollo e invisible sobre papel. 
Es la cinta adhesiva preferida en las oficinas, hogares y escuelas, la mejor cinta  para la oficina invisible sobre el papel muy fácil de cortar y se puede escribir sobre ella, 
material de acetato mate y a su adhesivo acrílico es muy resistente y no se amarillenta ni se despega con el tiempo, ideal para pegar documentos, no se nota sobre el papel, medida: 12 mm x 33 mts,
present</v>
      </c>
      <c r="F18" s="19" t="s">
        <v>75</v>
      </c>
      <c r="G18" s="25">
        <v>1</v>
      </c>
      <c r="H18" s="21"/>
      <c r="I18" s="22"/>
      <c r="J18" s="23"/>
      <c r="K18" s="23"/>
      <c r="L18" s="23"/>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row>
    <row r="19" spans="1:38" ht="103.5" customHeight="1">
      <c r="A19" s="15">
        <v>17</v>
      </c>
      <c r="B19" s="16">
        <v>44121804</v>
      </c>
      <c r="C19" s="17" t="s">
        <v>76</v>
      </c>
      <c r="D19" s="18" t="s">
        <v>77</v>
      </c>
      <c r="E19" s="18" t="str">
        <f t="shared" si="0"/>
        <v>Borrador de Nata Borrador grande para lápiz de grafito elaborado en nata 620, color blanco, no tóxico ,no mancha los textos. Caja por 12 unidades</v>
      </c>
      <c r="F19" s="19" t="s">
        <v>78</v>
      </c>
      <c r="G19" s="25">
        <v>1</v>
      </c>
      <c r="H19" s="21"/>
      <c r="I19" s="22"/>
      <c r="J19" s="23"/>
      <c r="K19" s="23"/>
      <c r="L19" s="23"/>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row>
    <row r="20" spans="1:38" ht="103.5" customHeight="1">
      <c r="A20" s="15">
        <v>18</v>
      </c>
      <c r="B20" s="16">
        <v>44121600</v>
      </c>
      <c r="C20" s="17" t="s">
        <v>79</v>
      </c>
      <c r="D20" s="18" t="s">
        <v>80</v>
      </c>
      <c r="E20" s="18" t="str">
        <f t="shared" si="0"/>
        <v>Tijeras tamaño mediano punta metálica Tijeras tamaño mediano de punta metálica de 7 cm x 10 cm número 8</v>
      </c>
      <c r="F20" s="19" t="s">
        <v>66</v>
      </c>
      <c r="G20" s="25">
        <v>1</v>
      </c>
      <c r="H20" s="21"/>
      <c r="I20" s="22"/>
      <c r="J20" s="23"/>
      <c r="K20" s="23"/>
      <c r="L20" s="23"/>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row>
    <row r="21" spans="1:38" ht="103.5" customHeight="1">
      <c r="A21" s="15">
        <v>19</v>
      </c>
      <c r="B21" s="16">
        <v>44121615</v>
      </c>
      <c r="C21" s="17" t="s">
        <v>81</v>
      </c>
      <c r="D21" s="18" t="s">
        <v>82</v>
      </c>
      <c r="E21" s="18" t="str">
        <f t="shared" si="0"/>
        <v>Cosedora Cosedora engrapadora semiindustrial, capacidad 120 hojas, elaborada en metal</v>
      </c>
      <c r="F21" s="19" t="s">
        <v>66</v>
      </c>
      <c r="G21" s="25">
        <v>1</v>
      </c>
      <c r="H21" s="21"/>
      <c r="I21" s="22"/>
      <c r="J21" s="23"/>
      <c r="K21" s="23"/>
      <c r="L21" s="23"/>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row>
    <row r="22" spans="1:38" ht="103.5" customHeight="1">
      <c r="A22" s="15">
        <v>20</v>
      </c>
      <c r="B22" s="16">
        <v>44122019</v>
      </c>
      <c r="C22" s="17" t="s">
        <v>83</v>
      </c>
      <c r="D22" s="18" t="s">
        <v>84</v>
      </c>
      <c r="E22" s="18" t="str">
        <f t="shared" si="0"/>
        <v>Gancho tipo legajador paquete gancho tipo legajador, gancho pisador y corredera en polipropileno transparente por 20 juego. Paquete X 20 Unidades</v>
      </c>
      <c r="F22" s="19" t="s">
        <v>85</v>
      </c>
      <c r="G22" s="25">
        <v>1</v>
      </c>
      <c r="H22" s="21"/>
      <c r="I22" s="22"/>
      <c r="J22" s="23"/>
      <c r="K22" s="23"/>
      <c r="L22" s="23"/>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row>
    <row r="23" spans="1:38" ht="103.5" customHeight="1">
      <c r="A23" s="15">
        <v>21</v>
      </c>
      <c r="B23" s="16">
        <v>60102915</v>
      </c>
      <c r="C23" s="17" t="s">
        <v>86</v>
      </c>
      <c r="D23" s="18" t="s">
        <v>87</v>
      </c>
      <c r="E23" s="18" t="str">
        <f t="shared" si="0"/>
        <v xml:space="preserve">Máquinas para fechar o numerar Máquinas para fechar o numerar, máquina para fechar o numerar:  Cromado suave y resistente, Númerador de 6 digitos, metpalico, tamaño de los números 4mm, incluya almohadillas, frasco de tinta negra, </v>
      </c>
      <c r="F23" s="19" t="s">
        <v>66</v>
      </c>
      <c r="G23" s="25">
        <v>1</v>
      </c>
      <c r="H23" s="21"/>
      <c r="I23" s="22"/>
      <c r="J23" s="23"/>
      <c r="K23" s="23" t="s">
        <v>42</v>
      </c>
      <c r="L23" s="23"/>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row>
    <row r="24" spans="1:38" ht="103.5" customHeight="1">
      <c r="A24" s="15">
        <v>22</v>
      </c>
      <c r="B24" s="16">
        <v>14111514</v>
      </c>
      <c r="C24" s="17" t="s">
        <v>88</v>
      </c>
      <c r="D24" s="18" t="s">
        <v>89</v>
      </c>
      <c r="E24" s="18" t="str">
        <f t="shared" si="0"/>
        <v>Papel  hojas de cuadernillos Paquete Hojas Examen X 100 Hojas Doble Oficio Cuadriculadas.Paquete x 50 unidades</v>
      </c>
      <c r="F24" s="19" t="s">
        <v>90</v>
      </c>
      <c r="G24" s="25">
        <v>1</v>
      </c>
      <c r="H24" s="21"/>
      <c r="I24" s="22"/>
      <c r="J24" s="23"/>
      <c r="K24" s="23"/>
      <c r="L24" s="23"/>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row>
    <row r="25" spans="1:38" ht="103.5" customHeight="1">
      <c r="A25" s="15">
        <v>23</v>
      </c>
      <c r="B25" s="16">
        <v>78131602</v>
      </c>
      <c r="C25" s="17" t="s">
        <v>91</v>
      </c>
      <c r="D25" s="18" t="s">
        <v>92</v>
      </c>
      <c r="E25" s="18" t="str">
        <f t="shared" si="0"/>
        <v>Carpeta de cartón tamaño oficio Carpeta de cartón tamaño oficio con las características propias para poder legajar todo tipo de documentos</v>
      </c>
      <c r="F25" s="29" t="s">
        <v>66</v>
      </c>
      <c r="G25" s="25">
        <v>1</v>
      </c>
      <c r="H25" s="21"/>
      <c r="I25" s="22"/>
      <c r="J25" s="23"/>
      <c r="K25" s="23"/>
      <c r="L25" s="23"/>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row>
    <row r="26" spans="1:38" ht="103.5" customHeight="1">
      <c r="A26" s="15">
        <v>24</v>
      </c>
      <c r="B26" s="16">
        <v>14111514</v>
      </c>
      <c r="C26" s="17" t="s">
        <v>93</v>
      </c>
      <c r="D26" s="18" t="s">
        <v>94</v>
      </c>
      <c r="E26" s="18" t="str">
        <f t="shared" si="0"/>
        <v xml:space="preserve">Blocks cuadriculado tamaño media carta Mini Block Anotaciones Media Carta 50 Hojas Cuadriculado. 500941: Alto: 21,50 Centímetros: Ancho: 0,50 Centímetro: Largo: 13,90 Centímetros: Peso: 111,00 </v>
      </c>
      <c r="F26" s="29" t="s">
        <v>66</v>
      </c>
      <c r="G26" s="25">
        <v>1</v>
      </c>
      <c r="H26" s="21"/>
      <c r="I26" s="22"/>
      <c r="J26" s="23"/>
      <c r="K26" s="23"/>
      <c r="L26" s="23"/>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row>
    <row r="27" spans="1:38" ht="103.5" customHeight="1">
      <c r="A27" s="15">
        <v>25</v>
      </c>
      <c r="B27" s="16">
        <v>31162404</v>
      </c>
      <c r="C27" s="17" t="s">
        <v>95</v>
      </c>
      <c r="D27" s="18" t="s">
        <v>96</v>
      </c>
      <c r="E27" s="18" t="str">
        <f t="shared" si="0"/>
        <v>Ganchos para cosedora Ganchos para cosedora o grapadora semiindustrial, especiales para trabajo pesado hasta 120 hojas. La caja contiene 1000 unidades de grapa, el kit contiene 4 cajas  con grapas medidas 1/4; 5/16; 3/8. Kit de 4 Cajas por 100 Unidades cada caja</v>
      </c>
      <c r="F27" s="19" t="s">
        <v>97</v>
      </c>
      <c r="G27" s="25">
        <v>1</v>
      </c>
      <c r="H27" s="21"/>
      <c r="I27" s="22"/>
      <c r="J27" s="23"/>
      <c r="K27" s="23"/>
      <c r="L27" s="23"/>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row>
    <row r="28" spans="1:38" ht="103.5" customHeight="1">
      <c r="A28" s="15">
        <v>26</v>
      </c>
      <c r="B28" s="16">
        <v>44121504</v>
      </c>
      <c r="C28" s="17" t="s">
        <v>98</v>
      </c>
      <c r="D28" s="18" t="s">
        <v>99</v>
      </c>
      <c r="E28" s="18" t="str">
        <f t="shared" si="0"/>
        <v>Sobres de Manila tamaño carta, oficio Sobres Manila carta: se caracterizan por tener esquinas redondeadas, son tipo bolsa, con goma permanente, fabricados con papel de primera calidad , gramaje uniforme y medidas exactas. MEDIDA : 23.0 x 30.0 cm, papel : manila, GRAMAJE : 77 + 2. g/m² ESPESOR : 0.105 + 0.010 mm, VOLUMEN ESPECIFICO : mínimo 1.2 cm3 /gr, HUMEDAD : máximo 6.5 sin adhesivo ADHESIVO CERRADO : Vencecola 334.    Sobres Manila oficio: se caracterizan por tener esquinas redondeadas, son tipo bolsa, con goma permanente, fabricados con papel de primera calidad , gramaje uniforme y medidas exactas. MEDIDA : 25.0 x 38.0 cm, papel : manila, GRAMAJE : 77 + 2. g/m² ESPESOR : 0.105 + 0.010 mm, VOLUMEN ESPECIFICO : mínimo 1.2 cm3 /gr, HUMEDAD : máximo 6.5 sin adhesivo ADHESIVO CERRADO : Vencecola 334. caja x 100 und</v>
      </c>
      <c r="F28" s="19" t="s">
        <v>100</v>
      </c>
      <c r="G28" s="25">
        <v>1</v>
      </c>
      <c r="H28" s="21"/>
      <c r="I28" s="22"/>
      <c r="J28" s="23"/>
      <c r="K28" s="23"/>
      <c r="L28" s="23"/>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row>
    <row r="29" spans="1:38" ht="103.5" customHeight="1">
      <c r="A29" s="15">
        <v>27</v>
      </c>
      <c r="B29" s="16">
        <v>14111703</v>
      </c>
      <c r="C29" s="17" t="s">
        <v>101</v>
      </c>
      <c r="D29" s="18" t="s">
        <v>102</v>
      </c>
      <c r="E29" s="18" t="str">
        <f t="shared" si="0"/>
        <v>Toallas de papel para manos Las toallas de papel para manos, son la forma más segura y efectiva para secar las manos y evitar la propagación de microorganismos nocivos y enfermedades dentro de las organizaciones. Toalla de Manos Doblada en Z, NATURAL hoja triple 150 Hojas x fajo o sea 3 fajos por paquete. Características del producto: Hoja de 25 x24 cm, Hoja Triple, 150 Hojas por fajo, NATURAL, Doblada en Z. 3 Fajos X 150 Hojas</v>
      </c>
      <c r="F29" s="19" t="s">
        <v>103</v>
      </c>
      <c r="G29" s="27">
        <v>1</v>
      </c>
      <c r="H29" s="21"/>
      <c r="I29" s="22"/>
      <c r="J29" s="23"/>
      <c r="K29" s="23"/>
      <c r="L29" s="23"/>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row>
    <row r="30" spans="1:38" ht="103.5" customHeight="1">
      <c r="A30" s="15">
        <v>28</v>
      </c>
      <c r="B30" s="16">
        <v>31201610</v>
      </c>
      <c r="C30" s="17" t="s">
        <v>104</v>
      </c>
      <c r="D30" s="18" t="s">
        <v>105</v>
      </c>
      <c r="E30" s="18" t="str">
        <f t="shared" si="0"/>
        <v>Pegante Líquido de   200 C.C. Pegante Líquido Colbón de 200 C.C. Sirve para todo tipo de materiales como cartón, madera, tela, cerámica y porcelana. Tapa dosificadora que gradúa la salida del pegante y envase ergonómico para un mejor agarre. Por ser a base de agua, es lavable, no tóxico y no contamina el medio ambiente.Unidad de 200 C.C.</v>
      </c>
      <c r="F30" s="19" t="s">
        <v>66</v>
      </c>
      <c r="G30" s="27">
        <v>1</v>
      </c>
      <c r="H30" s="21"/>
      <c r="I30" s="22"/>
      <c r="J30" s="23"/>
      <c r="K30" s="23"/>
      <c r="L30" s="23"/>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row>
    <row r="31" spans="1:38" ht="118.5" customHeight="1">
      <c r="A31" s="15">
        <v>29</v>
      </c>
      <c r="B31" s="16">
        <v>31201512</v>
      </c>
      <c r="C31" s="17" t="s">
        <v>106</v>
      </c>
      <c r="D31" s="18" t="s">
        <v>107</v>
      </c>
      <c r="E31" s="18" t="str">
        <f t="shared" si="0"/>
        <v>Cinta adhesiva Rollo cinta Adhesiva de 2" de color transparente, peso 0,21 kg; ancho 107,94 mm; alto 48.47 mm; largo 107.94mm.  Paquete X 12 Unidades</v>
      </c>
      <c r="F31" s="19" t="s">
        <v>45</v>
      </c>
      <c r="G31" s="27">
        <v>1</v>
      </c>
      <c r="H31" s="21"/>
      <c r="I31" s="22"/>
      <c r="J31" s="23"/>
      <c r="K31" s="23"/>
      <c r="L31" s="23"/>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row>
    <row r="32" spans="1:38" ht="118.5" customHeight="1">
      <c r="A32" s="15">
        <v>30</v>
      </c>
      <c r="B32" s="16">
        <v>44101602</v>
      </c>
      <c r="C32" s="17" t="s">
        <v>108</v>
      </c>
      <c r="D32" s="18" t="s">
        <v>109</v>
      </c>
      <c r="E32" s="18" t="str">
        <f t="shared" si="0"/>
        <v>Perforadora Perforadora semi industrial 40 hojas 2 huecos
Capacidad de perforado: 40 hojas de 75 gr
Ancho entre huecos: 80 mm
Cuenta con guía de papel
Fabricada toda en metal</v>
      </c>
      <c r="F32" s="29" t="s">
        <v>66</v>
      </c>
      <c r="G32" s="25">
        <v>1</v>
      </c>
      <c r="H32" s="21"/>
      <c r="I32" s="22"/>
      <c r="J32" s="23"/>
      <c r="K32" s="23"/>
      <c r="L32" s="23"/>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row>
    <row r="33" spans="1:38" ht="118.5" customHeight="1">
      <c r="A33" s="15">
        <v>31</v>
      </c>
      <c r="B33" s="16">
        <v>235807</v>
      </c>
      <c r="C33" s="17" t="s">
        <v>110</v>
      </c>
      <c r="D33" s="18" t="s">
        <v>111</v>
      </c>
      <c r="E33" s="18" t="str">
        <f t="shared" si="0"/>
        <v>Alcohol antiséptico Alcohol antiseptico al 70% botella plastica 750 ml, Alcohol antiseptico, al 70% x 750 ml ref: 75101, unidad de venta: botella plástica x 750 ml uso: solución tópica. antiséptico de uso externo- almacenar a temperatura inferior a 30 grados centigrados. frasco x750 ml</v>
      </c>
      <c r="F33" s="19" t="s">
        <v>112</v>
      </c>
      <c r="G33" s="25">
        <v>1</v>
      </c>
      <c r="H33" s="21"/>
      <c r="I33" s="22"/>
      <c r="J33" s="23"/>
      <c r="K33" s="23"/>
      <c r="L33" s="23"/>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row>
    <row r="34" spans="1:38" ht="118.5" customHeight="1">
      <c r="A34" s="15">
        <v>32</v>
      </c>
      <c r="B34" s="16">
        <v>53131608</v>
      </c>
      <c r="C34" s="17" t="s">
        <v>113</v>
      </c>
      <c r="D34" s="18" t="s">
        <v>114</v>
      </c>
      <c r="E34" s="18" t="str">
        <f t="shared" si="0"/>
        <v>Jabón Líquido Antibacterial Frasco x 1Litro Con válvula dispensadora.</v>
      </c>
      <c r="F34" s="19" t="s">
        <v>115</v>
      </c>
      <c r="G34" s="25">
        <v>1</v>
      </c>
      <c r="H34" s="21"/>
      <c r="I34" s="22"/>
      <c r="J34" s="23"/>
      <c r="K34" s="23"/>
      <c r="L34" s="23"/>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row>
    <row r="35" spans="1:38" ht="118.5" customHeight="1">
      <c r="A35" s="15">
        <v>33</v>
      </c>
      <c r="B35" s="16">
        <v>42132203</v>
      </c>
      <c r="C35" s="17" t="s">
        <v>116</v>
      </c>
      <c r="D35" s="18" t="s">
        <v>117</v>
      </c>
      <c r="E35" s="18" t="str">
        <f t="shared" si="0"/>
        <v>Guante de Nitrilo Guantes desechables ambidiestros, no esteril, desechables, sin talco, Borde Enrollado.   cajax100 und.</v>
      </c>
      <c r="F35" s="19" t="s">
        <v>38</v>
      </c>
      <c r="G35" s="25">
        <v>1</v>
      </c>
      <c r="H35" s="21"/>
      <c r="I35" s="22"/>
      <c r="J35" s="23"/>
      <c r="K35" s="23"/>
      <c r="L35" s="23"/>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row>
    <row r="36" spans="1:38" ht="118.5" customHeight="1">
      <c r="A36" s="15">
        <v>34</v>
      </c>
      <c r="B36" s="16">
        <v>42132203</v>
      </c>
      <c r="C36" s="17" t="s">
        <v>118</v>
      </c>
      <c r="D36" s="18" t="s">
        <v>119</v>
      </c>
      <c r="E36" s="18" t="str">
        <f t="shared" si="0"/>
        <v>Guantes de látex Talla S, M, L.  Guantes de látex Talla S, M, L de látex de color azul ligeramente con polvo, lisos. Fabricados conforme a los estándares ASTM D3578 (01) y a la norma europea EN455 (01) “Requerimientos y Prueba de Testeo exentos de orificios. Manufacturado bajo QSR, GMP e ISO 9001:2000 como sistemas de manejo de Calidad, utilizando la aprobación de la FDA para uso alimentario. Caja X 100 Unidades</v>
      </c>
      <c r="F36" s="19" t="s">
        <v>120</v>
      </c>
      <c r="G36" s="25">
        <v>1</v>
      </c>
      <c r="H36" s="21"/>
      <c r="I36" s="22"/>
      <c r="J36" s="23"/>
      <c r="K36" s="23"/>
      <c r="L36" s="23"/>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row>
    <row r="37" spans="1:38" ht="118.5" customHeight="1">
      <c r="A37" s="15">
        <v>35</v>
      </c>
      <c r="B37" s="16">
        <v>42131606</v>
      </c>
      <c r="C37" s="17" t="s">
        <v>121</v>
      </c>
      <c r="D37" s="18" t="s">
        <v>122</v>
      </c>
      <c r="E37" s="18" t="str">
        <f t="shared" si="0"/>
        <v>Tapaboca desechable Tapabocas desechables en empaque individual azul de tres filtros con elástico de sujeción al oído y adaptador nasal anatómico. Caja X 50 Unidades</v>
      </c>
      <c r="F37" s="19" t="s">
        <v>120</v>
      </c>
      <c r="G37" s="25">
        <v>1</v>
      </c>
      <c r="H37" s="21"/>
      <c r="I37" s="22"/>
      <c r="J37" s="23"/>
      <c r="K37" s="23"/>
      <c r="L37" s="23"/>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row>
    <row r="38" spans="1:38" ht="118.5" customHeight="1">
      <c r="A38" s="15">
        <v>36</v>
      </c>
      <c r="B38" s="16">
        <v>42131604</v>
      </c>
      <c r="C38" s="17" t="s">
        <v>123</v>
      </c>
      <c r="D38" s="18" t="s">
        <v>124</v>
      </c>
      <c r="E38" s="18" t="str">
        <f t="shared" si="0"/>
        <v>Gorro desechable Gorros Cofias Oruga Desechables, Paquete X 100 Unidades</v>
      </c>
      <c r="F38" s="29" t="s">
        <v>125</v>
      </c>
      <c r="G38" s="25">
        <v>1</v>
      </c>
      <c r="H38" s="21"/>
      <c r="I38" s="22"/>
      <c r="J38" s="23"/>
      <c r="K38" s="23"/>
      <c r="L38" s="23"/>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row>
    <row r="39" spans="1:38" ht="118.5" customHeight="1">
      <c r="A39" s="15">
        <v>37</v>
      </c>
      <c r="B39" s="16">
        <v>46181533</v>
      </c>
      <c r="C39" s="17" t="s">
        <v>126</v>
      </c>
      <c r="D39" s="18" t="s">
        <v>127</v>
      </c>
      <c r="E39" s="18" t="str">
        <f t="shared" si="0"/>
        <v xml:space="preserve">Bata para archivo El Producto debe cumplir con todas las especificaciones de la presente ficha técnica y con las siguientes normas:  NTC 472 (TOLERANCIAS PARA HILAZAS PROCESADAS EN LOS SISTEMAS DE ALGODON Y DE LANA.) La bata no debe presentar manchas o decoloración en la tela, ni ningún otro
defecto como cortes o huecos, falta de simetría en todo el conjunto o
puntadas defectuosas, debe presentar un color homogéneo en todas sus
piezas. Las costuras deben ser completas, derechas, sin fruncidos, hilos
sueltos, remates inadecuados o manchas. Las costuras deben presentar
elongación uniforme con la tela y no debe romperse al estirarse, simulando
condiciones normales de uso.
 NTC 755 (FIBRAS DE ALGODON. DETERMINACION DE LA
RESISTENCIA Y ELONGACION.)  NTC 1213 (TEXTILES. ANALISIS CUALITATIVO DE LAS FIBRAS.)  NTC 1215 (TEXTILES. FILAMENTOS DE POLIESTER.)  NTC 1510 (TEXTILES. FILAMENTOS DE POLIESTER TEXTURIZADO.)  NTC 1796 (TEXTILES. HILAZAS DE ALGODON.)  NTC 1785 (TEXTILES. FIBRAS. DETERMINACION DE LOS DEFECTOS.)
</v>
      </c>
      <c r="F39" s="29" t="s">
        <v>128</v>
      </c>
      <c r="G39" s="25">
        <v>1</v>
      </c>
      <c r="H39" s="21"/>
      <c r="I39" s="22"/>
      <c r="J39" s="23"/>
      <c r="K39" s="23"/>
      <c r="L39" s="23"/>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row>
    <row r="40" spans="1:38" ht="118.5" customHeight="1">
      <c r="A40" s="15">
        <v>38</v>
      </c>
      <c r="B40" s="16">
        <v>42131613</v>
      </c>
      <c r="C40" s="17" t="s">
        <v>129</v>
      </c>
      <c r="D40" s="18" t="s">
        <v>130</v>
      </c>
      <c r="E40" s="18" t="str">
        <f t="shared" si="0"/>
        <v xml:space="preserve">Protectores de ojos o visores Protectores de ojos o visores, Protectores de ojos:  Material policarbonato , tipo de protección antirayas, filtro UV, antiempañante
</v>
      </c>
      <c r="F40" s="29" t="s">
        <v>131</v>
      </c>
      <c r="G40" s="25">
        <v>1</v>
      </c>
      <c r="H40" s="21"/>
      <c r="I40" s="22"/>
      <c r="J40" s="23"/>
      <c r="K40" s="23"/>
      <c r="L40" s="23"/>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row>
    <row r="41" spans="1:38" ht="118.5" customHeight="1">
      <c r="A41" s="15">
        <v>39</v>
      </c>
      <c r="B41" s="16">
        <v>31211904</v>
      </c>
      <c r="C41" s="17" t="s">
        <v>132</v>
      </c>
      <c r="D41" s="18" t="s">
        <v>133</v>
      </c>
      <c r="E41" s="18" t="str">
        <f t="shared" si="0"/>
        <v>Brocha Plana Brocha plana 3,5 cm mango corto en madera, 100% sintético</v>
      </c>
      <c r="F41" s="29" t="s">
        <v>134</v>
      </c>
      <c r="G41" s="25">
        <v>1</v>
      </c>
      <c r="H41" s="21"/>
      <c r="I41" s="22"/>
      <c r="J41" s="23"/>
      <c r="K41" s="23"/>
      <c r="L41" s="23"/>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row>
    <row r="42" spans="1:38" ht="118.5" customHeight="1">
      <c r="A42" s="15">
        <v>40</v>
      </c>
      <c r="B42" s="16">
        <v>44121707</v>
      </c>
      <c r="C42" s="17" t="s">
        <v>135</v>
      </c>
      <c r="D42" s="18" t="s">
        <v>136</v>
      </c>
      <c r="E42" s="18" t="str">
        <f t="shared" si="0"/>
        <v>Lápices de Colores Lápices de Colores-Madera Reforestada, Longitud: 175-183 Mm, Diametro: 3-4 Mm, Forma Triangular O. Hexagonal; Minas De Textura Suave, Colores Brillantes Y Mezclables, caja X 12, Fsc
*Forrest Stewardship Council" O Con Certificación De Uso De Madera Reforestada</v>
      </c>
      <c r="F42" s="19" t="s">
        <v>120</v>
      </c>
      <c r="G42" s="25">
        <v>1</v>
      </c>
      <c r="H42" s="21"/>
      <c r="I42" s="22"/>
      <c r="J42" s="23"/>
      <c r="K42" s="23"/>
      <c r="L42" s="23"/>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row>
    <row r="43" spans="1:38" ht="118.5" customHeight="1">
      <c r="A43" s="15">
        <v>41</v>
      </c>
      <c r="B43" s="16">
        <v>44121613</v>
      </c>
      <c r="C43" s="17" t="s">
        <v>137</v>
      </c>
      <c r="D43" s="18" t="s">
        <v>138</v>
      </c>
      <c r="E43" s="18" t="str">
        <f t="shared" si="0"/>
        <v xml:space="preserve">Removedor de grapas 
Sacaganchos fabricado en lámina gruesa de acero inoxidable y mango protector de plástico para retirar los ganchos de 
grapadora de los documentos sin dañarlos ni rasgando al retirarlos, son fabricados con un diseño ergonómico 
que facilita su manipulación y reduce cualquier riesgo de accidentes, fuerte en acero, ideal para retirar los ganchos 
de cosedora de los documentos, dimensiones 5.6 x 3.4 x 3.4 cm, peso 0.03 kg.
</v>
      </c>
      <c r="F43" s="29" t="s">
        <v>131</v>
      </c>
      <c r="G43" s="25">
        <v>1</v>
      </c>
      <c r="H43" s="21"/>
      <c r="I43" s="22"/>
      <c r="J43" s="23"/>
      <c r="K43" s="23"/>
      <c r="L43" s="23"/>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row>
    <row r="44" spans="1:38" ht="118.5" customHeight="1">
      <c r="A44" s="15">
        <v>42</v>
      </c>
      <c r="B44" s="16">
        <v>26121609</v>
      </c>
      <c r="C44" s="31" t="s">
        <v>139</v>
      </c>
      <c r="D44" s="32" t="s">
        <v>140</v>
      </c>
      <c r="E44" s="18" t="str">
        <f t="shared" si="0"/>
        <v xml:space="preserve">Cable UTP Cat 6 CABLE UTP CATEGORIA SEIS  TRECIENTOS CINCO METROS </v>
      </c>
      <c r="F44" s="33" t="s">
        <v>141</v>
      </c>
      <c r="G44" s="34">
        <v>1</v>
      </c>
      <c r="H44" s="35"/>
      <c r="I44" s="36"/>
      <c r="J44" s="107"/>
      <c r="K44" s="107"/>
      <c r="L44" s="107"/>
    </row>
    <row r="45" spans="1:38" ht="118.5" customHeight="1">
      <c r="A45" s="15">
        <v>43</v>
      </c>
      <c r="B45" s="16">
        <v>43222612</v>
      </c>
      <c r="C45" s="31" t="s">
        <v>142</v>
      </c>
      <c r="D45" s="32" t="s">
        <v>143</v>
      </c>
      <c r="E45" s="18" t="str">
        <f t="shared" si="0"/>
        <v>plug rj45 CONECTOR PLUG  RJ45 CAT 5 PLASTICO  PARA RED Paquete x 100</v>
      </c>
      <c r="F45" s="31" t="s">
        <v>45</v>
      </c>
      <c r="G45" s="34">
        <v>1</v>
      </c>
      <c r="H45" s="35"/>
      <c r="I45" s="36"/>
      <c r="J45" s="107"/>
      <c r="K45" s="107"/>
      <c r="L45" s="107"/>
    </row>
    <row r="46" spans="1:38" ht="118.5" customHeight="1">
      <c r="A46" s="15">
        <v>44</v>
      </c>
      <c r="B46" s="16">
        <v>39131714</v>
      </c>
      <c r="C46" s="31" t="s">
        <v>144</v>
      </c>
      <c r="D46" s="32" t="s">
        <v>145</v>
      </c>
      <c r="E46" s="18" t="str">
        <f t="shared" si="0"/>
        <v>canaleta plastica externa Canaleta Plástica De Superficie Dexson 40x25 con Adhesivo de 2 Mts</v>
      </c>
      <c r="F46" s="31" t="s">
        <v>146</v>
      </c>
      <c r="G46" s="34">
        <v>1</v>
      </c>
      <c r="H46" s="35"/>
      <c r="I46" s="36"/>
      <c r="J46" s="107"/>
      <c r="K46" s="107"/>
      <c r="L46" s="107"/>
    </row>
    <row r="47" spans="1:38" ht="161.25" customHeight="1">
      <c r="A47" s="15">
        <v>45</v>
      </c>
      <c r="B47" s="16">
        <v>12163800</v>
      </c>
      <c r="C47" s="31" t="s">
        <v>147</v>
      </c>
      <c r="D47" s="32" t="s">
        <v>148</v>
      </c>
      <c r="E47" s="18" t="str">
        <f t="shared" si="0"/>
        <v xml:space="preserve">limpiador electronico  Limpiador electrónico de Rápida evaporación que Remueva peluzas, polvo y grasa TARRO DE  250 ML  </v>
      </c>
      <c r="F47" s="33" t="s">
        <v>149</v>
      </c>
      <c r="G47" s="34">
        <v>1</v>
      </c>
      <c r="H47" s="35"/>
      <c r="I47" s="36"/>
      <c r="J47" s="107"/>
      <c r="K47" s="107" t="s">
        <v>42</v>
      </c>
      <c r="L47" s="107"/>
    </row>
    <row r="48" spans="1:38" ht="15.75" customHeight="1">
      <c r="A48" s="15">
        <v>46</v>
      </c>
      <c r="B48" s="16">
        <v>50202300</v>
      </c>
      <c r="C48" s="31" t="s">
        <v>150</v>
      </c>
      <c r="D48" s="32" t="s">
        <v>151</v>
      </c>
      <c r="E48" s="18" t="str">
        <f t="shared" si="0"/>
        <v>alcohol isopropilico  ALCOHOL ISOPROPILICO ( industrial 90 grados )</v>
      </c>
      <c r="F48" s="31" t="s">
        <v>152</v>
      </c>
      <c r="G48" s="34">
        <v>1</v>
      </c>
      <c r="H48" s="35"/>
      <c r="I48" s="36"/>
      <c r="J48" s="107"/>
      <c r="K48" s="107"/>
      <c r="L48" s="107"/>
    </row>
    <row r="49" spans="1:31" ht="158.25" customHeight="1">
      <c r="A49" s="15">
        <v>47</v>
      </c>
      <c r="B49" s="16">
        <v>27111560</v>
      </c>
      <c r="C49" s="31" t="s">
        <v>153</v>
      </c>
      <c r="D49" s="32" t="s">
        <v>154</v>
      </c>
      <c r="E49" s="18" t="str">
        <f t="shared" si="0"/>
        <v>mini alicates MINI ALICATES</v>
      </c>
      <c r="F49" s="31" t="s">
        <v>48</v>
      </c>
      <c r="G49" s="34">
        <v>1</v>
      </c>
      <c r="H49" s="35"/>
      <c r="I49" s="36"/>
      <c r="J49" s="107" t="s">
        <v>155</v>
      </c>
      <c r="K49" s="107"/>
      <c r="L49" s="107"/>
    </row>
    <row r="50" spans="1:31" ht="127.5" customHeight="1">
      <c r="A50" s="15">
        <v>48</v>
      </c>
      <c r="B50" s="16">
        <v>47131825</v>
      </c>
      <c r="C50" s="31" t="s">
        <v>156</v>
      </c>
      <c r="D50" s="37" t="s">
        <v>157</v>
      </c>
      <c r="E50" s="18" t="str">
        <f t="shared" si="0"/>
        <v>LIMPIADOR DE SUPERFICIE DE CONTACTOS LIMPIADOR DE SUPERFICIE DE CONTACTOS  tarro de 300 ml</v>
      </c>
      <c r="F50" s="33" t="s">
        <v>149</v>
      </c>
      <c r="G50" s="34">
        <v>1</v>
      </c>
      <c r="H50" s="35"/>
      <c r="I50" s="36"/>
      <c r="J50" s="107"/>
      <c r="K50" s="107"/>
      <c r="L50" s="107"/>
    </row>
    <row r="51" spans="1:31" ht="153.75" customHeight="1">
      <c r="A51" s="15">
        <v>49</v>
      </c>
      <c r="B51" s="16">
        <v>27111728</v>
      </c>
      <c r="C51" s="31" t="s">
        <v>158</v>
      </c>
      <c r="D51" s="37" t="s">
        <v>159</v>
      </c>
      <c r="E51" s="18" t="str">
        <f t="shared" si="0"/>
        <v>DESTORNILLARES JUEGO DE DESTORNILLARES paquete por 6 unidades para tornillo de estrella o pala</v>
      </c>
      <c r="F51" s="31" t="s">
        <v>160</v>
      </c>
      <c r="G51" s="34">
        <v>1</v>
      </c>
      <c r="H51" s="35"/>
      <c r="I51" s="36"/>
      <c r="J51" s="107" t="s">
        <v>155</v>
      </c>
      <c r="K51" s="107"/>
      <c r="L51" s="107"/>
    </row>
    <row r="52" spans="1:31" ht="162" customHeight="1">
      <c r="A52" s="15">
        <v>50</v>
      </c>
      <c r="B52" s="16">
        <v>43201813</v>
      </c>
      <c r="C52" s="31" t="s">
        <v>161</v>
      </c>
      <c r="D52" s="32" t="s">
        <v>162</v>
      </c>
      <c r="E52" s="18" t="str">
        <f t="shared" si="0"/>
        <v>memorias usb  UNIDAD DE MEDIOS REMOVIBLES DE ALTA CALIDAD capacidad 32 gb</v>
      </c>
      <c r="F52" s="31" t="s">
        <v>48</v>
      </c>
      <c r="G52" s="34">
        <v>1</v>
      </c>
      <c r="H52" s="35"/>
      <c r="I52" s="36"/>
      <c r="J52" s="107" t="s">
        <v>155</v>
      </c>
      <c r="K52" s="107"/>
      <c r="L52" s="107"/>
    </row>
    <row r="53" spans="1:31" ht="126" customHeight="1">
      <c r="A53" s="15">
        <v>51</v>
      </c>
      <c r="B53" s="16">
        <v>27113203</v>
      </c>
      <c r="C53" s="31" t="s">
        <v>163</v>
      </c>
      <c r="D53" s="32" t="s">
        <v>164</v>
      </c>
      <c r="E53" s="18" t="str">
        <f t="shared" si="0"/>
        <v>kit de herramientas para pc KIT DE HERRAMIENTAS PARA COMPUTADORES con piezas</v>
      </c>
      <c r="F53" s="31" t="s">
        <v>146</v>
      </c>
      <c r="G53" s="34">
        <v>1</v>
      </c>
      <c r="H53" s="35"/>
      <c r="I53" s="36"/>
      <c r="J53" s="107"/>
      <c r="K53" s="107"/>
      <c r="L53" s="107"/>
    </row>
    <row r="54" spans="1:31" ht="141" customHeight="1">
      <c r="A54" s="15">
        <v>52</v>
      </c>
      <c r="B54" s="16">
        <v>43222643</v>
      </c>
      <c r="C54" s="31" t="s">
        <v>165</v>
      </c>
      <c r="D54" s="32" t="s">
        <v>166</v>
      </c>
      <c r="E54" s="18" t="str">
        <f t="shared" si="0"/>
        <v xml:space="preserve">tester de red  KIT DE HERRAMIENTAS PARA COMPUTADORES con piezas como: </v>
      </c>
      <c r="F54" s="31" t="s">
        <v>146</v>
      </c>
      <c r="G54" s="34">
        <v>1</v>
      </c>
      <c r="H54" s="35"/>
      <c r="I54" s="36"/>
      <c r="J54" s="107" t="s">
        <v>155</v>
      </c>
      <c r="K54" s="107"/>
      <c r="L54" s="107"/>
    </row>
    <row r="55" spans="1:31" ht="151.5" customHeight="1">
      <c r="A55" s="15">
        <v>53</v>
      </c>
      <c r="B55" s="16">
        <v>42132203</v>
      </c>
      <c r="C55" s="38" t="s">
        <v>167</v>
      </c>
      <c r="D55" s="39" t="s">
        <v>168</v>
      </c>
      <c r="E55" s="18" t="str">
        <f t="shared" si="0"/>
        <v>guantes Guantes Nitrilo Vinilo caja X 100 Unidades Triple Clean</v>
      </c>
      <c r="F55" s="33" t="s">
        <v>120</v>
      </c>
      <c r="G55" s="34">
        <v>1</v>
      </c>
      <c r="H55" s="35"/>
      <c r="I55" s="36"/>
      <c r="J55" s="107"/>
      <c r="K55" s="107"/>
      <c r="L55" s="107"/>
    </row>
    <row r="56" spans="1:31" ht="156" customHeight="1">
      <c r="A56" s="15">
        <v>54</v>
      </c>
      <c r="B56" s="16">
        <v>42131606</v>
      </c>
      <c r="C56" s="38" t="s">
        <v>169</v>
      </c>
      <c r="D56" s="40" t="s">
        <v>170</v>
      </c>
      <c r="E56" s="18" t="str">
        <f t="shared" si="0"/>
        <v>tapa bocas Registro invima 2021DM-0023934 - Hipoalergenico, - Adaptador Nasal, - Alta Capacidad de Filtración, - Composición : Polipropileno, - Bandas Elásticas, - 3 Capas, - Esterilizado. caja x 50 unidades</v>
      </c>
      <c r="F56" s="33" t="s">
        <v>38</v>
      </c>
      <c r="G56" s="34">
        <v>1</v>
      </c>
      <c r="H56" s="35"/>
      <c r="I56" s="36"/>
      <c r="J56" s="107"/>
      <c r="K56" s="107"/>
      <c r="L56" s="107"/>
    </row>
    <row r="57" spans="1:31" ht="162" customHeight="1">
      <c r="A57" s="15">
        <v>55</v>
      </c>
      <c r="B57" s="16">
        <v>52121601</v>
      </c>
      <c r="C57" s="38" t="s">
        <v>171</v>
      </c>
      <c r="D57" s="40" t="s">
        <v>172</v>
      </c>
      <c r="E57" s="18" t="str">
        <f t="shared" si="0"/>
        <v xml:space="preserve">bayetina bayetina paño dulceabrigo blanco o rojo </v>
      </c>
      <c r="F57" s="41" t="s">
        <v>48</v>
      </c>
      <c r="G57" s="34">
        <v>1</v>
      </c>
      <c r="H57" s="35"/>
      <c r="I57" s="36"/>
      <c r="J57" s="107"/>
      <c r="K57" s="107"/>
      <c r="L57" s="107"/>
    </row>
    <row r="58" spans="1:31" ht="192" customHeight="1">
      <c r="A58" s="15">
        <v>56</v>
      </c>
      <c r="B58" s="16"/>
      <c r="C58" s="38" t="s">
        <v>173</v>
      </c>
      <c r="D58" s="42" t="s">
        <v>174</v>
      </c>
      <c r="E58" s="18" t="str">
        <f t="shared" si="0"/>
        <v>crema disipadora  Crema Disipadora Pasta Termica Hy510 De Metal X 3g</v>
      </c>
      <c r="F58" s="43" t="s">
        <v>146</v>
      </c>
      <c r="G58" s="34">
        <v>1</v>
      </c>
      <c r="H58" s="35"/>
      <c r="I58" s="36"/>
      <c r="J58" s="23"/>
      <c r="K58" s="23"/>
      <c r="L58" s="107"/>
    </row>
    <row r="59" spans="1:31" ht="165" customHeight="1">
      <c r="A59" s="15">
        <v>57</v>
      </c>
      <c r="B59" s="16">
        <v>43222612</v>
      </c>
      <c r="C59" s="38" t="s">
        <v>175</v>
      </c>
      <c r="D59" s="44" t="s">
        <v>176</v>
      </c>
      <c r="E59" s="18" t="str">
        <f t="shared" si="0"/>
        <v xml:space="preserve">JACK rj45 Jack Coupler Keystone Rj45 Hembra Cat5e,cat 6 bolsa x  50 unidades  </v>
      </c>
      <c r="F59" s="33" t="s">
        <v>177</v>
      </c>
      <c r="G59" s="34">
        <v>1</v>
      </c>
      <c r="H59" s="35"/>
      <c r="I59" s="36"/>
      <c r="J59" s="107"/>
      <c r="K59" s="107"/>
      <c r="L59" s="107"/>
    </row>
    <row r="60" spans="1:31" ht="160.5" customHeight="1">
      <c r="A60" s="15">
        <v>58</v>
      </c>
      <c r="B60" s="16">
        <v>43223343</v>
      </c>
      <c r="C60" s="38" t="s">
        <v>178</v>
      </c>
      <c r="D60" s="40" t="s">
        <v>179</v>
      </c>
      <c r="E60" s="18" t="str">
        <f t="shared" si="0"/>
        <v xml:space="preserve">Ponchadora RJ45 
    Para plugs RJ45 de 8 contactos
    Incorpora navajas de corte
    Incorpora navajas para pelado de cable
    Con resorte que mantiene la apertura
    Mango antiderrapante
    Para cables redondos y planos
</v>
      </c>
      <c r="F60" s="41" t="s">
        <v>128</v>
      </c>
      <c r="G60" s="34">
        <v>1</v>
      </c>
      <c r="H60" s="35"/>
      <c r="I60" s="36"/>
      <c r="J60" s="107"/>
      <c r="K60" s="107"/>
      <c r="L60" s="107"/>
    </row>
    <row r="61" spans="1:31" ht="184.5" customHeight="1">
      <c r="A61" s="15">
        <v>59</v>
      </c>
      <c r="B61" s="16">
        <v>23301501</v>
      </c>
      <c r="C61" s="38" t="s">
        <v>180</v>
      </c>
      <c r="D61" s="44" t="s">
        <v>181</v>
      </c>
      <c r="E61" s="18" t="str">
        <f t="shared" si="0"/>
        <v>Ponchadora de impacto rj45 Equipo para cortado de cable y halambre y ensamble de terminles.</v>
      </c>
      <c r="F61" s="41" t="s">
        <v>128</v>
      </c>
      <c r="G61" s="34">
        <v>1</v>
      </c>
      <c r="H61" s="35"/>
      <c r="I61" s="36"/>
      <c r="J61" s="107"/>
      <c r="K61" s="107"/>
      <c r="L61" s="107"/>
    </row>
    <row r="62" spans="1:31" ht="15.75" customHeight="1">
      <c r="A62" s="15">
        <v>60</v>
      </c>
      <c r="B62" s="16">
        <v>32101628</v>
      </c>
      <c r="C62" s="44" t="s">
        <v>182</v>
      </c>
      <c r="D62" s="45" t="s">
        <v>183</v>
      </c>
      <c r="E62" s="18" t="str">
        <f t="shared" si="0"/>
        <v>Arduino uno R3 + cable USB Arduino Uno R3 Original Italiano
Microcontrolador ATMEGA328P-PU tipo DIP intercambiable, con 32KB de memoria de programa tipo flash, 2 KB de SRAM, 1KB en EEPROM y 16MHz. Viene con el bootloader precargado el cual ocupa 0,5KB de la memoria de programa.
Voltaje de operación : 5Vdc.
Un pin de salida de voltaje d 3.3Vdc.
Alimentación: por puerto USB o fuente externa entre 7Vdc y 12Vdc a través de jack.
14 pines Digitales I/O, de los cuales 6 pueden actuar como salida PWM.
6 canales análogos (ADC).
Corriente máxima suministrada por su pines I/O: 40mA.
Indicadores Luminosos: 2 LEDs Rx y Tx que indican comunicación con el host ,1 LED de power, y 1 LED de propósito general.
1 botón pulsador de Reset.</v>
      </c>
      <c r="F62" s="38" t="s">
        <v>131</v>
      </c>
      <c r="G62" s="34">
        <v>1</v>
      </c>
      <c r="H62" s="35"/>
      <c r="I62" s="36"/>
      <c r="J62" s="23"/>
      <c r="K62" s="23"/>
      <c r="L62" s="107"/>
    </row>
    <row r="63" spans="1:31" ht="140.25" customHeight="1">
      <c r="A63" s="15">
        <v>61</v>
      </c>
      <c r="B63" s="16" t="s">
        <v>184</v>
      </c>
      <c r="C63" s="44" t="s">
        <v>185</v>
      </c>
      <c r="D63" s="45" t="s">
        <v>186</v>
      </c>
      <c r="E63" s="18" t="str">
        <f t="shared" si="0"/>
        <v xml:space="preserve">Cables Jumper (H/H) /adecuado para Arduino y estándar diseño eléctrico placa de pruebas y depuración/viene con conectores H/H Para hacer conexiones en protoboard, o entre tarjetas (Arduino, por ejemplo). </v>
      </c>
      <c r="F63" s="38" t="s">
        <v>131</v>
      </c>
      <c r="G63" s="34">
        <v>1</v>
      </c>
      <c r="H63" s="35"/>
      <c r="I63" s="36"/>
      <c r="J63" s="23"/>
      <c r="K63" s="23"/>
      <c r="L63" s="107"/>
      <c r="M63" s="108"/>
      <c r="AB63" s="108"/>
      <c r="AC63" s="108"/>
      <c r="AD63" s="108"/>
      <c r="AE63" s="108"/>
    </row>
    <row r="64" spans="1:31" ht="93.75" customHeight="1">
      <c r="A64" s="15">
        <v>62</v>
      </c>
      <c r="B64" s="16" t="s">
        <v>184</v>
      </c>
      <c r="C64" s="44" t="s">
        <v>187</v>
      </c>
      <c r="D64" s="45" t="s">
        <v>186</v>
      </c>
      <c r="E64" s="18" t="str">
        <f t="shared" si="0"/>
        <v xml:space="preserve">Cables Jumper (M/H) /adecuado para Arduino y estándar diseño eléctrico placa de pruebas y depuración/viene con conectores M/H Para hacer conexiones en protoboard, o entre tarjetas (Arduino, por ejemplo). </v>
      </c>
      <c r="F64" s="38" t="s">
        <v>131</v>
      </c>
      <c r="G64" s="34">
        <v>1</v>
      </c>
      <c r="H64" s="35"/>
      <c r="I64" s="36"/>
      <c r="J64" s="23"/>
      <c r="K64" s="23"/>
      <c r="L64" s="107"/>
    </row>
    <row r="65" spans="1:38" ht="104.25" customHeight="1">
      <c r="A65" s="15">
        <v>63</v>
      </c>
      <c r="B65" s="16" t="s">
        <v>184</v>
      </c>
      <c r="C65" s="44" t="s">
        <v>188</v>
      </c>
      <c r="D65" s="45" t="s">
        <v>189</v>
      </c>
      <c r="E65" s="18" t="str">
        <f t="shared" si="0"/>
        <v xml:space="preserve">Cables Jumper (M/M)/adecuado para Arduino y estándar diseño eléctrico placa de pruebas y depuración/viene con conectores M/H Cables para hacer conexiones en protoboard, o entre tarjetas (Arduino, por ejemplo). </v>
      </c>
      <c r="F65" s="38" t="s">
        <v>131</v>
      </c>
      <c r="G65" s="34">
        <v>1</v>
      </c>
      <c r="H65" s="35"/>
      <c r="I65" s="36"/>
      <c r="J65" s="23"/>
      <c r="K65" s="23"/>
      <c r="L65" s="107"/>
    </row>
    <row r="66" spans="1:38" ht="106.5" customHeight="1">
      <c r="A66" s="15">
        <v>64</v>
      </c>
      <c r="B66" s="16">
        <v>32111503</v>
      </c>
      <c r="C66" s="44" t="s">
        <v>190</v>
      </c>
      <c r="D66" s="45" t="s">
        <v>191</v>
      </c>
      <c r="E66" s="18" t="str">
        <f t="shared" si="0"/>
        <v>DIODO LED AMARILLO 5MM Led amarillo de 5mm de diámetro. Empaque T1.</v>
      </c>
      <c r="F66" s="38" t="s">
        <v>131</v>
      </c>
      <c r="G66" s="34">
        <v>1</v>
      </c>
      <c r="H66" s="35"/>
      <c r="I66" s="36"/>
      <c r="J66" s="23"/>
      <c r="K66" s="23"/>
      <c r="L66" s="107"/>
    </row>
    <row r="67" spans="1:38" ht="111.75" customHeight="1">
      <c r="A67" s="15">
        <v>65</v>
      </c>
      <c r="B67" s="16">
        <v>32111503</v>
      </c>
      <c r="C67" s="44" t="s">
        <v>192</v>
      </c>
      <c r="D67" s="45" t="s">
        <v>193</v>
      </c>
      <c r="E67" s="18" t="str">
        <f t="shared" si="0"/>
        <v>DIODO LED AZUL 5MM Led azul de 5mm de diámetro. Empaque T1.</v>
      </c>
      <c r="F67" s="38" t="s">
        <v>131</v>
      </c>
      <c r="G67" s="34">
        <v>1</v>
      </c>
      <c r="H67" s="35"/>
      <c r="I67" s="36"/>
      <c r="J67" s="23"/>
      <c r="K67" s="23"/>
      <c r="L67" s="107"/>
    </row>
    <row r="68" spans="1:38" ht="95.25" customHeight="1">
      <c r="A68" s="15">
        <v>66</v>
      </c>
      <c r="B68" s="16">
        <v>32111503</v>
      </c>
      <c r="C68" s="44" t="s">
        <v>194</v>
      </c>
      <c r="D68" s="45" t="s">
        <v>195</v>
      </c>
      <c r="E68" s="18" t="str">
        <f t="shared" ref="E68:E131" si="1">CONCATENATE(C68," ",D68)</f>
        <v>DIODO LED ROJO 5MM Led rojo de 5mm de diámetro. Empaque T1.</v>
      </c>
      <c r="F68" s="38" t="s">
        <v>131</v>
      </c>
      <c r="G68" s="34">
        <v>1</v>
      </c>
      <c r="H68" s="35"/>
      <c r="I68" s="36"/>
      <c r="J68" s="23"/>
      <c r="K68" s="23"/>
      <c r="L68" s="107"/>
    </row>
    <row r="69" spans="1:38" ht="90.75" customHeight="1">
      <c r="A69" s="15">
        <v>67</v>
      </c>
      <c r="B69" s="16">
        <v>32111503</v>
      </c>
      <c r="C69" s="44" t="s">
        <v>196</v>
      </c>
      <c r="D69" s="45" t="s">
        <v>197</v>
      </c>
      <c r="E69" s="18" t="str">
        <f t="shared" si="1"/>
        <v>DIODO LED VERDE 5MM Led verde de 5mm de diámetro. Empaque T1.</v>
      </c>
      <c r="F69" s="38" t="s">
        <v>131</v>
      </c>
      <c r="G69" s="34">
        <v>1</v>
      </c>
      <c r="H69" s="35"/>
      <c r="I69" s="36"/>
      <c r="J69" s="23"/>
      <c r="K69" s="23"/>
      <c r="L69" s="46"/>
    </row>
    <row r="70" spans="1:38" ht="211.5" customHeight="1">
      <c r="A70" s="15">
        <v>68</v>
      </c>
      <c r="B70" s="16">
        <v>30263201</v>
      </c>
      <c r="C70" s="44" t="s">
        <v>198</v>
      </c>
      <c r="D70" s="45" t="s">
        <v>199</v>
      </c>
      <c r="E70" s="18" t="str">
        <f t="shared" si="1"/>
        <v>Estaño en carrete 1libra Soldadura 60/40 0.8mm 1 Libra
Material: 60% estaño / 40% de plomo
Color naranja
Tamaño: Aprox. 5.5x2.9cm / 2.16 "x1.14"
Diámetro de alambre: 0.8mm
Peso: 98 g</v>
      </c>
      <c r="F70" s="38" t="s">
        <v>131</v>
      </c>
      <c r="G70" s="34">
        <v>1</v>
      </c>
      <c r="H70" s="35"/>
      <c r="I70" s="36"/>
      <c r="J70" s="107"/>
      <c r="K70" s="23" t="s">
        <v>42</v>
      </c>
      <c r="L70" s="23" t="s">
        <v>42</v>
      </c>
    </row>
    <row r="71" spans="1:38" ht="171.75" customHeight="1">
      <c r="A71" s="15">
        <v>69</v>
      </c>
      <c r="B71" s="16">
        <v>82121503</v>
      </c>
      <c r="C71" s="44" t="s">
        <v>200</v>
      </c>
      <c r="D71" s="45" t="s">
        <v>201</v>
      </c>
      <c r="E71" s="18" t="str">
        <f t="shared" si="1"/>
        <v>Filamento 3D PLA+ Negro Material: PLA
Diámetro: 1.75mm
Peso: 1.00kg/2.2lb
Dimensiones del carrete aprox: 20 x 20 x 7cm
Temperatura de impresión: 190° a 220°C (recomendado 195°C)
Temperatura de cama caliente 40-70°C
Tolerancia +/- 0.02 mm .
Un rollo de filamento PLA 1.75mm 1 kg.</v>
      </c>
      <c r="F71" s="38" t="s">
        <v>131</v>
      </c>
      <c r="G71" s="34">
        <v>1</v>
      </c>
      <c r="H71" s="35"/>
      <c r="I71" s="36"/>
      <c r="J71" s="23"/>
      <c r="K71" s="23"/>
      <c r="L71" s="46"/>
    </row>
    <row r="72" spans="1:38" ht="15.75" customHeight="1">
      <c r="A72" s="15">
        <v>70</v>
      </c>
      <c r="B72" s="16">
        <v>82121503</v>
      </c>
      <c r="C72" s="44" t="s">
        <v>202</v>
      </c>
      <c r="D72" s="45" t="s">
        <v>201</v>
      </c>
      <c r="E72" s="18" t="str">
        <f t="shared" si="1"/>
        <v>Filamento 3D PLA+ Transparente Material: PLA
Diámetro: 1.75mm
Peso: 1.00kg/2.2lb
Dimensiones del carrete aprox: 20 x 20 x 7cm
Temperatura de impresión: 190° a 220°C (recomendado 195°C)
Temperatura de cama caliente 40-70°C
Tolerancia +/- 0.02 mm .
Un rollo de filamento PLA 1.75mm 1 kg.</v>
      </c>
      <c r="F72" s="38" t="s">
        <v>131</v>
      </c>
      <c r="G72" s="34">
        <v>1</v>
      </c>
      <c r="H72" s="35"/>
      <c r="I72" s="36"/>
      <c r="J72" s="23"/>
      <c r="K72" s="23"/>
      <c r="L72" s="107"/>
    </row>
    <row r="73" spans="1:38" ht="123.75" customHeight="1">
      <c r="A73" s="15">
        <v>71</v>
      </c>
      <c r="B73" s="16">
        <v>39122324</v>
      </c>
      <c r="C73" s="44" t="s">
        <v>203</v>
      </c>
      <c r="D73" s="45" t="s">
        <v>204</v>
      </c>
      <c r="E73" s="18" t="str">
        <f t="shared" si="1"/>
        <v>Relé de 5 VDC 5 pines  Voltaje de la bobina: 5V
Carga: 10A 250VAC/28VDC y 10A 125VAC/28VDC.
Dimensiones: 1.5cm x 1.9cm x 2cm
Pines: 5</v>
      </c>
      <c r="F73" s="38" t="s">
        <v>131</v>
      </c>
      <c r="G73" s="34">
        <v>1</v>
      </c>
      <c r="H73" s="35"/>
      <c r="I73" s="36"/>
      <c r="J73" s="23"/>
      <c r="K73" s="23"/>
      <c r="L73" s="107"/>
    </row>
    <row r="74" spans="1:38" ht="174.75" customHeight="1">
      <c r="A74" s="15">
        <v>72</v>
      </c>
      <c r="B74" s="16">
        <v>32121609</v>
      </c>
      <c r="C74" s="44" t="s">
        <v>205</v>
      </c>
      <c r="D74" s="45" t="s">
        <v>205</v>
      </c>
      <c r="E74" s="18" t="str">
        <f t="shared" si="1"/>
        <v>resistencia electrica de 330 ohmios a 1/4w resistencia electrica de 330 ohmios a 1/4w</v>
      </c>
      <c r="F74" s="38" t="s">
        <v>131</v>
      </c>
      <c r="G74" s="34">
        <v>1</v>
      </c>
      <c r="H74" s="35"/>
      <c r="I74" s="36"/>
      <c r="J74" s="23"/>
      <c r="K74" s="23"/>
      <c r="L74" s="46"/>
      <c r="AH74" s="47"/>
      <c r="AI74" s="47"/>
      <c r="AJ74" s="47"/>
      <c r="AK74" s="47"/>
      <c r="AL74" s="47"/>
    </row>
    <row r="75" spans="1:38" ht="109.5" customHeight="1">
      <c r="A75" s="15">
        <v>73</v>
      </c>
      <c r="B75" s="16">
        <v>32121609</v>
      </c>
      <c r="C75" s="44" t="s">
        <v>206</v>
      </c>
      <c r="D75" s="45" t="s">
        <v>207</v>
      </c>
      <c r="E75" s="18" t="str">
        <f t="shared" si="1"/>
        <v>resistencia electrica de 1 kilo ohmios a 1/4w resistencia electrica de 10 kilo ohmios a 1/4w</v>
      </c>
      <c r="F75" s="38" t="s">
        <v>131</v>
      </c>
      <c r="G75" s="34">
        <v>1</v>
      </c>
      <c r="H75" s="35"/>
      <c r="I75" s="36"/>
      <c r="J75" s="23"/>
      <c r="K75" s="23"/>
      <c r="L75" s="46"/>
    </row>
    <row r="76" spans="1:38" ht="134.25" customHeight="1">
      <c r="A76" s="15">
        <v>74</v>
      </c>
      <c r="B76" s="16">
        <v>32121609</v>
      </c>
      <c r="C76" s="44" t="s">
        <v>207</v>
      </c>
      <c r="D76" s="45" t="s">
        <v>207</v>
      </c>
      <c r="E76" s="18" t="str">
        <f t="shared" si="1"/>
        <v>resistencia electrica de 10 kilo ohmios a 1/4w resistencia electrica de 10 kilo ohmios a 1/4w</v>
      </c>
      <c r="F76" s="38" t="s">
        <v>131</v>
      </c>
      <c r="G76" s="34">
        <v>1</v>
      </c>
      <c r="H76" s="35"/>
      <c r="I76" s="36"/>
      <c r="J76" s="23"/>
      <c r="K76" s="23"/>
      <c r="L76" s="46"/>
    </row>
    <row r="77" spans="1:38" ht="118.5" customHeight="1">
      <c r="A77" s="15">
        <v>75</v>
      </c>
      <c r="B77" s="16">
        <v>41113633</v>
      </c>
      <c r="C77" s="44" t="s">
        <v>208</v>
      </c>
      <c r="D77" s="45" t="s">
        <v>209</v>
      </c>
      <c r="E77" s="18" t="str">
        <f t="shared" si="1"/>
        <v xml:space="preserve">Potenciometro rotativo Valor: 10 K ohm.
Tipo: Resistencia variable (Potenciómetro lineal).
Nº vueltas: 1.
Material: Carbón film y metal.
Potencia: 500mW (1/2W).
</v>
      </c>
      <c r="F77" s="38" t="s">
        <v>131</v>
      </c>
      <c r="G77" s="34">
        <v>1</v>
      </c>
      <c r="H77" s="35"/>
      <c r="I77" s="36"/>
      <c r="J77" s="23"/>
      <c r="K77" s="23"/>
      <c r="L77" s="107"/>
    </row>
    <row r="78" spans="1:38" ht="15.75" customHeight="1">
      <c r="A78" s="15">
        <v>76</v>
      </c>
      <c r="B78" s="16">
        <v>26101205</v>
      </c>
      <c r="C78" s="44" t="s">
        <v>210</v>
      </c>
      <c r="D78" s="45" t="s">
        <v>211</v>
      </c>
      <c r="E78" s="18" t="str">
        <f t="shared" si="1"/>
        <v xml:space="preserve">Servomotor Piñoneria Metalica Mg996r Voltaje
4.8V- 7.2V
Corriente
500-900mA
Torque
13km/cm(4.8V) 15kg/cm(6V)
Rotacion: 180 grados
</v>
      </c>
      <c r="F78" s="38" t="s">
        <v>131</v>
      </c>
      <c r="G78" s="34">
        <v>1</v>
      </c>
      <c r="H78" s="35"/>
      <c r="I78" s="36"/>
      <c r="J78" s="23"/>
      <c r="K78" s="23"/>
      <c r="L78" s="107"/>
    </row>
    <row r="79" spans="1:38" ht="115.5" customHeight="1">
      <c r="A79" s="15">
        <v>77</v>
      </c>
      <c r="B79" s="16">
        <v>26101205</v>
      </c>
      <c r="C79" s="44" t="s">
        <v>212</v>
      </c>
      <c r="D79" s="45" t="s">
        <v>213</v>
      </c>
      <c r="E79" s="18" t="str">
        <f t="shared" si="1"/>
        <v>Servomotor Futaba S3003  Voltaje
4.8V- 6.0V
Torque
44 oz-in (3.2 kg-cm)- 57 oz-in (4.1 kg-cm)                                                                                Rotacion: 180 grados</v>
      </c>
      <c r="F79" s="38" t="s">
        <v>131</v>
      </c>
      <c r="G79" s="34">
        <v>1</v>
      </c>
      <c r="H79" s="35"/>
      <c r="I79" s="36"/>
      <c r="J79" s="23"/>
      <c r="K79" s="23"/>
      <c r="L79" s="107"/>
    </row>
    <row r="80" spans="1:38" ht="94.5" customHeight="1">
      <c r="A80" s="15">
        <v>78</v>
      </c>
      <c r="B80" s="16">
        <v>26101205</v>
      </c>
      <c r="C80" s="44" t="s">
        <v>214</v>
      </c>
      <c r="D80" s="45" t="s">
        <v>215</v>
      </c>
      <c r="E80" s="18" t="str">
        <f t="shared" si="1"/>
        <v>Micro Servo SG90 Voltaje
4.8V                                                                                                                                                      Torque:
4.8V: 25.0 oz-in (1,80 kg-cm)                                                                                                    Rotacion: 180 grados</v>
      </c>
      <c r="F80" s="38" t="s">
        <v>131</v>
      </c>
      <c r="G80" s="34">
        <v>1</v>
      </c>
      <c r="H80" s="35"/>
      <c r="I80" s="36"/>
      <c r="J80" s="23"/>
      <c r="K80" s="23"/>
      <c r="L80" s="107"/>
    </row>
    <row r="81" spans="1:12" ht="122.25" customHeight="1">
      <c r="A81" s="15">
        <v>79</v>
      </c>
      <c r="B81" s="16">
        <v>32101625</v>
      </c>
      <c r="C81" s="44" t="s">
        <v>216</v>
      </c>
      <c r="D81" s="45" t="s">
        <v>217</v>
      </c>
      <c r="E81" s="18" t="str">
        <f t="shared" si="1"/>
        <v>Driver Puente H L298 L298n Voltaje Chip
5-24 VDC
Pico Corriente
2A
Voltaje Terminales Control
3 – 5.5 V</v>
      </c>
      <c r="F81" s="38" t="s">
        <v>131</v>
      </c>
      <c r="G81" s="34">
        <v>1</v>
      </c>
      <c r="H81" s="35"/>
      <c r="I81" s="36"/>
      <c r="J81" s="23"/>
      <c r="K81" s="23"/>
      <c r="L81" s="107"/>
    </row>
    <row r="82" spans="1:12" ht="96" customHeight="1">
      <c r="A82" s="15">
        <v>80</v>
      </c>
      <c r="B82" s="16">
        <v>41111970</v>
      </c>
      <c r="C82" s="44" t="s">
        <v>218</v>
      </c>
      <c r="D82" s="45" t="s">
        <v>219</v>
      </c>
      <c r="E82" s="18" t="str">
        <f t="shared" si="1"/>
        <v xml:space="preserve">SENSOR DE TEMPERATURA LM35 Es un sensor de temperatura analógico, con una precisión calibrada de 1ºC. No necesita circuitería externa ni ajustes de calibración para funcionar. La salida es lineal y cada grado centígrado equivale a 10mV, el empaquetado de este sensor es through-hole TO-92. Es ideal para aplicaciones remotas ya que consume menos de 60mA. </v>
      </c>
      <c r="F82" s="38" t="s">
        <v>131</v>
      </c>
      <c r="G82" s="34">
        <v>1</v>
      </c>
      <c r="H82" s="35"/>
      <c r="I82" s="36"/>
      <c r="J82" s="23"/>
      <c r="K82" s="23"/>
      <c r="L82" s="107"/>
    </row>
    <row r="83" spans="1:12" ht="15.75" customHeight="1">
      <c r="A83" s="15">
        <v>81</v>
      </c>
      <c r="B83" s="16">
        <v>41111964</v>
      </c>
      <c r="C83" s="44" t="s">
        <v>220</v>
      </c>
      <c r="D83" s="48" t="s">
        <v>221</v>
      </c>
      <c r="E83" s="18" t="str">
        <f t="shared" si="1"/>
        <v>Sensor Lluvia Voltaje de operación
3.3V – 6V
Sensibilidad
Ajustable con potenciómetro
Salida
Conmutación TTL-interfaz de salida analógica</v>
      </c>
      <c r="F83" s="38" t="s">
        <v>131</v>
      </c>
      <c r="G83" s="34">
        <v>1</v>
      </c>
      <c r="H83" s="35"/>
      <c r="I83" s="36"/>
      <c r="J83" s="23"/>
      <c r="K83" s="23"/>
      <c r="L83" s="49" t="s">
        <v>222</v>
      </c>
    </row>
    <row r="84" spans="1:12" ht="126.75" customHeight="1">
      <c r="A84" s="15">
        <v>82</v>
      </c>
      <c r="B84" s="16">
        <v>41111940</v>
      </c>
      <c r="C84" s="44" t="s">
        <v>223</v>
      </c>
      <c r="D84" s="45" t="s">
        <v>224</v>
      </c>
      <c r="E84" s="18" t="str">
        <f t="shared" si="1"/>
        <v>SENSOR DE COLOR TCS3200D Voltaje
 3- 5V
Mejor Distancia Detección
10 mm</v>
      </c>
      <c r="F84" s="38" t="s">
        <v>131</v>
      </c>
      <c r="G84" s="34">
        <v>1</v>
      </c>
      <c r="H84" s="35"/>
      <c r="I84" s="36"/>
      <c r="J84" s="23"/>
      <c r="K84" s="23"/>
      <c r="L84" s="49" t="s">
        <v>225</v>
      </c>
    </row>
    <row r="85" spans="1:12" ht="15.75" customHeight="1">
      <c r="A85" s="15">
        <v>83</v>
      </c>
      <c r="B85" s="16">
        <v>411113639</v>
      </c>
      <c r="C85" s="44" t="s">
        <v>226</v>
      </c>
      <c r="D85" s="45" t="s">
        <v>227</v>
      </c>
      <c r="E85" s="18" t="str">
        <f t="shared" si="1"/>
        <v>Giroscopio/Acelerómetro Triaxial MPU 6050 Fuente de alimentación:
3-5v (regulador bajo de la salida interna)
Rango Gyro:
± 250 500 1000 2000 ° / s
Rango de aceleración:
± 2 ± 4 ± 8 ± 16g</v>
      </c>
      <c r="F85" s="38" t="s">
        <v>131</v>
      </c>
      <c r="G85" s="34">
        <v>1</v>
      </c>
      <c r="H85" s="35"/>
      <c r="I85" s="36"/>
      <c r="J85" s="23"/>
      <c r="K85" s="23"/>
      <c r="L85" s="49" t="s">
        <v>228</v>
      </c>
    </row>
    <row r="86" spans="1:12" ht="15.75" customHeight="1">
      <c r="A86" s="15">
        <v>84</v>
      </c>
      <c r="B86" s="16">
        <v>41111931</v>
      </c>
      <c r="C86" s="44" t="s">
        <v>229</v>
      </c>
      <c r="D86" s="45" t="s">
        <v>230</v>
      </c>
      <c r="E86" s="18" t="str">
        <f t="shared" si="1"/>
        <v>Sensor Medidor Flujo Caudal De Agua Voltaje de alimentación
5 – 24 V
Corriente máxima   
15ma(DC 5V)
Rango del caudal
1-30 L/min</v>
      </c>
      <c r="F86" s="38" t="s">
        <v>131</v>
      </c>
      <c r="G86" s="34">
        <v>1</v>
      </c>
      <c r="H86" s="35"/>
      <c r="I86" s="36"/>
      <c r="J86" s="23"/>
      <c r="K86" s="23"/>
      <c r="L86" s="49" t="s">
        <v>231</v>
      </c>
    </row>
    <row r="87" spans="1:12" ht="15.75" customHeight="1">
      <c r="A87" s="15">
        <v>85</v>
      </c>
      <c r="B87" s="16">
        <v>41111966</v>
      </c>
      <c r="C87" s="44" t="s">
        <v>232</v>
      </c>
      <c r="D87" s="45" t="s">
        <v>233</v>
      </c>
      <c r="E87" s="18" t="str">
        <f t="shared" si="1"/>
        <v>Sensor Humedad Suelo Voltaje de operación
2V – 6V
Sensibilidad
Ajustable con potenciómetro
Salida
Digital – analógica (mayor precisión )
Integrado comparador
LM393</v>
      </c>
      <c r="F87" s="38" t="s">
        <v>131</v>
      </c>
      <c r="G87" s="34">
        <v>1</v>
      </c>
      <c r="H87" s="35"/>
      <c r="I87" s="36"/>
      <c r="J87" s="23"/>
      <c r="K87" s="23"/>
      <c r="L87" s="49" t="s">
        <v>234</v>
      </c>
    </row>
    <row r="88" spans="1:12" ht="15.75" customHeight="1">
      <c r="A88" s="15">
        <v>86</v>
      </c>
      <c r="B88" s="16">
        <v>41111966</v>
      </c>
      <c r="C88" s="44" t="s">
        <v>235</v>
      </c>
      <c r="D88" s="45" t="s">
        <v>236</v>
      </c>
      <c r="E88" s="18" t="str">
        <f t="shared" si="1"/>
        <v>Modulo Sensor De Humedad Y Temperatura DHT11 Voltaje de alimentación
3Vdc ≤ Vcc ≤ 5Vdc
Rango de temperatura :
0-50 ° C error de ± 2 ° C
 Humedad :
20-90% HR ± 5% de error RH</v>
      </c>
      <c r="F88" s="38" t="s">
        <v>131</v>
      </c>
      <c r="G88" s="34">
        <v>1</v>
      </c>
      <c r="H88" s="35"/>
      <c r="I88" s="36"/>
      <c r="J88" s="23"/>
      <c r="K88" s="23"/>
      <c r="L88" s="49" t="s">
        <v>237</v>
      </c>
    </row>
    <row r="89" spans="1:12" ht="15.75" customHeight="1">
      <c r="A89" s="15">
        <v>87</v>
      </c>
      <c r="B89" s="16">
        <v>41111934</v>
      </c>
      <c r="C89" s="44" t="s">
        <v>238</v>
      </c>
      <c r="D89" s="45" t="s">
        <v>239</v>
      </c>
      <c r="E89" s="18" t="str">
        <f t="shared" si="1"/>
        <v>Sensor De Fuerza Resistivo Redondo FSR 402 Tamaño:                                     19 x 60.3 mm
Diámetro Área de detección:      15 mm
Valor resistencia:                        &gt; 10 Mega  (sin fuerza aplicada)
Rango de medición:                   100 g – 10 Kg</v>
      </c>
      <c r="F89" s="38" t="s">
        <v>131</v>
      </c>
      <c r="G89" s="34">
        <v>1</v>
      </c>
      <c r="H89" s="35"/>
      <c r="I89" s="36"/>
      <c r="J89" s="23"/>
      <c r="K89" s="23"/>
      <c r="L89" s="107"/>
    </row>
    <row r="90" spans="1:12" ht="15.75" customHeight="1">
      <c r="A90" s="15">
        <v>88</v>
      </c>
      <c r="B90" s="16">
        <v>41111960</v>
      </c>
      <c r="C90" s="44" t="s">
        <v>240</v>
      </c>
      <c r="D90" s="45" t="s">
        <v>241</v>
      </c>
      <c r="E90" s="18" t="str">
        <f t="shared" si="1"/>
        <v>Sensor Distancia Ultrasonido Hc-Sr04 Voltaje
 5V
Corriente
15mA
Angulo efectivo
&lt; 15º
Distancia efectiva 
2-200 cm</v>
      </c>
      <c r="F90" s="38" t="s">
        <v>131</v>
      </c>
      <c r="G90" s="34">
        <v>1</v>
      </c>
      <c r="H90" s="35"/>
      <c r="I90" s="36"/>
      <c r="J90" s="23"/>
      <c r="K90" s="23"/>
      <c r="L90" s="49" t="s">
        <v>242</v>
      </c>
    </row>
    <row r="91" spans="1:12" ht="124.5" customHeight="1">
      <c r="A91" s="15">
        <v>89</v>
      </c>
      <c r="B91" s="16">
        <v>43201509</v>
      </c>
      <c r="C91" s="44" t="s">
        <v>243</v>
      </c>
      <c r="D91" s="45" t="s">
        <v>244</v>
      </c>
      <c r="E91" s="18" t="str">
        <f t="shared" si="1"/>
        <v xml:space="preserve">Modulo Bluetooth Hc-06 Voltaje de funcionamiento:  3.3-6V DC 
Frecuencia de operación: 2.4GHz banda ISM  
Velocidad por defecto: 9600bps 
Interfaz :   USB / UART  
Alcance :  10 metros </v>
      </c>
      <c r="F91" s="38" t="s">
        <v>131</v>
      </c>
      <c r="G91" s="34">
        <v>1</v>
      </c>
      <c r="H91" s="35"/>
      <c r="I91" s="36"/>
      <c r="J91" s="23"/>
      <c r="K91" s="23"/>
      <c r="L91" s="49" t="s">
        <v>245</v>
      </c>
    </row>
    <row r="92" spans="1:12" ht="161.25" customHeight="1">
      <c r="A92" s="15">
        <v>90</v>
      </c>
      <c r="B92" s="16">
        <v>43211914</v>
      </c>
      <c r="C92" s="44" t="s">
        <v>246</v>
      </c>
      <c r="D92" s="45" t="s">
        <v>247</v>
      </c>
      <c r="E92" s="18" t="str">
        <f t="shared" si="1"/>
        <v>Display LCD 16x2 BackLight Azul Alimentación
5VDC
Retroiluminación
Color Azul
Formato
16x2</v>
      </c>
      <c r="F92" s="38" t="s">
        <v>131</v>
      </c>
      <c r="G92" s="34">
        <v>1</v>
      </c>
      <c r="H92" s="35"/>
      <c r="I92" s="36"/>
      <c r="J92" s="23"/>
      <c r="K92" s="23"/>
      <c r="L92" s="49" t="s">
        <v>248</v>
      </c>
    </row>
    <row r="93" spans="1:12" ht="15.75" customHeight="1">
      <c r="A93" s="15">
        <v>91</v>
      </c>
      <c r="B93" s="16">
        <v>43201509</v>
      </c>
      <c r="C93" s="44" t="s">
        <v>249</v>
      </c>
      <c r="D93" s="45" t="s">
        <v>250</v>
      </c>
      <c r="E93" s="18" t="str">
        <f t="shared" si="1"/>
        <v>Modulo I2C Para Display 16x2  Alimentación
5VDC
Retroiluminación
Ajustable con potenciómetro integrado
Interfaz
I2C</v>
      </c>
      <c r="F93" s="38" t="s">
        <v>131</v>
      </c>
      <c r="G93" s="34">
        <v>1</v>
      </c>
      <c r="H93" s="35"/>
      <c r="I93" s="36"/>
      <c r="J93" s="23"/>
      <c r="K93" s="23"/>
      <c r="L93" s="107"/>
    </row>
    <row r="94" spans="1:12" ht="134.25" customHeight="1">
      <c r="A94" s="15">
        <v>92</v>
      </c>
      <c r="B94" s="16">
        <v>60106109</v>
      </c>
      <c r="C94" s="44" t="s">
        <v>251</v>
      </c>
      <c r="D94" s="45" t="s">
        <v>252</v>
      </c>
      <c r="E94" s="18" t="str">
        <f t="shared" si="1"/>
        <v>Pasta para soldar de 55g Pasta con flux para soldadura de estaño, lata de 55g.</v>
      </c>
      <c r="F94" s="38" t="s">
        <v>131</v>
      </c>
      <c r="G94" s="34">
        <v>1</v>
      </c>
      <c r="H94" s="35"/>
      <c r="I94" s="36"/>
      <c r="J94" s="23"/>
      <c r="K94" s="23"/>
      <c r="L94" s="49" t="s">
        <v>253</v>
      </c>
    </row>
    <row r="95" spans="1:12" ht="121.5" customHeight="1">
      <c r="A95" s="15">
        <v>93</v>
      </c>
      <c r="B95" s="16">
        <v>39121409</v>
      </c>
      <c r="C95" s="44" t="s">
        <v>254</v>
      </c>
      <c r="D95" s="45" t="s">
        <v>255</v>
      </c>
      <c r="E95" s="18" t="str">
        <f t="shared" si="1"/>
        <v>Conector Jack DC Bornera Para Fuentes Y Cctv Hembra Plug 2.1 Mm X 5.5 Mm Hembra Plug 2.1 Mm X 5.5 Mm</v>
      </c>
      <c r="F95" s="38" t="s">
        <v>131</v>
      </c>
      <c r="G95" s="34">
        <v>1</v>
      </c>
      <c r="H95" s="35"/>
      <c r="I95" s="36"/>
      <c r="J95" s="107"/>
      <c r="K95" s="107"/>
      <c r="L95" s="49" t="s">
        <v>256</v>
      </c>
    </row>
    <row r="96" spans="1:12" ht="111.75" customHeight="1">
      <c r="A96" s="15">
        <v>94</v>
      </c>
      <c r="B96" s="16">
        <v>3639121635</v>
      </c>
      <c r="C96" s="44" t="s">
        <v>257</v>
      </c>
      <c r="D96" s="45" t="s">
        <v>258</v>
      </c>
      <c r="E96" s="18" t="str">
        <f t="shared" si="1"/>
        <v>Fuente De Voltaje 5V 3A Conector 2.1 Mm Entrada: 100-240 V AC 50/60 hz
Salida: 5 VDC
Corriente: 3 Amperios
Color: Negro
Conector: Jack 2.1 mm</v>
      </c>
      <c r="F96" s="38" t="s">
        <v>131</v>
      </c>
      <c r="G96" s="34">
        <v>1</v>
      </c>
      <c r="H96" s="35"/>
      <c r="I96" s="36"/>
      <c r="J96" s="107"/>
      <c r="K96" s="107"/>
      <c r="L96" s="107"/>
    </row>
    <row r="97" spans="1:15" ht="246.75" customHeight="1">
      <c r="A97" s="15">
        <v>95</v>
      </c>
      <c r="B97" s="16">
        <v>41113630</v>
      </c>
      <c r="C97" s="44" t="s">
        <v>259</v>
      </c>
      <c r="D97" s="45" t="s">
        <v>260</v>
      </c>
      <c r="E97" s="18" t="str">
        <f t="shared" si="1"/>
        <v>MULTIMETRO DIGITAL UT33C Multímetro digital de bolsillo UNI-T UT33C para medir corriente alterna y continua, voltaje alterno, resistencia, temperatura, también se usa para chequear redes y diodos.</v>
      </c>
      <c r="F97" s="38" t="s">
        <v>131</v>
      </c>
      <c r="G97" s="34">
        <v>1</v>
      </c>
      <c r="H97" s="35"/>
      <c r="I97" s="36"/>
      <c r="J97" s="107"/>
      <c r="K97" s="107"/>
      <c r="L97" s="107"/>
    </row>
    <row r="98" spans="1:15" ht="15.75" customHeight="1">
      <c r="A98" s="15">
        <v>96</v>
      </c>
      <c r="B98" s="16">
        <v>27112105</v>
      </c>
      <c r="C98" s="44" t="s">
        <v>261</v>
      </c>
      <c r="D98" s="45" t="s">
        <v>262</v>
      </c>
      <c r="E98" s="18" t="str">
        <f t="shared" si="1"/>
        <v>JUEGO DE PINZAS, ALICATES ELECTRONICA + ESTUCHE POR  Set de 5 herramientas
x1 Alicate 45 pulgadas
x1 Cortafrio de 4.5 pulgadas
x1 Pinza de punta 4.5 pulgadas
x1 Tenaza de 4.5 pulgadas
x1 Pinza saca pines de 4.5pulgadas</v>
      </c>
      <c r="F98" s="38" t="s">
        <v>131</v>
      </c>
      <c r="G98" s="34">
        <v>1</v>
      </c>
      <c r="H98" s="35"/>
      <c r="I98" s="36"/>
      <c r="J98" s="23"/>
      <c r="K98" s="23"/>
      <c r="L98" s="107"/>
    </row>
    <row r="99" spans="1:15" ht="136.5" customHeight="1">
      <c r="A99" s="15">
        <v>97</v>
      </c>
      <c r="B99" s="16">
        <v>26121600</v>
      </c>
      <c r="C99" s="44" t="s">
        <v>263</v>
      </c>
      <c r="D99" s="45" t="s">
        <v>264</v>
      </c>
      <c r="E99" s="18" t="str">
        <f t="shared" si="1"/>
        <v xml:space="preserve">Cable UTP Cat 5  Cable UTP x 5 metros sin ponchar </v>
      </c>
      <c r="F99" s="38" t="s">
        <v>131</v>
      </c>
      <c r="G99" s="34">
        <v>1</v>
      </c>
      <c r="H99" s="35"/>
      <c r="I99" s="36"/>
      <c r="J99" s="107" t="s">
        <v>155</v>
      </c>
      <c r="K99" s="107"/>
      <c r="L99" s="107"/>
    </row>
    <row r="100" spans="1:15" ht="120.75" customHeight="1">
      <c r="A100" s="15">
        <v>98</v>
      </c>
      <c r="B100" s="16">
        <v>60121802</v>
      </c>
      <c r="C100" s="50" t="s">
        <v>265</v>
      </c>
      <c r="D100" s="51" t="s">
        <v>266</v>
      </c>
      <c r="E100" s="18" t="str">
        <f t="shared" si="1"/>
        <v>PAÑO LENCI  Paño lency americano un color  rojo, verde, blanco, beige, café, naranja por metro</v>
      </c>
      <c r="F100" s="52" t="s">
        <v>267</v>
      </c>
      <c r="G100" s="53">
        <v>1</v>
      </c>
      <c r="H100" s="54"/>
      <c r="I100" s="36"/>
      <c r="J100" s="23"/>
      <c r="K100" s="23"/>
      <c r="L100" s="107"/>
      <c r="M100" s="107"/>
      <c r="N100" s="107" t="s">
        <v>268</v>
      </c>
      <c r="O100" s="107"/>
    </row>
    <row r="101" spans="1:15" ht="78.75" customHeight="1">
      <c r="A101" s="15">
        <v>99</v>
      </c>
      <c r="B101" s="16">
        <v>60121802</v>
      </c>
      <c r="C101" s="50" t="s">
        <v>269</v>
      </c>
      <c r="D101" s="51" t="s">
        <v>270</v>
      </c>
      <c r="E101" s="18" t="str">
        <f t="shared" si="1"/>
        <v>TELA LINO FLEX lino flex metro, color marfil, rojo, verde navidad,blanco,negro</v>
      </c>
      <c r="F101" s="52" t="s">
        <v>267</v>
      </c>
      <c r="G101" s="53">
        <v>1</v>
      </c>
      <c r="H101" s="54"/>
      <c r="I101" s="36"/>
      <c r="J101" s="23"/>
      <c r="K101" s="23"/>
      <c r="L101" s="107"/>
      <c r="M101" s="107"/>
      <c r="N101" s="107"/>
      <c r="O101" s="107"/>
    </row>
    <row r="102" spans="1:15" ht="115.5" customHeight="1">
      <c r="A102" s="15">
        <v>100</v>
      </c>
      <c r="B102" s="16">
        <v>11161801</v>
      </c>
      <c r="C102" s="50" t="s">
        <v>271</v>
      </c>
      <c r="D102" s="55" t="s">
        <v>272</v>
      </c>
      <c r="E102" s="18" t="str">
        <f t="shared" si="1"/>
        <v>NOMBRE TELA NAVIDEÑA DACRON ESTAMPADO  Tela navideña en dacron estampado, color  rojo, verde navidad, verde manzana,Beige, café y estampado</v>
      </c>
      <c r="F102" s="56" t="s">
        <v>267</v>
      </c>
      <c r="G102" s="53">
        <v>1</v>
      </c>
      <c r="H102" s="54"/>
      <c r="I102" s="36"/>
      <c r="J102" s="23"/>
      <c r="K102" s="23"/>
      <c r="L102" s="107"/>
      <c r="M102" s="107"/>
      <c r="N102" s="107"/>
    </row>
    <row r="103" spans="1:15" ht="15.75" customHeight="1">
      <c r="A103" s="15">
        <v>101</v>
      </c>
      <c r="B103" s="16">
        <v>11151611</v>
      </c>
      <c r="C103" s="50" t="s">
        <v>273</v>
      </c>
      <c r="D103" s="55" t="s">
        <v>274</v>
      </c>
      <c r="E103" s="18" t="str">
        <f t="shared" si="1"/>
        <v>TELA INTERLON FUSIONABLE EN BASAE NO TEJIDA CON APLICACIÓN DE RESINAS PARA SER FUSIONADAS CON CALOR CON LA TELA PRINCIPAL Tela Interlónen base no tejida con aoplicacion de resinas para ser fisionadas con calor -  Adhesivo 025 - 018</v>
      </c>
      <c r="F103" s="56" t="s">
        <v>267</v>
      </c>
      <c r="G103" s="53">
        <v>1</v>
      </c>
      <c r="H103" s="54"/>
      <c r="I103" s="36"/>
      <c r="J103" s="23"/>
      <c r="K103" s="23"/>
      <c r="L103" s="107"/>
      <c r="M103" s="107"/>
      <c r="N103" s="107"/>
    </row>
    <row r="104" spans="1:15" ht="94.5" customHeight="1">
      <c r="A104" s="15">
        <v>102</v>
      </c>
      <c r="B104" s="16">
        <v>11162400</v>
      </c>
      <c r="C104" s="50" t="s">
        <v>275</v>
      </c>
      <c r="D104" s="55" t="s">
        <v>276</v>
      </c>
      <c r="E104" s="18" t="str">
        <f t="shared" si="1"/>
        <v xml:space="preserve">MATERIAL GUATA X METRO COLOR BLANCO DIMENSION 1.50 MTS DE ANCHO  Guata prensada #4 color blanco de 1.5 mts de ancho en dacron </v>
      </c>
      <c r="F104" s="56" t="s">
        <v>267</v>
      </c>
      <c r="G104" s="53">
        <v>1</v>
      </c>
      <c r="H104" s="54"/>
      <c r="I104" s="36"/>
      <c r="J104" s="23"/>
      <c r="K104" s="23"/>
      <c r="L104" s="107"/>
      <c r="M104" s="107"/>
      <c r="N104" s="107"/>
      <c r="O104" s="108" t="s">
        <v>277</v>
      </c>
    </row>
    <row r="105" spans="1:15" ht="108.75" customHeight="1">
      <c r="A105" s="15">
        <v>103</v>
      </c>
      <c r="B105" s="16">
        <v>11161705</v>
      </c>
      <c r="C105" s="50" t="s">
        <v>278</v>
      </c>
      <c r="D105" s="55" t="s">
        <v>279</v>
      </c>
      <c r="E105" s="18" t="str">
        <f t="shared" si="1"/>
        <v>TELA COLOR BLANCO DIMENSION 1.50 MTS DE ANCHO MATERIAL DACRON Tela en Dacron color, blanco, rosado, azul  de 1,5 metros de ancho</v>
      </c>
      <c r="F105" s="56" t="s">
        <v>267</v>
      </c>
      <c r="G105" s="53">
        <v>1</v>
      </c>
      <c r="H105" s="54"/>
      <c r="I105" s="36"/>
      <c r="J105" s="23"/>
      <c r="K105" s="23"/>
      <c r="L105" s="107"/>
    </row>
    <row r="106" spans="1:15" ht="72.75" customHeight="1">
      <c r="A106" s="15">
        <v>104</v>
      </c>
      <c r="B106" s="16">
        <v>60123203</v>
      </c>
      <c r="C106" s="50" t="s">
        <v>280</v>
      </c>
      <c r="D106" s="51" t="s">
        <v>281</v>
      </c>
      <c r="E106" s="18" t="str">
        <f t="shared" si="1"/>
        <v>COLLAR DE PERLAS NEGRAS PARA OJOS Collar 120 pepas negras # 4 #6 #8</v>
      </c>
      <c r="F106" s="56" t="s">
        <v>48</v>
      </c>
      <c r="G106" s="53">
        <v>1</v>
      </c>
      <c r="H106" s="54"/>
      <c r="I106" s="36"/>
      <c r="J106" s="23"/>
      <c r="K106" s="23"/>
      <c r="L106" s="107"/>
    </row>
    <row r="107" spans="1:15" ht="97.5" customHeight="1">
      <c r="A107" s="15">
        <v>105</v>
      </c>
      <c r="B107" s="16">
        <v>11161501</v>
      </c>
      <c r="C107" s="50" t="s">
        <v>282</v>
      </c>
      <c r="D107" s="51" t="s">
        <v>282</v>
      </c>
      <c r="E107" s="18" t="str">
        <f t="shared" si="1"/>
        <v>ALGODON SILICONADO BOLSA POR 500 grs.  muy suave ALGODON SILICONADO BOLSA POR 500 grs.  muy suave</v>
      </c>
      <c r="F107" s="56" t="s">
        <v>283</v>
      </c>
      <c r="G107" s="53">
        <v>1</v>
      </c>
      <c r="H107" s="54"/>
      <c r="I107" s="36"/>
      <c r="J107" s="23"/>
      <c r="K107" s="23"/>
      <c r="L107" s="107"/>
    </row>
    <row r="108" spans="1:15" ht="105.75" customHeight="1">
      <c r="A108" s="15">
        <v>106</v>
      </c>
      <c r="B108" s="16">
        <v>54101605</v>
      </c>
      <c r="C108" s="50" t="s">
        <v>284</v>
      </c>
      <c r="D108" s="51" t="s">
        <v>285</v>
      </c>
      <c r="E108" s="18" t="str">
        <f t="shared" si="1"/>
        <v>PLIEGO FOAMY Pliego de foamy de 50x70 y de 2 mm de grosor en colores surtidos, estampado, con purpurina</v>
      </c>
      <c r="F108" s="56" t="s">
        <v>286</v>
      </c>
      <c r="G108" s="53">
        <v>1</v>
      </c>
      <c r="H108" s="54"/>
      <c r="I108" s="36"/>
      <c r="J108" s="107"/>
      <c r="K108" s="107"/>
      <c r="L108" s="107"/>
    </row>
    <row r="109" spans="1:15" ht="96" customHeight="1">
      <c r="A109" s="15">
        <v>107</v>
      </c>
      <c r="B109" s="16">
        <v>60123303</v>
      </c>
      <c r="C109" s="50" t="s">
        <v>287</v>
      </c>
      <c r="D109" s="55" t="s">
        <v>288</v>
      </c>
      <c r="E109" s="18" t="str">
        <f t="shared" si="1"/>
        <v>SILICONA LÍQUIDA EN FRASCO 250 ML. Silicona Líquida 250ml, Adhesivo de contacto para trabajos manuales pega cartón, foamy, tela, madera y otros.</v>
      </c>
      <c r="F109" s="56" t="s">
        <v>48</v>
      </c>
      <c r="G109" s="53">
        <v>1</v>
      </c>
      <c r="H109" s="54"/>
      <c r="I109" s="36"/>
      <c r="J109" s="107"/>
      <c r="K109" s="107"/>
      <c r="L109" s="107"/>
    </row>
    <row r="110" spans="1:15" ht="78.75" customHeight="1">
      <c r="A110" s="15">
        <v>108</v>
      </c>
      <c r="B110" s="16">
        <v>53141627</v>
      </c>
      <c r="C110" s="50" t="s">
        <v>289</v>
      </c>
      <c r="D110" s="51" t="s">
        <v>290</v>
      </c>
      <c r="E110" s="18" t="str">
        <f t="shared" si="1"/>
        <v>AGUJA CROCHET Aguja crochet, #1,2,3 caja por 12 unidades</v>
      </c>
      <c r="F110" s="56" t="s">
        <v>291</v>
      </c>
      <c r="G110" s="53">
        <v>1</v>
      </c>
      <c r="H110" s="54"/>
      <c r="I110" s="36"/>
      <c r="J110" s="23"/>
      <c r="K110" s="57"/>
      <c r="L110" s="57"/>
    </row>
    <row r="111" spans="1:15" ht="65.25" customHeight="1">
      <c r="A111" s="15">
        <v>109</v>
      </c>
      <c r="B111" s="16">
        <v>53141627</v>
      </c>
      <c r="C111" s="50" t="s">
        <v>292</v>
      </c>
      <c r="D111" s="51" t="s">
        <v>293</v>
      </c>
      <c r="E111" s="18" t="str">
        <f t="shared" si="1"/>
        <v>CONO HILO CROCHET X 200 GR COLOR SURTIDO Cono de Hilo crochet azul rey, negro,azul celeste,amarrillo claro,verde manzana y verde limon,verde navidad,naranja,morado,lilia,beigs,blanco,cafe,gris,fusio,dorado ,rojo</v>
      </c>
      <c r="F111" s="56" t="s">
        <v>294</v>
      </c>
      <c r="G111" s="53">
        <v>1</v>
      </c>
      <c r="H111" s="54"/>
      <c r="I111" s="36"/>
      <c r="J111" s="58"/>
      <c r="K111" s="59"/>
      <c r="L111" s="59"/>
    </row>
    <row r="112" spans="1:15" ht="97.5" customHeight="1">
      <c r="A112" s="15">
        <v>110</v>
      </c>
      <c r="B112" s="16">
        <v>11151700</v>
      </c>
      <c r="C112" s="50" t="s">
        <v>295</v>
      </c>
      <c r="D112" s="51" t="s">
        <v>293</v>
      </c>
      <c r="E112" s="18" t="str">
        <f t="shared" si="1"/>
        <v>CONO HILO CROCHET DELGADO X 110 GR COLOR SURTIDO Cono de Hilo crochet azul rey, negro,azul celeste,amarrillo claro,verde manzana y verde limon,verde navidad,naranja,morado,lilia,beigs,blanco,cafe,gris,fusio,dorado ,rojo</v>
      </c>
      <c r="F112" s="56" t="s">
        <v>294</v>
      </c>
      <c r="G112" s="53">
        <v>1</v>
      </c>
      <c r="H112" s="54"/>
      <c r="I112" s="36"/>
      <c r="J112" s="58"/>
      <c r="K112" s="59"/>
      <c r="L112" s="59"/>
    </row>
    <row r="113" spans="1:22" ht="108" customHeight="1">
      <c r="A113" s="15">
        <v>111</v>
      </c>
      <c r="B113" s="16">
        <v>60123303</v>
      </c>
      <c r="C113" s="50" t="s">
        <v>296</v>
      </c>
      <c r="D113" s="51" t="s">
        <v>297</v>
      </c>
      <c r="E113" s="18" t="str">
        <f t="shared" si="1"/>
        <v>MILLARE PRESENTACIÓN POR MTS Miyare 3 colores verde, rojo y dorado, 2 cms de ancho</v>
      </c>
      <c r="F113" s="56" t="s">
        <v>267</v>
      </c>
      <c r="G113" s="53">
        <v>1</v>
      </c>
      <c r="H113" s="54"/>
      <c r="I113" s="36"/>
      <c r="J113" s="58"/>
      <c r="K113" s="59"/>
      <c r="L113" s="59"/>
    </row>
    <row r="114" spans="1:22" ht="93" customHeight="1">
      <c r="A114" s="15">
        <v>112</v>
      </c>
      <c r="B114" s="16">
        <v>11151611</v>
      </c>
      <c r="C114" s="50" t="s">
        <v>298</v>
      </c>
      <c r="D114" s="51" t="s">
        <v>299</v>
      </c>
      <c r="E114" s="18" t="str">
        <f t="shared" si="1"/>
        <v>TELA BRILLANTE NOMBRE LAME Tela brillante nombre Lame elástico verde,rojo y plateado</v>
      </c>
      <c r="F114" s="56" t="s">
        <v>267</v>
      </c>
      <c r="G114" s="53">
        <v>1</v>
      </c>
      <c r="H114" s="54"/>
      <c r="I114" s="36"/>
      <c r="J114" s="23"/>
      <c r="K114" s="23"/>
      <c r="L114" s="107"/>
    </row>
    <row r="115" spans="1:22" ht="51.75" customHeight="1">
      <c r="A115" s="15">
        <v>113</v>
      </c>
      <c r="B115" s="16">
        <v>54101605</v>
      </c>
      <c r="C115" s="50" t="s">
        <v>300</v>
      </c>
      <c r="D115" s="51" t="s">
        <v>301</v>
      </c>
      <c r="E115" s="18" t="str">
        <f t="shared" si="1"/>
        <v>MOSTACILLA BOLSA POR 1/4 DE LIBRA  Mostacilla checa material para bisutería, pepa pequeña en colores variados BOLSA DE 1/4 LIBRA</v>
      </c>
      <c r="F115" s="52" t="s">
        <v>283</v>
      </c>
      <c r="G115" s="53">
        <v>1</v>
      </c>
      <c r="H115" s="54"/>
      <c r="I115" s="36"/>
      <c r="J115" s="58"/>
      <c r="K115" s="59"/>
      <c r="L115" s="107"/>
    </row>
    <row r="116" spans="1:22" ht="75.75" customHeight="1">
      <c r="A116" s="15">
        <v>114</v>
      </c>
      <c r="B116" s="16">
        <v>13101607</v>
      </c>
      <c r="C116" s="50" t="s">
        <v>302</v>
      </c>
      <c r="D116" s="51" t="s">
        <v>303</v>
      </c>
      <c r="E116" s="18" t="str">
        <f t="shared" si="1"/>
        <v>INFLADOR DE BOMBAS PLÁSTICO MEDIANO Inflador de bombas manual y electrico.</v>
      </c>
      <c r="F116" s="56" t="s">
        <v>48</v>
      </c>
      <c r="G116" s="53">
        <v>1</v>
      </c>
      <c r="H116" s="54"/>
      <c r="I116" s="36"/>
      <c r="J116" s="58"/>
      <c r="K116" s="59"/>
      <c r="L116" s="107"/>
      <c r="M116" s="107"/>
      <c r="N116" s="107"/>
    </row>
    <row r="117" spans="1:22" ht="78" customHeight="1">
      <c r="A117" s="15">
        <v>115</v>
      </c>
      <c r="B117" s="16">
        <v>13101607</v>
      </c>
      <c r="C117" s="50" t="s">
        <v>304</v>
      </c>
      <c r="D117" s="51" t="s">
        <v>305</v>
      </c>
      <c r="E117" s="18" t="str">
        <f t="shared" si="1"/>
        <v xml:space="preserve">BOMBAS GLOBO INFLABLE Bombas R-6 x 50, Bombas R-9 x 12, Bombas R-12 x 50     </v>
      </c>
      <c r="F117" s="56" t="s">
        <v>283</v>
      </c>
      <c r="G117" s="53">
        <v>1</v>
      </c>
      <c r="H117" s="54"/>
      <c r="I117" s="36"/>
      <c r="J117" s="58"/>
      <c r="K117" s="59"/>
      <c r="L117" s="107"/>
      <c r="M117" s="107"/>
      <c r="N117" s="107"/>
    </row>
    <row r="118" spans="1:22" ht="77.25" customHeight="1">
      <c r="A118" s="15">
        <v>116</v>
      </c>
      <c r="B118" s="16">
        <v>60123001</v>
      </c>
      <c r="C118" s="50" t="s">
        <v>306</v>
      </c>
      <c r="D118" s="51" t="s">
        <v>307</v>
      </c>
      <c r="E118" s="18" t="str">
        <f t="shared" si="1"/>
        <v>BOLA DE ICOPOR Bola de icopor #10, #12 y #4</v>
      </c>
      <c r="F118" s="56" t="s">
        <v>48</v>
      </c>
      <c r="G118" s="53">
        <v>1</v>
      </c>
      <c r="H118" s="54"/>
      <c r="I118" s="36"/>
      <c r="J118" s="58"/>
      <c r="K118" s="59"/>
      <c r="L118" s="107"/>
    </row>
    <row r="119" spans="1:22" ht="72.75" customHeight="1">
      <c r="A119" s="15">
        <v>117</v>
      </c>
      <c r="B119" s="16" t="s">
        <v>308</v>
      </c>
      <c r="C119" s="50" t="s">
        <v>309</v>
      </c>
      <c r="D119" s="51" t="s">
        <v>310</v>
      </c>
      <c r="E119" s="18" t="str">
        <f t="shared" si="1"/>
        <v>TELA TIPO FLECCE COLORES VARIADOS Tela tipo Flecce rojo,verde navidad,verde manzana, negro,cafe,blanco,beigs, camel</v>
      </c>
      <c r="F119" s="56" t="s">
        <v>267</v>
      </c>
      <c r="G119" s="53">
        <v>1</v>
      </c>
      <c r="H119" s="54"/>
      <c r="I119" s="36"/>
      <c r="J119" s="58"/>
      <c r="K119" s="59"/>
      <c r="L119" s="107"/>
    </row>
    <row r="120" spans="1:22" ht="112.5" customHeight="1">
      <c r="A120" s="15">
        <v>118</v>
      </c>
      <c r="B120" s="16">
        <v>11161801</v>
      </c>
      <c r="C120" s="50" t="s">
        <v>311</v>
      </c>
      <c r="D120" s="51" t="s">
        <v>312</v>
      </c>
      <c r="E120" s="18" t="str">
        <f t="shared" si="1"/>
        <v>TELA FLECCE ESTAMPADA Tela flecce rojo,verde navidad,verde manzana, negro,cafe,blanco,beigs, camel</v>
      </c>
      <c r="F120" s="56" t="s">
        <v>267</v>
      </c>
      <c r="G120" s="53">
        <v>1</v>
      </c>
      <c r="H120" s="54"/>
      <c r="I120" s="36"/>
      <c r="J120" s="23"/>
      <c r="K120" s="23"/>
      <c r="L120" s="107"/>
    </row>
    <row r="121" spans="1:22" ht="69.75" customHeight="1">
      <c r="A121" s="15">
        <v>119</v>
      </c>
      <c r="B121" s="16">
        <v>11151702</v>
      </c>
      <c r="C121" s="50" t="s">
        <v>313</v>
      </c>
      <c r="D121" s="51" t="s">
        <v>314</v>
      </c>
      <c r="E121" s="18" t="str">
        <f t="shared" si="1"/>
        <v xml:space="preserve"> HILO MACRAME Cono Hilo macrame por 1.100 gr zul rey, negro, azul celeste, amarrillo claro, verde manzana y verde limon, verde navidad, naranja, morado, lilia, beigs, blanco, cafe, gris, fusio, dorado, rojo, mostaza, piel, vinotinto.CONO 1100GRS</v>
      </c>
      <c r="F121" s="52" t="s">
        <v>315</v>
      </c>
      <c r="G121" s="53">
        <v>1</v>
      </c>
      <c r="H121" s="54"/>
      <c r="I121" s="36"/>
      <c r="J121" s="58"/>
      <c r="K121" s="59"/>
      <c r="L121" s="107"/>
    </row>
    <row r="122" spans="1:22" ht="63" customHeight="1">
      <c r="A122" s="15">
        <v>120</v>
      </c>
      <c r="B122" s="16">
        <v>11151702</v>
      </c>
      <c r="C122" s="50" t="s">
        <v>316</v>
      </c>
      <c r="D122" s="51" t="s">
        <v>317</v>
      </c>
      <c r="E122" s="18" t="str">
        <f t="shared" si="1"/>
        <v xml:space="preserve"> HILO MCRAME CALIBRE GRUESO Hilo macramea zul rey, negro, azul celeste, amarrillo claro, verde manzana y verde limon, verde navidad, naranja, morado, lilia, beigs, blanco, cafe, gris, fusio, dorado, rojo, mostaza, piel, vinotinto. CONO 1100GRS</v>
      </c>
      <c r="F122" s="52" t="s">
        <v>294</v>
      </c>
      <c r="G122" s="53">
        <v>1</v>
      </c>
      <c r="H122" s="54"/>
      <c r="I122" s="36"/>
      <c r="J122" s="58"/>
      <c r="K122" s="59"/>
      <c r="L122" s="107"/>
      <c r="V122" s="107"/>
    </row>
    <row r="123" spans="1:22" ht="40.5" customHeight="1">
      <c r="A123" s="15">
        <v>121</v>
      </c>
      <c r="B123" s="16">
        <v>44121618</v>
      </c>
      <c r="C123" s="50" t="s">
        <v>318</v>
      </c>
      <c r="D123" s="51" t="s">
        <v>319</v>
      </c>
      <c r="E123" s="18" t="str">
        <f t="shared" si="1"/>
        <v xml:space="preserve">TIJERAS EN ACERO INXIDABLE  TIJERAS PARA CORTAR TELA EN ACERO INOXIDABLE TAMAÑO 15 CMS </v>
      </c>
      <c r="F123" s="56" t="s">
        <v>48</v>
      </c>
      <c r="G123" s="53">
        <v>1</v>
      </c>
      <c r="H123" s="54"/>
      <c r="I123" s="36"/>
      <c r="J123" s="58"/>
      <c r="K123" s="59"/>
      <c r="L123" s="107"/>
    </row>
    <row r="124" spans="1:22" ht="72.75" customHeight="1">
      <c r="A124" s="15">
        <v>122</v>
      </c>
      <c r="B124" s="60">
        <v>11121804</v>
      </c>
      <c r="C124" s="50" t="s">
        <v>320</v>
      </c>
      <c r="D124" s="51" t="s">
        <v>320</v>
      </c>
      <c r="E124" s="18" t="str">
        <f t="shared" si="1"/>
        <v>TELA YUTE PARA DECORACION TELA YUTE PARA DECORACION</v>
      </c>
      <c r="F124" s="56" t="s">
        <v>267</v>
      </c>
      <c r="G124" s="53">
        <v>1</v>
      </c>
      <c r="H124" s="54"/>
      <c r="I124" s="36"/>
      <c r="J124" s="58"/>
      <c r="K124" s="59"/>
      <c r="L124" s="107"/>
    </row>
    <row r="125" spans="1:22" ht="51" customHeight="1">
      <c r="A125" s="15">
        <v>123</v>
      </c>
      <c r="B125" s="16">
        <v>27111801</v>
      </c>
      <c r="C125" s="50" t="s">
        <v>321</v>
      </c>
      <c r="D125" s="51" t="s">
        <v>322</v>
      </c>
      <c r="E125" s="18" t="str">
        <f t="shared" si="1"/>
        <v>CNTA MÉTRICA PARA MODISTERÍA CINTA MÉTRICA PARA MODISTERIA  POR 100 CM</v>
      </c>
      <c r="F125" s="56" t="s">
        <v>48</v>
      </c>
      <c r="G125" s="53">
        <v>1</v>
      </c>
      <c r="H125" s="54"/>
      <c r="I125" s="36"/>
      <c r="J125" s="58"/>
      <c r="K125" s="59"/>
      <c r="L125" s="107"/>
    </row>
    <row r="126" spans="1:22" ht="55.5" customHeight="1">
      <c r="A126" s="15">
        <v>124</v>
      </c>
      <c r="B126" s="16">
        <v>31162601</v>
      </c>
      <c r="C126" s="50" t="s">
        <v>323</v>
      </c>
      <c r="D126" s="61" t="s">
        <v>324</v>
      </c>
      <c r="E126" s="18" t="str">
        <f t="shared" si="1"/>
        <v>GANCHOS PARA LLAVEROS CON ANILLAS Bolsa por 100 unidades de ganchos de seguridad del cordón con llaveros están hechos de aleación de zinc de alta calidad y material sin plomo resistente y resistente ..</v>
      </c>
      <c r="F126" s="56" t="s">
        <v>48</v>
      </c>
      <c r="G126" s="53">
        <v>1</v>
      </c>
      <c r="H126" s="54"/>
      <c r="I126" s="36"/>
      <c r="J126" s="58"/>
      <c r="K126" s="59"/>
      <c r="L126" s="107"/>
    </row>
    <row r="127" spans="1:22" ht="90.75" customHeight="1">
      <c r="A127" s="15">
        <v>125</v>
      </c>
      <c r="B127" s="16">
        <v>11161701</v>
      </c>
      <c r="C127" s="50" t="s">
        <v>325</v>
      </c>
      <c r="D127" s="62" t="s">
        <v>326</v>
      </c>
      <c r="E127" s="18" t="str">
        <f t="shared" si="1"/>
        <v>TELA SUAVETINA La tela suavetina piel de conejo estampada, es un textil termico, que es usado para cobijas , cubrelechos y pijamas. </v>
      </c>
      <c r="F127" s="56" t="s">
        <v>267</v>
      </c>
      <c r="G127" s="53">
        <v>1</v>
      </c>
      <c r="H127" s="54"/>
      <c r="I127" s="36"/>
      <c r="J127" s="58"/>
      <c r="K127" s="59"/>
      <c r="L127" s="107"/>
    </row>
    <row r="128" spans="1:22" ht="58.5" customHeight="1">
      <c r="A128" s="15">
        <v>126</v>
      </c>
      <c r="B128" s="16">
        <v>23271806</v>
      </c>
      <c r="C128" s="50" t="s">
        <v>327</v>
      </c>
      <c r="D128" s="51" t="s">
        <v>328</v>
      </c>
      <c r="E128" s="18" t="str">
        <f t="shared" si="1"/>
        <v>PIROGRABADOR Pirograbador - Cautin</v>
      </c>
      <c r="F128" s="56" t="s">
        <v>48</v>
      </c>
      <c r="G128" s="53">
        <v>1</v>
      </c>
      <c r="H128" s="54"/>
      <c r="I128" s="36"/>
      <c r="J128" s="58"/>
      <c r="K128" s="59"/>
      <c r="L128" s="107"/>
    </row>
    <row r="129" spans="1:24" ht="101.25" customHeight="1">
      <c r="A129" s="15">
        <v>127</v>
      </c>
      <c r="B129" s="16">
        <v>60122103</v>
      </c>
      <c r="C129" s="50" t="s">
        <v>329</v>
      </c>
      <c r="D129" s="55" t="s">
        <v>330</v>
      </c>
      <c r="E129" s="18" t="str">
        <f t="shared" si="1"/>
        <v>PLANTILLAS PARA SANDALIAS TALLAS SURTIDAS UNIDAD DE MEDIDA PAR COLOR NEGRO MATERIAL CAUCHO Plantillas para sandalias negras o beige, 3 milímetros de grosor. Con suelas punto de diamante con 3mm de grosor o neolite, pvc</v>
      </c>
      <c r="F129" s="56" t="s">
        <v>331</v>
      </c>
      <c r="G129" s="53">
        <v>1</v>
      </c>
      <c r="H129" s="54"/>
      <c r="I129" s="36"/>
      <c r="J129" s="58"/>
      <c r="K129" s="59"/>
      <c r="L129" s="107"/>
    </row>
    <row r="130" spans="1:24" ht="60.75" customHeight="1">
      <c r="A130" s="15">
        <v>128</v>
      </c>
      <c r="B130" s="16">
        <v>53141627</v>
      </c>
      <c r="C130" s="50" t="s">
        <v>332</v>
      </c>
      <c r="D130" s="55" t="s">
        <v>333</v>
      </c>
      <c r="E130" s="18" t="str">
        <f t="shared" si="1"/>
        <v>PEGANTE EN FRIO PRESENTACION ENVASE Tamaño frasco de 750 cc  AXW industrial color guayaba</v>
      </c>
      <c r="F130" s="52" t="s">
        <v>334</v>
      </c>
      <c r="G130" s="53">
        <v>1</v>
      </c>
      <c r="H130" s="54"/>
      <c r="I130" s="36"/>
      <c r="J130" s="58"/>
      <c r="K130" s="59"/>
      <c r="L130" s="107"/>
      <c r="X130" s="47"/>
    </row>
    <row r="131" spans="1:24" ht="15.75" customHeight="1">
      <c r="A131" s="15">
        <v>129</v>
      </c>
      <c r="B131" s="16">
        <v>13101607</v>
      </c>
      <c r="C131" s="50" t="s">
        <v>335</v>
      </c>
      <c r="D131" s="55" t="s">
        <v>336</v>
      </c>
      <c r="E131" s="18" t="str">
        <f t="shared" si="1"/>
        <v>ROLLO LIJA CARACTERISTICA DE ESMERIL NUMERO 80 - 60 Rollo por metros de Lija Tela  poliéster muy resistente al desgarro. Amolado en seco o húmedo de aceros inoxidables y aceros especiales. No.80 -60</v>
      </c>
      <c r="F131" s="52" t="s">
        <v>337</v>
      </c>
      <c r="G131" s="53">
        <v>1</v>
      </c>
      <c r="H131" s="54"/>
      <c r="I131" s="36"/>
      <c r="J131" s="58"/>
      <c r="K131" s="59"/>
      <c r="L131" s="57"/>
    </row>
    <row r="132" spans="1:24" ht="48" customHeight="1">
      <c r="A132" s="15">
        <v>130</v>
      </c>
      <c r="B132" s="16">
        <v>13101607</v>
      </c>
      <c r="C132" s="50" t="s">
        <v>338</v>
      </c>
      <c r="D132" s="51" t="s">
        <v>339</v>
      </c>
      <c r="E132" s="18" t="str">
        <f t="shared" ref="E132:E145" si="2">CONCATENATE(C132," ",D132)</f>
        <v>CINTA DE MATERIAL CUERINA DE 9 MILIMETROS  A 4CMS DE ANCHO Cinta de 9 milímetros de ancho , sintética, color beige, plateado, dorado, negro, blanco</v>
      </c>
      <c r="F132" s="56" t="s">
        <v>340</v>
      </c>
      <c r="G132" s="53">
        <v>1</v>
      </c>
      <c r="H132" s="54"/>
      <c r="I132" s="36"/>
      <c r="J132" s="58"/>
      <c r="K132" s="59"/>
      <c r="L132" s="59"/>
    </row>
    <row r="133" spans="1:24" ht="57.75" customHeight="1">
      <c r="A133" s="15">
        <v>131</v>
      </c>
      <c r="B133" s="16">
        <v>11161701</v>
      </c>
      <c r="C133" s="50" t="s">
        <v>325</v>
      </c>
      <c r="D133" s="63" t="s">
        <v>341</v>
      </c>
      <c r="E133" s="18" t="str">
        <f t="shared" si="2"/>
        <v>TELA SUAVETINA Tela suavetina colores diversos</v>
      </c>
      <c r="F133" s="56" t="s">
        <v>340</v>
      </c>
      <c r="G133" s="53">
        <v>1</v>
      </c>
      <c r="H133" s="54"/>
      <c r="I133" s="36"/>
      <c r="J133" s="58"/>
      <c r="K133" s="59"/>
      <c r="L133" s="59"/>
    </row>
    <row r="134" spans="1:24" ht="64.5" customHeight="1">
      <c r="A134" s="15">
        <v>132</v>
      </c>
      <c r="B134" s="16">
        <v>11151702</v>
      </c>
      <c r="C134" s="50" t="s">
        <v>342</v>
      </c>
      <c r="D134" s="55" t="s">
        <v>343</v>
      </c>
      <c r="E134" s="18" t="str">
        <f t="shared" si="2"/>
        <v>TIPO ELEMENTO CONSUMO UNIDAD DE MEDIDA X METRO COLOR SURTIDO DIMENSION N.A. MATERIAL PAÑO LENCI Paño lency escarchado dorado con figuras</v>
      </c>
      <c r="F134" s="56" t="s">
        <v>340</v>
      </c>
      <c r="G134" s="53">
        <v>1</v>
      </c>
      <c r="H134" s="54"/>
      <c r="I134" s="36"/>
      <c r="J134" s="58"/>
      <c r="K134" s="59"/>
      <c r="L134" s="64"/>
      <c r="S134" s="107"/>
      <c r="T134" s="107"/>
    </row>
    <row r="135" spans="1:24" ht="87.75" customHeight="1">
      <c r="A135" s="15">
        <v>133</v>
      </c>
      <c r="B135" s="16">
        <v>11151502</v>
      </c>
      <c r="C135" s="50" t="s">
        <v>344</v>
      </c>
      <c r="D135" s="65" t="s">
        <v>345</v>
      </c>
      <c r="E135" s="18" t="str">
        <f t="shared" si="2"/>
        <v>TELA YERSILON  La tela Jersilon  es un textil reconocido por su textura suave por uno de sus lados, es usada para la confección de las caras, las manos y los cuerpos de los muñecos.</v>
      </c>
      <c r="F135" s="56" t="s">
        <v>340</v>
      </c>
      <c r="G135" s="53">
        <v>1</v>
      </c>
      <c r="H135" s="54"/>
      <c r="I135" s="36"/>
      <c r="J135" s="58"/>
      <c r="K135" s="59"/>
      <c r="L135" s="59"/>
    </row>
    <row r="136" spans="1:24" ht="129" customHeight="1">
      <c r="A136" s="15">
        <v>134</v>
      </c>
      <c r="B136" s="16">
        <v>11151715</v>
      </c>
      <c r="C136" s="50" t="s">
        <v>346</v>
      </c>
      <c r="D136" s="55" t="s">
        <v>347</v>
      </c>
      <c r="E136" s="18" t="str">
        <f t="shared" si="2"/>
        <v>TELA TIPO OVEJERO Tela Peluche Remolino, ideal para la confección de muñecos, decoración de navidad, entre otros. VARIADOS COLORES</v>
      </c>
      <c r="F136" s="56" t="s">
        <v>340</v>
      </c>
      <c r="G136" s="53">
        <v>1</v>
      </c>
      <c r="H136" s="54"/>
      <c r="I136" s="36"/>
      <c r="J136" s="58"/>
      <c r="K136" s="59"/>
      <c r="L136" s="24"/>
    </row>
    <row r="137" spans="1:24" ht="78.75" customHeight="1">
      <c r="A137" s="15">
        <v>135</v>
      </c>
      <c r="B137" s="16">
        <v>11161705</v>
      </c>
      <c r="C137" s="50" t="s">
        <v>348</v>
      </c>
      <c r="D137" s="51" t="s">
        <v>349</v>
      </c>
      <c r="E137" s="18" t="str">
        <f t="shared" si="2"/>
        <v>TELA DACRON ESTAMADO DE ALGODON Dacrón figuras pequeñas</v>
      </c>
      <c r="F137" s="56" t="s">
        <v>340</v>
      </c>
      <c r="G137" s="53">
        <v>1</v>
      </c>
      <c r="H137" s="54"/>
      <c r="I137" s="36"/>
      <c r="J137" s="58" t="s">
        <v>42</v>
      </c>
      <c r="K137" s="59"/>
      <c r="L137" s="64"/>
    </row>
    <row r="138" spans="1:24" ht="78.75" customHeight="1">
      <c r="A138" s="15">
        <v>136</v>
      </c>
      <c r="B138" s="16">
        <v>31201503</v>
      </c>
      <c r="C138" s="50" t="s">
        <v>350</v>
      </c>
      <c r="D138" s="55" t="s">
        <v>351</v>
      </c>
      <c r="E138" s="18" t="str">
        <f t="shared" si="2"/>
        <v>CINTA DE ENMASCARAR Cinta de papel para enmascarar x18mm de ancho x 20 yardas</v>
      </c>
      <c r="F138" s="56" t="s">
        <v>352</v>
      </c>
      <c r="G138" s="53">
        <v>1</v>
      </c>
      <c r="H138" s="54"/>
      <c r="I138" s="36"/>
      <c r="J138" s="58"/>
      <c r="K138" s="59"/>
      <c r="L138" s="59"/>
    </row>
    <row r="139" spans="1:24" ht="84.75" customHeight="1">
      <c r="A139" s="15">
        <v>137</v>
      </c>
      <c r="B139" s="16">
        <v>13102026</v>
      </c>
      <c r="C139" s="50" t="s">
        <v>353</v>
      </c>
      <c r="D139" s="51" t="s">
        <v>354</v>
      </c>
      <c r="E139" s="18" t="str">
        <f t="shared" si="2"/>
        <v>PINTURA ACRILICA Acriicos, blanco, negro, azul ,rojo, fco por 66 CC</v>
      </c>
      <c r="F139" s="56" t="s">
        <v>355</v>
      </c>
      <c r="G139" s="53">
        <v>1</v>
      </c>
      <c r="H139" s="54"/>
      <c r="I139" s="36"/>
      <c r="J139" s="58" t="s">
        <v>42</v>
      </c>
      <c r="K139" s="59"/>
      <c r="L139" s="59"/>
    </row>
    <row r="140" spans="1:24" ht="48.75" customHeight="1">
      <c r="A140" s="15">
        <v>138</v>
      </c>
      <c r="B140" s="16">
        <v>11162123</v>
      </c>
      <c r="C140" s="50" t="s">
        <v>356</v>
      </c>
      <c r="D140" s="51" t="s">
        <v>357</v>
      </c>
      <c r="E140" s="18" t="str">
        <f t="shared" si="2"/>
        <v>CINTA DE CUERO SINTETICO Cinta de 2 cms de ancho , sintéticas, color beige, plateado, dorado, negro, blanco.</v>
      </c>
      <c r="F140" s="56" t="s">
        <v>340</v>
      </c>
      <c r="G140" s="53">
        <v>1</v>
      </c>
      <c r="H140" s="54"/>
      <c r="I140" s="36"/>
      <c r="J140" s="58"/>
      <c r="K140" s="59"/>
      <c r="L140" s="59"/>
    </row>
    <row r="141" spans="1:24" ht="93" customHeight="1">
      <c r="A141" s="15">
        <v>139</v>
      </c>
      <c r="B141" s="16">
        <v>23131507</v>
      </c>
      <c r="C141" s="50" t="s">
        <v>358</v>
      </c>
      <c r="D141" s="66" t="s">
        <v>359</v>
      </c>
      <c r="E141" s="18" t="str">
        <f t="shared" si="2"/>
        <v>PINCEL CERDA SINTÉTICA #3 Juego de pinceles  férula metálica pelo sintético y punta recta, redonda, lengua de gato, números 0 al 20 marca reconocida en el mercado nacional colombiano.</v>
      </c>
      <c r="F141" s="56" t="s">
        <v>360</v>
      </c>
      <c r="G141" s="53">
        <v>1</v>
      </c>
      <c r="H141" s="54"/>
      <c r="I141" s="36"/>
      <c r="J141" s="58"/>
      <c r="K141" s="59"/>
      <c r="L141" s="59" t="s">
        <v>42</v>
      </c>
    </row>
    <row r="142" spans="1:24" ht="84.75" customHeight="1">
      <c r="A142" s="15">
        <v>140</v>
      </c>
      <c r="B142" s="16">
        <v>521516355</v>
      </c>
      <c r="C142" s="50" t="s">
        <v>361</v>
      </c>
      <c r="D142" s="51" t="s">
        <v>362</v>
      </c>
      <c r="E142" s="18" t="str">
        <f t="shared" si="2"/>
        <v>PERFORADOR DE CUERO SACABOCADO CARACTERISTICA FISTO REDONDOS Y OVALADOS sacabocado metalica  o perforadora de cuero ovalado #7 #2# 4 y redondo #1 #4#8</v>
      </c>
      <c r="F142" s="56" t="s">
        <v>48</v>
      </c>
      <c r="G142" s="53">
        <v>1</v>
      </c>
      <c r="H142" s="54"/>
      <c r="I142" s="36"/>
      <c r="J142" s="58"/>
      <c r="K142" s="59"/>
      <c r="L142" s="59"/>
    </row>
    <row r="143" spans="1:24" ht="75.75" customHeight="1">
      <c r="A143" s="15">
        <v>141</v>
      </c>
      <c r="B143" s="16">
        <v>53141627</v>
      </c>
      <c r="C143" s="50" t="s">
        <v>363</v>
      </c>
      <c r="D143" s="51" t="s">
        <v>364</v>
      </c>
      <c r="E143" s="18" t="str">
        <f t="shared" si="2"/>
        <v>PEGANTE AL CALOR Pegante al calor para sellar lonas y zapatos GALÓN POR 3000 CC</v>
      </c>
      <c r="F143" s="56" t="s">
        <v>48</v>
      </c>
      <c r="G143" s="53">
        <v>1</v>
      </c>
      <c r="H143" s="54"/>
      <c r="I143" s="36"/>
      <c r="J143" s="58"/>
      <c r="K143" s="59"/>
      <c r="L143" s="59"/>
    </row>
    <row r="144" spans="1:24" ht="78.75" customHeight="1">
      <c r="A144" s="15">
        <v>142</v>
      </c>
      <c r="B144" s="16">
        <v>13111302</v>
      </c>
      <c r="C144" s="50" t="s">
        <v>365</v>
      </c>
      <c r="D144" s="51" t="s">
        <v>366</v>
      </c>
      <c r="E144" s="18" t="str">
        <f t="shared" si="2"/>
        <v xml:space="preserve"> ESPUMA LAMINA TAMAÑO DE 2MTS X 1MT ESPUMA 2 Y 5 CMS </v>
      </c>
      <c r="F144" s="56" t="s">
        <v>48</v>
      </c>
      <c r="G144" s="53">
        <v>1</v>
      </c>
      <c r="H144" s="54"/>
      <c r="I144" s="36"/>
      <c r="J144" s="58"/>
      <c r="K144" s="59"/>
      <c r="L144" s="107"/>
    </row>
    <row r="145" spans="1:12" ht="66" customHeight="1">
      <c r="A145" s="15">
        <v>143</v>
      </c>
      <c r="B145" s="16">
        <v>13101606</v>
      </c>
      <c r="C145" s="50" t="s">
        <v>367</v>
      </c>
      <c r="D145" s="51" t="s">
        <v>368</v>
      </c>
      <c r="E145" s="18" t="str">
        <f t="shared" si="2"/>
        <v>RESORTE  DE 2 CMS DE ANCHO POR METRO CARACTERISTICA VARIOS COLORES RESORTE de 2cm de ancho</v>
      </c>
      <c r="F145" s="56" t="s">
        <v>267</v>
      </c>
      <c r="G145" s="53">
        <v>1</v>
      </c>
      <c r="H145" s="54"/>
      <c r="I145" s="36"/>
      <c r="J145" s="58"/>
      <c r="K145" s="59"/>
      <c r="L145" s="107"/>
    </row>
    <row r="146" spans="1:12" ht="15.75" customHeight="1">
      <c r="A146" s="67"/>
      <c r="B146" s="67"/>
      <c r="C146" s="68"/>
      <c r="D146" s="69"/>
      <c r="E146" s="69"/>
      <c r="F146" s="67"/>
      <c r="G146" s="67"/>
      <c r="H146" s="36"/>
      <c r="I146" s="36"/>
    </row>
    <row r="147" spans="1:12" ht="15.75" customHeight="1">
      <c r="A147" s="67"/>
      <c r="B147" s="67"/>
      <c r="C147" s="68"/>
      <c r="D147" s="69"/>
      <c r="E147" s="69"/>
      <c r="F147" s="67"/>
      <c r="G147" s="67"/>
      <c r="H147" s="36"/>
      <c r="I147" s="36"/>
    </row>
    <row r="148" spans="1:12" ht="15.75" customHeight="1">
      <c r="A148" s="67"/>
      <c r="B148" s="67"/>
      <c r="C148" s="68"/>
      <c r="D148" s="69"/>
      <c r="E148" s="69"/>
      <c r="F148" s="67"/>
      <c r="G148" s="67"/>
      <c r="H148" s="36"/>
      <c r="I148" s="36"/>
    </row>
    <row r="149" spans="1:12" ht="15.75" customHeight="1">
      <c r="A149" s="67"/>
      <c r="B149" s="67"/>
      <c r="C149" s="68"/>
      <c r="D149" s="69"/>
      <c r="E149" s="69"/>
      <c r="F149" s="67"/>
      <c r="G149" s="67"/>
      <c r="H149" s="36"/>
      <c r="I149" s="36"/>
    </row>
    <row r="150" spans="1:12" ht="15.75" customHeight="1">
      <c r="A150" s="67"/>
      <c r="B150" s="67"/>
      <c r="C150" s="68"/>
      <c r="D150" s="69"/>
      <c r="E150" s="69"/>
      <c r="F150" s="67"/>
      <c r="G150" s="67"/>
      <c r="H150" s="36"/>
      <c r="I150" s="36"/>
    </row>
    <row r="151" spans="1:12" ht="15.75" customHeight="1">
      <c r="A151" s="67"/>
      <c r="B151" s="67"/>
      <c r="C151" s="68"/>
      <c r="D151" s="69"/>
      <c r="E151" s="69"/>
      <c r="F151" s="67"/>
      <c r="G151" s="67"/>
      <c r="H151" s="36"/>
      <c r="I151" s="36"/>
    </row>
    <row r="152" spans="1:12" ht="15.75" customHeight="1">
      <c r="A152" s="67"/>
      <c r="B152" s="67"/>
      <c r="C152" s="68"/>
      <c r="D152" s="69"/>
      <c r="E152" s="69"/>
      <c r="F152" s="67"/>
      <c r="G152" s="67"/>
      <c r="H152" s="36"/>
      <c r="I152" s="36"/>
    </row>
    <row r="153" spans="1:12" ht="15.75" customHeight="1">
      <c r="A153" s="67"/>
      <c r="B153" s="67"/>
      <c r="C153" s="68"/>
      <c r="D153" s="69"/>
      <c r="E153" s="69"/>
      <c r="F153" s="67"/>
      <c r="G153" s="67"/>
      <c r="H153" s="36"/>
      <c r="I153" s="36"/>
    </row>
    <row r="154" spans="1:12" ht="15.75" customHeight="1">
      <c r="A154" s="67"/>
      <c r="B154" s="67"/>
      <c r="C154" s="68"/>
      <c r="D154" s="69"/>
      <c r="E154" s="69"/>
      <c r="F154" s="67"/>
      <c r="G154" s="67"/>
      <c r="H154" s="36"/>
      <c r="I154" s="36"/>
    </row>
    <row r="155" spans="1:12" ht="15.75" customHeight="1">
      <c r="A155" s="67"/>
      <c r="B155" s="67"/>
      <c r="C155" s="68"/>
      <c r="D155" s="69"/>
      <c r="E155" s="69"/>
      <c r="F155" s="67"/>
      <c r="G155" s="67"/>
      <c r="H155" s="36"/>
      <c r="I155" s="36"/>
    </row>
    <row r="156" spans="1:12" ht="15.75" customHeight="1">
      <c r="A156" s="67"/>
      <c r="B156" s="67"/>
      <c r="C156" s="68"/>
      <c r="D156" s="69"/>
      <c r="E156" s="69"/>
      <c r="F156" s="67"/>
      <c r="G156" s="67"/>
      <c r="H156" s="36"/>
      <c r="I156" s="36"/>
    </row>
    <row r="157" spans="1:12" ht="15.75" customHeight="1">
      <c r="A157" s="67"/>
      <c r="B157" s="67"/>
      <c r="C157" s="68"/>
      <c r="D157" s="69"/>
      <c r="E157" s="69"/>
      <c r="F157" s="67"/>
      <c r="G157" s="67"/>
      <c r="H157" s="36"/>
      <c r="I157" s="36"/>
    </row>
    <row r="158" spans="1:12" ht="15.75" customHeight="1">
      <c r="A158" s="67"/>
      <c r="B158" s="67"/>
      <c r="C158" s="68"/>
      <c r="D158" s="69"/>
      <c r="E158" s="69"/>
      <c r="F158" s="67"/>
      <c r="G158" s="67"/>
      <c r="H158" s="36"/>
      <c r="I158" s="36"/>
    </row>
    <row r="159" spans="1:12" ht="15.75" customHeight="1">
      <c r="A159" s="67"/>
      <c r="B159" s="67"/>
      <c r="C159" s="68"/>
      <c r="D159" s="69"/>
      <c r="E159" s="69"/>
      <c r="F159" s="67"/>
      <c r="G159" s="67"/>
      <c r="H159" s="36"/>
      <c r="I159" s="36"/>
    </row>
    <row r="160" spans="1:12" ht="15.75" customHeight="1">
      <c r="A160" s="67"/>
      <c r="B160" s="67"/>
      <c r="C160" s="68"/>
      <c r="D160" s="69"/>
      <c r="E160" s="69"/>
      <c r="F160" s="67"/>
      <c r="G160" s="67"/>
      <c r="H160" s="36"/>
      <c r="I160" s="36"/>
    </row>
    <row r="161" spans="1:9" ht="15.75" customHeight="1">
      <c r="A161" s="67"/>
      <c r="B161" s="67"/>
      <c r="C161" s="68"/>
      <c r="D161" s="69"/>
      <c r="E161" s="69"/>
      <c r="F161" s="67"/>
      <c r="G161" s="67"/>
      <c r="H161" s="36"/>
      <c r="I161" s="36"/>
    </row>
    <row r="162" spans="1:9" ht="15.75" customHeight="1">
      <c r="A162" s="67"/>
      <c r="B162" s="67"/>
      <c r="C162" s="68"/>
      <c r="D162" s="69"/>
      <c r="E162" s="69"/>
      <c r="F162" s="67"/>
      <c r="G162" s="67"/>
      <c r="H162" s="36"/>
      <c r="I162" s="36"/>
    </row>
    <row r="163" spans="1:9" ht="15.75" customHeight="1">
      <c r="A163" s="67"/>
      <c r="B163" s="67"/>
      <c r="C163" s="68"/>
      <c r="D163" s="69"/>
      <c r="E163" s="69"/>
      <c r="F163" s="67"/>
      <c r="G163" s="67"/>
      <c r="H163" s="36"/>
      <c r="I163" s="36"/>
    </row>
    <row r="164" spans="1:9" ht="15.75" customHeight="1">
      <c r="A164" s="67"/>
      <c r="B164" s="67"/>
      <c r="C164" s="68"/>
      <c r="D164" s="69"/>
      <c r="E164" s="69"/>
      <c r="F164" s="67"/>
      <c r="G164" s="67"/>
      <c r="H164" s="36"/>
      <c r="I164" s="36"/>
    </row>
    <row r="165" spans="1:9" ht="15.75" customHeight="1">
      <c r="A165" s="67"/>
      <c r="B165" s="67"/>
      <c r="C165" s="68"/>
      <c r="D165" s="69"/>
      <c r="E165" s="69"/>
      <c r="F165" s="67"/>
      <c r="G165" s="67"/>
      <c r="H165" s="36"/>
      <c r="I165" s="36"/>
    </row>
    <row r="166" spans="1:9" ht="15.75" customHeight="1">
      <c r="A166" s="67"/>
      <c r="B166" s="67"/>
      <c r="C166" s="68"/>
      <c r="D166" s="69"/>
      <c r="E166" s="69"/>
      <c r="F166" s="67"/>
      <c r="G166" s="67"/>
      <c r="H166" s="36"/>
      <c r="I166" s="36"/>
    </row>
    <row r="167" spans="1:9" ht="15.75" customHeight="1">
      <c r="A167" s="67"/>
      <c r="B167" s="67"/>
      <c r="C167" s="68"/>
      <c r="D167" s="69"/>
      <c r="E167" s="69"/>
      <c r="F167" s="67"/>
      <c r="G167" s="67"/>
      <c r="H167" s="36"/>
      <c r="I167" s="36"/>
    </row>
    <row r="168" spans="1:9" ht="15.75" customHeight="1">
      <c r="A168" s="67"/>
      <c r="B168" s="67"/>
      <c r="C168" s="68"/>
      <c r="D168" s="69"/>
      <c r="E168" s="69"/>
      <c r="F168" s="67"/>
      <c r="G168" s="67"/>
      <c r="H168" s="36"/>
      <c r="I168" s="36"/>
    </row>
    <row r="169" spans="1:9" ht="15.75" customHeight="1">
      <c r="A169" s="67"/>
      <c r="B169" s="67"/>
      <c r="C169" s="68"/>
      <c r="D169" s="69"/>
      <c r="E169" s="69"/>
      <c r="F169" s="67"/>
      <c r="G169" s="67"/>
      <c r="H169" s="36"/>
      <c r="I169" s="36"/>
    </row>
    <row r="170" spans="1:9" ht="15.75" customHeight="1">
      <c r="A170" s="67"/>
      <c r="B170" s="67"/>
      <c r="C170" s="68"/>
      <c r="D170" s="69"/>
      <c r="E170" s="69"/>
      <c r="F170" s="67"/>
      <c r="G170" s="67"/>
      <c r="H170" s="36"/>
      <c r="I170" s="36"/>
    </row>
    <row r="171" spans="1:9" ht="15.75" customHeight="1">
      <c r="A171" s="67"/>
      <c r="B171" s="67"/>
      <c r="C171" s="68"/>
      <c r="D171" s="69"/>
      <c r="E171" s="69"/>
      <c r="F171" s="67"/>
      <c r="G171" s="67"/>
      <c r="H171" s="36"/>
      <c r="I171" s="36"/>
    </row>
    <row r="172" spans="1:9" ht="15.75" customHeight="1">
      <c r="A172" s="67"/>
      <c r="B172" s="67"/>
      <c r="C172" s="68"/>
      <c r="D172" s="69"/>
      <c r="E172" s="69"/>
      <c r="F172" s="67"/>
      <c r="G172" s="67"/>
      <c r="H172" s="36"/>
      <c r="I172" s="36"/>
    </row>
    <row r="173" spans="1:9" ht="15.75" customHeight="1">
      <c r="A173" s="67"/>
      <c r="B173" s="67"/>
      <c r="C173" s="68"/>
      <c r="D173" s="69"/>
      <c r="E173" s="69"/>
      <c r="F173" s="67"/>
      <c r="G173" s="67"/>
      <c r="H173" s="36"/>
      <c r="I173" s="36"/>
    </row>
    <row r="174" spans="1:9" ht="15.75" customHeight="1">
      <c r="A174" s="67"/>
      <c r="B174" s="67"/>
      <c r="C174" s="68"/>
      <c r="D174" s="69"/>
      <c r="E174" s="69"/>
      <c r="F174" s="67"/>
      <c r="G174" s="67"/>
      <c r="H174" s="36"/>
      <c r="I174" s="36"/>
    </row>
    <row r="175" spans="1:9" ht="15.75" customHeight="1">
      <c r="A175" s="67"/>
      <c r="B175" s="67"/>
      <c r="C175" s="68"/>
      <c r="D175" s="69"/>
      <c r="E175" s="69"/>
      <c r="F175" s="67"/>
      <c r="G175" s="67"/>
      <c r="H175" s="36"/>
      <c r="I175" s="36"/>
    </row>
    <row r="176" spans="1:9" ht="15.75" customHeight="1">
      <c r="A176" s="67"/>
      <c r="B176" s="67"/>
      <c r="C176" s="68"/>
      <c r="D176" s="69"/>
      <c r="E176" s="69"/>
      <c r="F176" s="67"/>
      <c r="G176" s="67"/>
      <c r="H176" s="36"/>
      <c r="I176" s="36"/>
    </row>
    <row r="177" spans="1:9" ht="15.75" customHeight="1">
      <c r="A177" s="67"/>
      <c r="B177" s="67"/>
      <c r="C177" s="68"/>
      <c r="D177" s="69"/>
      <c r="E177" s="69"/>
      <c r="F177" s="67"/>
      <c r="G177" s="67"/>
      <c r="H177" s="36"/>
      <c r="I177" s="36"/>
    </row>
    <row r="178" spans="1:9" ht="15.75" customHeight="1">
      <c r="A178" s="67"/>
      <c r="B178" s="67"/>
      <c r="C178" s="68"/>
      <c r="D178" s="69"/>
      <c r="E178" s="69"/>
      <c r="F178" s="67"/>
      <c r="G178" s="67"/>
      <c r="H178" s="36"/>
      <c r="I178" s="36"/>
    </row>
    <row r="179" spans="1:9" ht="15.75" customHeight="1">
      <c r="A179" s="67"/>
      <c r="B179" s="67"/>
      <c r="C179" s="68"/>
      <c r="D179" s="69"/>
      <c r="E179" s="69"/>
      <c r="F179" s="67"/>
      <c r="G179" s="67"/>
      <c r="H179" s="36"/>
      <c r="I179" s="36"/>
    </row>
    <row r="180" spans="1:9" ht="15.75" customHeight="1">
      <c r="A180" s="67"/>
      <c r="B180" s="67"/>
      <c r="C180" s="68"/>
      <c r="D180" s="69"/>
      <c r="E180" s="69"/>
      <c r="F180" s="67"/>
      <c r="G180" s="67"/>
      <c r="H180" s="36"/>
      <c r="I180" s="36"/>
    </row>
    <row r="181" spans="1:9" ht="15.75" customHeight="1">
      <c r="A181" s="67"/>
      <c r="B181" s="67"/>
      <c r="C181" s="68"/>
      <c r="D181" s="69"/>
      <c r="E181" s="69"/>
      <c r="F181" s="67"/>
      <c r="G181" s="67"/>
      <c r="H181" s="36"/>
      <c r="I181" s="36"/>
    </row>
    <row r="182" spans="1:9" ht="15.75" customHeight="1">
      <c r="A182" s="67"/>
      <c r="B182" s="67"/>
      <c r="C182" s="68"/>
      <c r="D182" s="69"/>
      <c r="E182" s="69"/>
      <c r="F182" s="67"/>
      <c r="G182" s="67"/>
      <c r="H182" s="36"/>
      <c r="I182" s="36"/>
    </row>
    <row r="183" spans="1:9" ht="15.75" customHeight="1">
      <c r="A183" s="67"/>
      <c r="B183" s="67"/>
      <c r="C183" s="68"/>
      <c r="D183" s="69"/>
      <c r="E183" s="69"/>
      <c r="F183" s="67"/>
      <c r="G183" s="67"/>
      <c r="H183" s="36"/>
      <c r="I183" s="36"/>
    </row>
    <row r="184" spans="1:9" ht="15.75" customHeight="1">
      <c r="A184" s="67"/>
      <c r="B184" s="67"/>
      <c r="C184" s="68"/>
      <c r="D184" s="69"/>
      <c r="E184" s="69"/>
      <c r="F184" s="67"/>
      <c r="G184" s="67"/>
      <c r="H184" s="36"/>
      <c r="I184" s="36"/>
    </row>
    <row r="185" spans="1:9" ht="15.75" customHeight="1">
      <c r="A185" s="67"/>
      <c r="B185" s="67"/>
      <c r="C185" s="68"/>
      <c r="D185" s="69"/>
      <c r="E185" s="69"/>
      <c r="F185" s="67"/>
      <c r="G185" s="67"/>
      <c r="H185" s="36"/>
      <c r="I185" s="36"/>
    </row>
    <row r="186" spans="1:9" ht="15.75" customHeight="1">
      <c r="A186" s="67"/>
      <c r="B186" s="67"/>
      <c r="C186" s="68"/>
      <c r="D186" s="69"/>
      <c r="E186" s="69"/>
      <c r="F186" s="67"/>
      <c r="G186" s="67"/>
      <c r="H186" s="36"/>
      <c r="I186" s="36"/>
    </row>
    <row r="187" spans="1:9" ht="15.75" customHeight="1">
      <c r="A187" s="67"/>
      <c r="B187" s="67"/>
      <c r="C187" s="68"/>
      <c r="D187" s="69"/>
      <c r="E187" s="69"/>
      <c r="F187" s="67"/>
      <c r="G187" s="67"/>
      <c r="H187" s="36"/>
      <c r="I187" s="36"/>
    </row>
    <row r="188" spans="1:9" ht="15.75" customHeight="1">
      <c r="A188" s="67"/>
      <c r="B188" s="67"/>
      <c r="C188" s="68"/>
      <c r="D188" s="69"/>
      <c r="E188" s="69"/>
      <c r="F188" s="67"/>
      <c r="G188" s="67"/>
      <c r="H188" s="36"/>
      <c r="I188" s="36"/>
    </row>
    <row r="189" spans="1:9" ht="15.75" customHeight="1">
      <c r="A189" s="67"/>
      <c r="B189" s="67"/>
      <c r="C189" s="68"/>
      <c r="D189" s="69"/>
      <c r="E189" s="69"/>
      <c r="F189" s="67"/>
      <c r="G189" s="67"/>
      <c r="H189" s="36"/>
      <c r="I189" s="36"/>
    </row>
    <row r="190" spans="1:9" ht="15.75" customHeight="1">
      <c r="A190" s="67"/>
      <c r="B190" s="67"/>
      <c r="C190" s="68"/>
      <c r="D190" s="69"/>
      <c r="E190" s="69"/>
      <c r="F190" s="67"/>
      <c r="G190" s="67"/>
      <c r="H190" s="36"/>
      <c r="I190" s="36"/>
    </row>
    <row r="191" spans="1:9" ht="15.75" customHeight="1">
      <c r="A191" s="67"/>
      <c r="B191" s="67"/>
      <c r="C191" s="68"/>
      <c r="D191" s="69"/>
      <c r="E191" s="69"/>
      <c r="F191" s="67"/>
      <c r="G191" s="67"/>
      <c r="H191" s="36"/>
      <c r="I191" s="36"/>
    </row>
    <row r="192" spans="1:9" ht="15.75" customHeight="1">
      <c r="A192" s="67"/>
      <c r="B192" s="67"/>
      <c r="C192" s="68"/>
      <c r="D192" s="69"/>
      <c r="E192" s="69"/>
      <c r="F192" s="67"/>
      <c r="G192" s="67"/>
      <c r="H192" s="36"/>
      <c r="I192" s="36"/>
    </row>
    <row r="193" spans="1:9" ht="15.75" customHeight="1">
      <c r="A193" s="67"/>
      <c r="B193" s="67"/>
      <c r="C193" s="68"/>
      <c r="D193" s="69"/>
      <c r="E193" s="69"/>
      <c r="F193" s="67"/>
      <c r="G193" s="67"/>
      <c r="H193" s="36"/>
      <c r="I193" s="36"/>
    </row>
    <row r="194" spans="1:9" ht="15.75" customHeight="1">
      <c r="A194" s="67"/>
      <c r="B194" s="67"/>
      <c r="C194" s="68"/>
      <c r="D194" s="69"/>
      <c r="E194" s="69"/>
      <c r="F194" s="67"/>
      <c r="G194" s="67"/>
      <c r="H194" s="36"/>
      <c r="I194" s="36"/>
    </row>
    <row r="195" spans="1:9" ht="15.75" customHeight="1">
      <c r="A195" s="67"/>
      <c r="B195" s="67"/>
      <c r="C195" s="68"/>
      <c r="D195" s="69"/>
      <c r="E195" s="69"/>
      <c r="F195" s="67"/>
      <c r="G195" s="67"/>
      <c r="H195" s="36"/>
      <c r="I195" s="36"/>
    </row>
    <row r="196" spans="1:9" ht="15.75" customHeight="1">
      <c r="A196" s="67"/>
      <c r="B196" s="67"/>
      <c r="C196" s="68"/>
      <c r="D196" s="69"/>
      <c r="E196" s="69"/>
      <c r="F196" s="67"/>
      <c r="G196" s="67"/>
      <c r="H196" s="36"/>
      <c r="I196" s="36"/>
    </row>
    <row r="197" spans="1:9" ht="15.75" customHeight="1">
      <c r="A197" s="67"/>
      <c r="B197" s="67"/>
      <c r="C197" s="68"/>
      <c r="D197" s="69"/>
      <c r="E197" s="69"/>
      <c r="F197" s="67"/>
      <c r="G197" s="67"/>
      <c r="H197" s="36"/>
      <c r="I197" s="36"/>
    </row>
    <row r="198" spans="1:9" ht="15.75" customHeight="1">
      <c r="A198" s="67"/>
      <c r="B198" s="67"/>
      <c r="C198" s="68"/>
      <c r="D198" s="69"/>
      <c r="E198" s="69"/>
      <c r="F198" s="67"/>
      <c r="G198" s="67"/>
      <c r="H198" s="36"/>
      <c r="I198" s="36"/>
    </row>
    <row r="199" spans="1:9" ht="15.75" customHeight="1">
      <c r="A199" s="67"/>
      <c r="B199" s="67"/>
      <c r="C199" s="68"/>
      <c r="D199" s="69"/>
      <c r="E199" s="69"/>
      <c r="F199" s="67"/>
      <c r="G199" s="67"/>
      <c r="H199" s="36"/>
      <c r="I199" s="36"/>
    </row>
    <row r="200" spans="1:9" ht="15.75" customHeight="1">
      <c r="A200" s="67"/>
      <c r="B200" s="67"/>
      <c r="C200" s="68"/>
      <c r="D200" s="69"/>
      <c r="E200" s="69"/>
      <c r="F200" s="67"/>
      <c r="G200" s="67"/>
      <c r="H200" s="36"/>
      <c r="I200" s="36"/>
    </row>
    <row r="201" spans="1:9" ht="15.75" customHeight="1">
      <c r="A201" s="67"/>
      <c r="B201" s="67"/>
      <c r="C201" s="68"/>
      <c r="D201" s="69"/>
      <c r="E201" s="69"/>
      <c r="F201" s="67"/>
      <c r="G201" s="67"/>
      <c r="H201" s="36"/>
      <c r="I201" s="36"/>
    </row>
    <row r="202" spans="1:9" ht="15.75" customHeight="1">
      <c r="A202" s="67"/>
      <c r="B202" s="67"/>
      <c r="C202" s="68"/>
      <c r="D202" s="69"/>
      <c r="E202" s="69"/>
      <c r="F202" s="67"/>
      <c r="G202" s="67"/>
      <c r="H202" s="36"/>
      <c r="I202" s="36"/>
    </row>
    <row r="203" spans="1:9" ht="15.75" customHeight="1">
      <c r="A203" s="67"/>
      <c r="B203" s="67"/>
      <c r="C203" s="68"/>
      <c r="D203" s="69"/>
      <c r="E203" s="69"/>
      <c r="F203" s="67"/>
      <c r="G203" s="67"/>
      <c r="H203" s="36"/>
      <c r="I203" s="36"/>
    </row>
    <row r="204" spans="1:9" ht="15.75" customHeight="1">
      <c r="A204" s="67"/>
      <c r="B204" s="67"/>
      <c r="C204" s="68"/>
      <c r="D204" s="69"/>
      <c r="E204" s="69"/>
      <c r="F204" s="67"/>
      <c r="G204" s="67"/>
      <c r="H204" s="36"/>
      <c r="I204" s="36"/>
    </row>
    <row r="205" spans="1:9" ht="15.75" customHeight="1">
      <c r="A205" s="67"/>
      <c r="B205" s="67"/>
      <c r="C205" s="68"/>
      <c r="D205" s="69"/>
      <c r="E205" s="69"/>
      <c r="F205" s="67"/>
      <c r="G205" s="67"/>
      <c r="H205" s="36"/>
      <c r="I205" s="36"/>
    </row>
    <row r="206" spans="1:9" ht="15.75" customHeight="1">
      <c r="A206" s="67"/>
      <c r="B206" s="67"/>
      <c r="C206" s="68"/>
      <c r="D206" s="69"/>
      <c r="E206" s="69"/>
      <c r="F206" s="67"/>
      <c r="G206" s="67"/>
      <c r="H206" s="36"/>
      <c r="I206" s="36"/>
    </row>
    <row r="207" spans="1:9" ht="15.75" customHeight="1">
      <c r="A207" s="67"/>
      <c r="B207" s="67"/>
      <c r="C207" s="68"/>
      <c r="D207" s="69"/>
      <c r="E207" s="69"/>
      <c r="F207" s="67"/>
      <c r="G207" s="67"/>
      <c r="H207" s="36"/>
      <c r="I207" s="36"/>
    </row>
    <row r="208" spans="1:9" ht="15.75" customHeight="1">
      <c r="A208" s="67"/>
      <c r="B208" s="67"/>
      <c r="C208" s="68"/>
      <c r="D208" s="69"/>
      <c r="E208" s="69"/>
      <c r="F208" s="67"/>
      <c r="G208" s="67"/>
      <c r="H208" s="36"/>
      <c r="I208" s="36"/>
    </row>
    <row r="209" spans="1:9" ht="15.75" customHeight="1">
      <c r="A209" s="67"/>
      <c r="B209" s="67"/>
      <c r="C209" s="68"/>
      <c r="D209" s="69"/>
      <c r="E209" s="69"/>
      <c r="F209" s="67"/>
      <c r="G209" s="67"/>
      <c r="H209" s="36"/>
      <c r="I209" s="36"/>
    </row>
    <row r="210" spans="1:9" ht="15.75" customHeight="1">
      <c r="A210" s="67"/>
      <c r="B210" s="67"/>
      <c r="C210" s="68"/>
      <c r="D210" s="69"/>
      <c r="E210" s="69"/>
      <c r="F210" s="67"/>
      <c r="G210" s="67"/>
      <c r="H210" s="36"/>
      <c r="I210" s="36"/>
    </row>
    <row r="211" spans="1:9" ht="15.75" customHeight="1">
      <c r="A211" s="67"/>
      <c r="B211" s="67"/>
      <c r="C211" s="68"/>
      <c r="D211" s="69"/>
      <c r="E211" s="69"/>
      <c r="F211" s="67"/>
      <c r="G211" s="67"/>
      <c r="H211" s="36"/>
      <c r="I211" s="36"/>
    </row>
    <row r="212" spans="1:9" ht="15.75" customHeight="1">
      <c r="A212" s="67"/>
      <c r="B212" s="67"/>
      <c r="C212" s="68"/>
      <c r="D212" s="69"/>
      <c r="E212" s="69"/>
      <c r="F212" s="67"/>
      <c r="G212" s="67"/>
      <c r="H212" s="36"/>
      <c r="I212" s="36"/>
    </row>
    <row r="213" spans="1:9" ht="15.75" customHeight="1">
      <c r="A213" s="67"/>
      <c r="B213" s="67"/>
      <c r="C213" s="68"/>
      <c r="D213" s="69"/>
      <c r="E213" s="69"/>
      <c r="F213" s="67"/>
      <c r="G213" s="67"/>
      <c r="H213" s="36"/>
      <c r="I213" s="36"/>
    </row>
    <row r="214" spans="1:9" ht="15.75" customHeight="1">
      <c r="A214" s="67"/>
      <c r="B214" s="67"/>
      <c r="C214" s="68"/>
      <c r="D214" s="69"/>
      <c r="E214" s="69"/>
      <c r="F214" s="67"/>
      <c r="G214" s="67"/>
      <c r="H214" s="36"/>
      <c r="I214" s="36"/>
    </row>
    <row r="215" spans="1:9" ht="15.75" customHeight="1">
      <c r="A215" s="67"/>
      <c r="B215" s="67"/>
      <c r="C215" s="68"/>
      <c r="D215" s="69"/>
      <c r="E215" s="69"/>
      <c r="F215" s="67"/>
      <c r="G215" s="67"/>
      <c r="H215" s="36"/>
      <c r="I215" s="36"/>
    </row>
    <row r="216" spans="1:9" ht="15.75" customHeight="1">
      <c r="A216" s="67"/>
      <c r="B216" s="67"/>
      <c r="C216" s="68"/>
      <c r="D216" s="69"/>
      <c r="E216" s="69"/>
      <c r="F216" s="67"/>
      <c r="G216" s="67"/>
      <c r="H216" s="36"/>
      <c r="I216" s="36"/>
    </row>
    <row r="217" spans="1:9" ht="15.75" customHeight="1">
      <c r="A217" s="67"/>
      <c r="B217" s="67"/>
      <c r="C217" s="68"/>
      <c r="D217" s="69"/>
      <c r="E217" s="69"/>
      <c r="F217" s="67"/>
      <c r="G217" s="67"/>
      <c r="H217" s="36"/>
      <c r="I217" s="36"/>
    </row>
    <row r="218" spans="1:9" ht="15.75" customHeight="1">
      <c r="A218" s="67"/>
      <c r="B218" s="67"/>
      <c r="C218" s="68"/>
      <c r="D218" s="69"/>
      <c r="E218" s="69"/>
      <c r="F218" s="67"/>
      <c r="G218" s="67"/>
      <c r="H218" s="36"/>
      <c r="I218" s="36"/>
    </row>
    <row r="219" spans="1:9" ht="15.75" customHeight="1">
      <c r="A219" s="67"/>
      <c r="B219" s="67"/>
      <c r="C219" s="68"/>
      <c r="D219" s="69"/>
      <c r="E219" s="69"/>
      <c r="F219" s="67"/>
      <c r="G219" s="67"/>
      <c r="H219" s="36"/>
      <c r="I219" s="36"/>
    </row>
    <row r="220" spans="1:9" ht="15.75" customHeight="1">
      <c r="A220" s="67"/>
      <c r="B220" s="67"/>
      <c r="C220" s="68"/>
      <c r="D220" s="69"/>
      <c r="E220" s="69"/>
      <c r="F220" s="67"/>
      <c r="G220" s="67"/>
      <c r="H220" s="36"/>
      <c r="I220" s="36"/>
    </row>
    <row r="221" spans="1:9" ht="15.75" customHeight="1">
      <c r="A221" s="67"/>
      <c r="B221" s="67"/>
      <c r="C221" s="68"/>
      <c r="D221" s="69"/>
      <c r="E221" s="69"/>
      <c r="F221" s="67"/>
      <c r="G221" s="67"/>
      <c r="H221" s="36"/>
      <c r="I221" s="36"/>
    </row>
    <row r="222" spans="1:9" ht="15.75" customHeight="1">
      <c r="A222" s="67"/>
      <c r="B222" s="67"/>
      <c r="C222" s="68"/>
      <c r="D222" s="69"/>
      <c r="E222" s="69"/>
      <c r="F222" s="67"/>
      <c r="G222" s="67"/>
      <c r="H222" s="36"/>
      <c r="I222" s="36"/>
    </row>
    <row r="223" spans="1:9" ht="15.75" customHeight="1">
      <c r="A223" s="67"/>
      <c r="B223" s="67"/>
      <c r="C223" s="68"/>
      <c r="D223" s="69"/>
      <c r="E223" s="69"/>
      <c r="F223" s="67"/>
      <c r="G223" s="67"/>
      <c r="H223" s="36"/>
      <c r="I223" s="36"/>
    </row>
    <row r="224" spans="1:9" ht="15.75" customHeight="1">
      <c r="A224" s="67"/>
      <c r="B224" s="67"/>
      <c r="C224" s="68"/>
      <c r="D224" s="69"/>
      <c r="E224" s="69"/>
      <c r="F224" s="67"/>
      <c r="G224" s="67"/>
      <c r="H224" s="36"/>
      <c r="I224" s="36"/>
    </row>
    <row r="225" spans="1:9" ht="15.75" customHeight="1">
      <c r="A225" s="67"/>
      <c r="B225" s="67"/>
      <c r="C225" s="68"/>
      <c r="D225" s="69"/>
      <c r="E225" s="69"/>
      <c r="F225" s="67"/>
      <c r="G225" s="67"/>
      <c r="H225" s="36"/>
      <c r="I225" s="36"/>
    </row>
    <row r="226" spans="1:9" ht="15.75" customHeight="1">
      <c r="A226" s="67"/>
      <c r="B226" s="67"/>
      <c r="C226" s="68"/>
      <c r="D226" s="69"/>
      <c r="E226" s="69"/>
      <c r="F226" s="67"/>
      <c r="G226" s="67"/>
      <c r="H226" s="36"/>
      <c r="I226" s="36"/>
    </row>
    <row r="227" spans="1:9" ht="15.75" customHeight="1">
      <c r="A227" s="67"/>
      <c r="B227" s="67"/>
      <c r="C227" s="68"/>
      <c r="D227" s="69"/>
      <c r="E227" s="69"/>
      <c r="F227" s="67"/>
      <c r="G227" s="67"/>
      <c r="H227" s="36"/>
      <c r="I227" s="36"/>
    </row>
    <row r="228" spans="1:9" ht="15.75" customHeight="1">
      <c r="A228" s="67"/>
      <c r="B228" s="67"/>
      <c r="C228" s="68"/>
      <c r="D228" s="69"/>
      <c r="E228" s="69"/>
      <c r="F228" s="67"/>
      <c r="G228" s="67"/>
      <c r="H228" s="36"/>
      <c r="I228" s="36"/>
    </row>
    <row r="229" spans="1:9" ht="15.75" customHeight="1">
      <c r="A229" s="67"/>
      <c r="B229" s="67"/>
      <c r="C229" s="68"/>
      <c r="D229" s="69"/>
      <c r="E229" s="69"/>
      <c r="F229" s="67"/>
      <c r="G229" s="67"/>
      <c r="H229" s="36"/>
      <c r="I229" s="36"/>
    </row>
    <row r="230" spans="1:9" ht="15.75" customHeight="1">
      <c r="A230" s="67"/>
      <c r="B230" s="67"/>
      <c r="C230" s="68"/>
      <c r="D230" s="69"/>
      <c r="E230" s="69"/>
      <c r="F230" s="67"/>
      <c r="G230" s="67"/>
      <c r="H230" s="36"/>
      <c r="I230" s="36"/>
    </row>
    <row r="231" spans="1:9" ht="15.75" customHeight="1">
      <c r="A231" s="67"/>
      <c r="B231" s="67"/>
      <c r="C231" s="68"/>
      <c r="D231" s="69"/>
      <c r="E231" s="69"/>
      <c r="F231" s="67"/>
      <c r="G231" s="67"/>
      <c r="H231" s="36"/>
      <c r="I231" s="36"/>
    </row>
    <row r="232" spans="1:9" ht="15.75" customHeight="1">
      <c r="A232" s="67"/>
      <c r="B232" s="67"/>
      <c r="C232" s="68"/>
      <c r="D232" s="69"/>
      <c r="E232" s="69"/>
      <c r="F232" s="67"/>
      <c r="G232" s="67"/>
      <c r="H232" s="36"/>
      <c r="I232" s="36"/>
    </row>
    <row r="233" spans="1:9" ht="15.75" customHeight="1">
      <c r="A233" s="67"/>
      <c r="B233" s="67"/>
      <c r="C233" s="68"/>
      <c r="D233" s="69"/>
      <c r="E233" s="69"/>
      <c r="F233" s="67"/>
      <c r="G233" s="67"/>
      <c r="H233" s="36"/>
      <c r="I233" s="36"/>
    </row>
    <row r="234" spans="1:9" ht="15.75" customHeight="1">
      <c r="A234" s="67"/>
      <c r="B234" s="67"/>
      <c r="C234" s="68"/>
      <c r="D234" s="69"/>
      <c r="E234" s="69"/>
      <c r="F234" s="67"/>
      <c r="G234" s="67"/>
      <c r="H234" s="36"/>
      <c r="I234" s="36"/>
    </row>
    <row r="235" spans="1:9" ht="15.75" customHeight="1">
      <c r="A235" s="67"/>
      <c r="B235" s="67"/>
      <c r="C235" s="68"/>
      <c r="D235" s="69"/>
      <c r="E235" s="69"/>
      <c r="F235" s="67"/>
      <c r="G235" s="67"/>
      <c r="H235" s="36"/>
      <c r="I235" s="36"/>
    </row>
    <row r="236" spans="1:9" ht="15.75" customHeight="1">
      <c r="A236" s="67"/>
      <c r="B236" s="67"/>
      <c r="C236" s="68"/>
      <c r="D236" s="69"/>
      <c r="E236" s="69"/>
      <c r="F236" s="67"/>
      <c r="G236" s="67"/>
      <c r="H236" s="36"/>
      <c r="I236" s="36"/>
    </row>
    <row r="237" spans="1:9" ht="15.75" customHeight="1">
      <c r="A237" s="67"/>
      <c r="B237" s="67"/>
      <c r="C237" s="68"/>
      <c r="D237" s="69"/>
      <c r="E237" s="69"/>
      <c r="F237" s="67"/>
      <c r="G237" s="67"/>
      <c r="H237" s="36"/>
      <c r="I237" s="36"/>
    </row>
    <row r="238" spans="1:9" ht="15.75" customHeight="1">
      <c r="A238" s="67"/>
      <c r="B238" s="67"/>
      <c r="C238" s="68"/>
      <c r="D238" s="69"/>
      <c r="E238" s="69"/>
      <c r="F238" s="67"/>
      <c r="G238" s="67"/>
      <c r="H238" s="36"/>
      <c r="I238" s="36"/>
    </row>
    <row r="239" spans="1:9" ht="15.75" customHeight="1">
      <c r="A239" s="67"/>
      <c r="B239" s="67"/>
      <c r="C239" s="68"/>
      <c r="D239" s="69"/>
      <c r="E239" s="69"/>
      <c r="F239" s="67"/>
      <c r="G239" s="67"/>
      <c r="H239" s="36"/>
      <c r="I239" s="36"/>
    </row>
    <row r="240" spans="1:9" ht="15.75" customHeight="1">
      <c r="A240" s="67"/>
      <c r="B240" s="67"/>
      <c r="C240" s="68"/>
      <c r="D240" s="69"/>
      <c r="E240" s="69"/>
      <c r="F240" s="67"/>
      <c r="G240" s="67"/>
      <c r="H240" s="36"/>
      <c r="I240" s="36"/>
    </row>
    <row r="241" spans="1:9" ht="15.75" customHeight="1">
      <c r="A241" s="67"/>
      <c r="B241" s="67"/>
      <c r="C241" s="68"/>
      <c r="D241" s="69"/>
      <c r="E241" s="69"/>
      <c r="F241" s="67"/>
      <c r="G241" s="67"/>
      <c r="H241" s="36"/>
      <c r="I241" s="36"/>
    </row>
    <row r="242" spans="1:9" ht="15.75" customHeight="1">
      <c r="A242" s="67"/>
      <c r="B242" s="67"/>
      <c r="C242" s="68"/>
      <c r="D242" s="69"/>
      <c r="E242" s="69"/>
      <c r="F242" s="67"/>
      <c r="G242" s="67"/>
      <c r="H242" s="36"/>
      <c r="I242" s="36"/>
    </row>
    <row r="243" spans="1:9" ht="15.75" customHeight="1">
      <c r="A243" s="67"/>
      <c r="B243" s="67"/>
      <c r="C243" s="68"/>
      <c r="D243" s="69"/>
      <c r="E243" s="69"/>
      <c r="F243" s="67"/>
      <c r="G243" s="67"/>
      <c r="H243" s="36"/>
      <c r="I243" s="36"/>
    </row>
    <row r="244" spans="1:9" ht="15.75" customHeight="1">
      <c r="A244" s="67"/>
      <c r="B244" s="67"/>
      <c r="C244" s="68"/>
      <c r="D244" s="69"/>
      <c r="E244" s="69"/>
      <c r="F244" s="67"/>
      <c r="G244" s="67"/>
      <c r="H244" s="36"/>
      <c r="I244" s="36"/>
    </row>
    <row r="245" spans="1:9" ht="15.75" customHeight="1">
      <c r="A245" s="67"/>
      <c r="B245" s="67"/>
      <c r="C245" s="68"/>
      <c r="D245" s="69"/>
      <c r="E245" s="69"/>
      <c r="F245" s="67"/>
      <c r="G245" s="67"/>
      <c r="H245" s="36"/>
      <c r="I245" s="36"/>
    </row>
    <row r="246" spans="1:9" ht="15.75" customHeight="1">
      <c r="A246" s="67"/>
      <c r="B246" s="67"/>
      <c r="C246" s="68"/>
      <c r="D246" s="69"/>
      <c r="E246" s="69"/>
      <c r="F246" s="67"/>
      <c r="G246" s="67"/>
      <c r="H246" s="36"/>
      <c r="I246" s="36"/>
    </row>
    <row r="247" spans="1:9" ht="15.75" customHeight="1">
      <c r="A247" s="67"/>
      <c r="B247" s="67"/>
      <c r="C247" s="68"/>
      <c r="D247" s="69"/>
      <c r="E247" s="69"/>
      <c r="F247" s="67"/>
      <c r="G247" s="67"/>
      <c r="H247" s="36"/>
      <c r="I247" s="36"/>
    </row>
    <row r="248" spans="1:9" ht="15.75" customHeight="1">
      <c r="A248" s="67"/>
      <c r="B248" s="67"/>
      <c r="C248" s="68"/>
      <c r="D248" s="69"/>
      <c r="E248" s="69"/>
      <c r="F248" s="67"/>
      <c r="G248" s="67"/>
      <c r="H248" s="36"/>
      <c r="I248" s="36"/>
    </row>
    <row r="249" spans="1:9" ht="15.75" customHeight="1">
      <c r="A249" s="67"/>
      <c r="B249" s="67"/>
      <c r="C249" s="68"/>
      <c r="D249" s="69"/>
      <c r="E249" s="69"/>
      <c r="F249" s="67"/>
      <c r="G249" s="67"/>
      <c r="H249" s="36"/>
      <c r="I249" s="36"/>
    </row>
    <row r="250" spans="1:9" ht="15.75" customHeight="1">
      <c r="A250" s="67"/>
      <c r="B250" s="67"/>
      <c r="C250" s="68"/>
      <c r="D250" s="69"/>
      <c r="E250" s="69"/>
      <c r="F250" s="67"/>
      <c r="G250" s="67"/>
      <c r="H250" s="36"/>
      <c r="I250" s="36"/>
    </row>
    <row r="251" spans="1:9" ht="15.75" customHeight="1">
      <c r="A251" s="67"/>
      <c r="B251" s="67"/>
      <c r="C251" s="68"/>
      <c r="D251" s="69"/>
      <c r="E251" s="69"/>
      <c r="F251" s="67"/>
      <c r="G251" s="67"/>
      <c r="H251" s="36"/>
      <c r="I251" s="36"/>
    </row>
    <row r="252" spans="1:9" ht="15.75" customHeight="1">
      <c r="A252" s="67"/>
      <c r="B252" s="67"/>
      <c r="C252" s="68"/>
      <c r="D252" s="69"/>
      <c r="E252" s="69"/>
      <c r="F252" s="67"/>
      <c r="G252" s="67"/>
      <c r="H252" s="36"/>
      <c r="I252" s="36"/>
    </row>
    <row r="253" spans="1:9" ht="15.75" customHeight="1">
      <c r="A253" s="67"/>
      <c r="B253" s="67"/>
      <c r="C253" s="68"/>
      <c r="D253" s="69"/>
      <c r="E253" s="69"/>
      <c r="F253" s="67"/>
      <c r="G253" s="67"/>
      <c r="H253" s="36"/>
      <c r="I253" s="36"/>
    </row>
    <row r="254" spans="1:9" ht="15.75" customHeight="1">
      <c r="A254" s="67"/>
      <c r="B254" s="67"/>
      <c r="C254" s="68"/>
      <c r="D254" s="69"/>
      <c r="E254" s="69"/>
      <c r="F254" s="67"/>
      <c r="G254" s="67"/>
      <c r="H254" s="36"/>
      <c r="I254" s="36"/>
    </row>
    <row r="255" spans="1:9" ht="15.75" customHeight="1">
      <c r="A255" s="67"/>
      <c r="B255" s="67"/>
      <c r="C255" s="68"/>
      <c r="D255" s="69"/>
      <c r="E255" s="69"/>
      <c r="F255" s="67"/>
      <c r="G255" s="67"/>
      <c r="H255" s="36"/>
      <c r="I255" s="36"/>
    </row>
    <row r="256" spans="1:9" ht="15.75" customHeight="1">
      <c r="A256" s="67"/>
      <c r="B256" s="67"/>
      <c r="C256" s="68"/>
      <c r="D256" s="69"/>
      <c r="E256" s="69"/>
      <c r="F256" s="67"/>
      <c r="G256" s="67"/>
      <c r="H256" s="36"/>
      <c r="I256" s="36"/>
    </row>
    <row r="257" spans="1:9" ht="15.75" customHeight="1">
      <c r="A257" s="67"/>
      <c r="B257" s="67"/>
      <c r="C257" s="68"/>
      <c r="D257" s="69"/>
      <c r="E257" s="69"/>
      <c r="F257" s="67"/>
      <c r="G257" s="67"/>
      <c r="H257" s="36"/>
      <c r="I257" s="36"/>
    </row>
    <row r="258" spans="1:9" ht="15.75" customHeight="1">
      <c r="A258" s="67"/>
      <c r="B258" s="67"/>
      <c r="C258" s="68"/>
      <c r="D258" s="69"/>
      <c r="E258" s="69"/>
      <c r="F258" s="67"/>
      <c r="G258" s="67"/>
      <c r="H258" s="36"/>
      <c r="I258" s="36"/>
    </row>
    <row r="259" spans="1:9" ht="15.75" customHeight="1">
      <c r="A259" s="67"/>
      <c r="B259" s="67"/>
      <c r="C259" s="68"/>
      <c r="D259" s="69"/>
      <c r="E259" s="69"/>
      <c r="F259" s="67"/>
      <c r="G259" s="67"/>
      <c r="H259" s="36"/>
      <c r="I259" s="36"/>
    </row>
    <row r="260" spans="1:9" ht="15.75" customHeight="1">
      <c r="A260" s="67"/>
      <c r="B260" s="67"/>
      <c r="C260" s="68"/>
      <c r="D260" s="69"/>
      <c r="E260" s="69"/>
      <c r="F260" s="67"/>
      <c r="G260" s="67"/>
      <c r="H260" s="36"/>
      <c r="I260" s="36"/>
    </row>
    <row r="261" spans="1:9" ht="15.75" customHeight="1">
      <c r="A261" s="67"/>
      <c r="B261" s="67"/>
      <c r="C261" s="68"/>
      <c r="D261" s="69"/>
      <c r="E261" s="69"/>
      <c r="F261" s="67"/>
      <c r="G261" s="67"/>
      <c r="H261" s="36"/>
      <c r="I261" s="36"/>
    </row>
    <row r="262" spans="1:9" ht="15.75" customHeight="1">
      <c r="A262" s="67"/>
      <c r="B262" s="67"/>
      <c r="C262" s="68"/>
      <c r="D262" s="69"/>
      <c r="E262" s="69"/>
      <c r="F262" s="67"/>
      <c r="G262" s="67"/>
      <c r="H262" s="36"/>
      <c r="I262" s="36"/>
    </row>
    <row r="263" spans="1:9" ht="15.75" customHeight="1">
      <c r="A263" s="67"/>
      <c r="B263" s="67"/>
      <c r="C263" s="68"/>
      <c r="D263" s="69"/>
      <c r="E263" s="69"/>
      <c r="F263" s="67"/>
      <c r="G263" s="67"/>
      <c r="H263" s="36"/>
      <c r="I263" s="36"/>
    </row>
    <row r="264" spans="1:9" ht="15.75" customHeight="1">
      <c r="A264" s="67"/>
      <c r="B264" s="67"/>
      <c r="C264" s="68"/>
      <c r="D264" s="69"/>
      <c r="E264" s="69"/>
      <c r="F264" s="67"/>
      <c r="G264" s="67"/>
      <c r="H264" s="36"/>
      <c r="I264" s="36"/>
    </row>
    <row r="265" spans="1:9" ht="15.75" customHeight="1">
      <c r="A265" s="67"/>
      <c r="B265" s="67"/>
      <c r="C265" s="68"/>
      <c r="D265" s="69"/>
      <c r="E265" s="69"/>
      <c r="F265" s="67"/>
      <c r="G265" s="67"/>
      <c r="H265" s="36"/>
      <c r="I265" s="36"/>
    </row>
    <row r="266" spans="1:9" ht="15.75" customHeight="1">
      <c r="A266" s="67"/>
      <c r="B266" s="67"/>
      <c r="C266" s="68"/>
      <c r="D266" s="69"/>
      <c r="E266" s="69"/>
      <c r="F266" s="67"/>
      <c r="G266" s="67"/>
      <c r="H266" s="36"/>
      <c r="I266" s="36"/>
    </row>
    <row r="267" spans="1:9" ht="15.75" customHeight="1">
      <c r="A267" s="67"/>
      <c r="B267" s="67"/>
      <c r="C267" s="68"/>
      <c r="D267" s="69"/>
      <c r="E267" s="69"/>
      <c r="F267" s="67"/>
      <c r="G267" s="67"/>
      <c r="H267" s="36"/>
      <c r="I267" s="36"/>
    </row>
    <row r="268" spans="1:9" ht="15.75" customHeight="1">
      <c r="A268" s="67"/>
      <c r="B268" s="67"/>
      <c r="C268" s="68"/>
      <c r="D268" s="69"/>
      <c r="E268" s="69"/>
      <c r="F268" s="67"/>
      <c r="G268" s="67"/>
      <c r="H268" s="36"/>
      <c r="I268" s="36"/>
    </row>
    <row r="269" spans="1:9" ht="15.75" customHeight="1">
      <c r="A269" s="67"/>
      <c r="B269" s="67"/>
      <c r="C269" s="68"/>
      <c r="D269" s="69"/>
      <c r="E269" s="69"/>
      <c r="F269" s="67"/>
      <c r="G269" s="67"/>
      <c r="H269" s="36"/>
      <c r="I269" s="36"/>
    </row>
    <row r="270" spans="1:9" ht="15.75" customHeight="1">
      <c r="A270" s="67"/>
      <c r="B270" s="67"/>
      <c r="C270" s="68"/>
      <c r="D270" s="69"/>
      <c r="E270" s="69"/>
      <c r="F270" s="67"/>
      <c r="G270" s="67"/>
      <c r="H270" s="36"/>
      <c r="I270" s="36"/>
    </row>
    <row r="271" spans="1:9" ht="15.75" customHeight="1">
      <c r="A271" s="67"/>
      <c r="B271" s="67"/>
      <c r="C271" s="68"/>
      <c r="D271" s="69"/>
      <c r="E271" s="69"/>
      <c r="F271" s="67"/>
      <c r="G271" s="67"/>
      <c r="H271" s="36"/>
      <c r="I271" s="36"/>
    </row>
    <row r="272" spans="1:9" ht="15.75" customHeight="1">
      <c r="A272" s="67"/>
      <c r="B272" s="67"/>
      <c r="C272" s="68"/>
      <c r="D272" s="69"/>
      <c r="E272" s="69"/>
      <c r="F272" s="67"/>
      <c r="G272" s="67"/>
      <c r="H272" s="36"/>
      <c r="I272" s="36"/>
    </row>
    <row r="273" spans="1:9" ht="15.75" customHeight="1">
      <c r="A273" s="67"/>
      <c r="B273" s="67"/>
      <c r="C273" s="68"/>
      <c r="D273" s="69"/>
      <c r="E273" s="69"/>
      <c r="F273" s="67"/>
      <c r="G273" s="67"/>
      <c r="H273" s="36"/>
      <c r="I273" s="36"/>
    </row>
    <row r="274" spans="1:9" ht="15.75" customHeight="1">
      <c r="A274" s="67"/>
      <c r="B274" s="67"/>
      <c r="C274" s="68"/>
      <c r="D274" s="69"/>
      <c r="E274" s="69"/>
      <c r="F274" s="67"/>
      <c r="G274" s="67"/>
      <c r="H274" s="36"/>
      <c r="I274" s="36"/>
    </row>
    <row r="275" spans="1:9" ht="15.75" customHeight="1">
      <c r="A275" s="67"/>
      <c r="B275" s="67"/>
      <c r="C275" s="68"/>
      <c r="D275" s="69"/>
      <c r="E275" s="69"/>
      <c r="F275" s="67"/>
      <c r="G275" s="67"/>
      <c r="H275" s="36"/>
      <c r="I275" s="36"/>
    </row>
    <row r="276" spans="1:9" ht="15.75" customHeight="1">
      <c r="A276" s="67"/>
      <c r="B276" s="67"/>
      <c r="C276" s="68"/>
      <c r="D276" s="69"/>
      <c r="E276" s="69"/>
      <c r="F276" s="67"/>
      <c r="G276" s="67"/>
      <c r="H276" s="36"/>
      <c r="I276" s="36"/>
    </row>
    <row r="277" spans="1:9" ht="15.75" customHeight="1">
      <c r="A277" s="67"/>
      <c r="B277" s="67"/>
      <c r="C277" s="68"/>
      <c r="D277" s="69"/>
      <c r="E277" s="69"/>
      <c r="F277" s="67"/>
      <c r="G277" s="67"/>
      <c r="H277" s="36"/>
      <c r="I277" s="36"/>
    </row>
    <row r="278" spans="1:9" ht="15.75" customHeight="1">
      <c r="A278" s="67"/>
      <c r="B278" s="67"/>
      <c r="C278" s="68"/>
      <c r="D278" s="69"/>
      <c r="E278" s="69"/>
      <c r="F278" s="67"/>
      <c r="G278" s="67"/>
      <c r="H278" s="36"/>
      <c r="I278" s="36"/>
    </row>
    <row r="279" spans="1:9" ht="15.75" customHeight="1">
      <c r="A279" s="67"/>
      <c r="B279" s="67"/>
      <c r="C279" s="68"/>
      <c r="D279" s="69"/>
      <c r="E279" s="69"/>
      <c r="F279" s="67"/>
      <c r="G279" s="67"/>
      <c r="H279" s="36"/>
      <c r="I279" s="36"/>
    </row>
    <row r="280" spans="1:9" ht="15.75" customHeight="1">
      <c r="A280" s="67"/>
      <c r="B280" s="67"/>
      <c r="C280" s="68"/>
      <c r="D280" s="69"/>
      <c r="E280" s="69"/>
      <c r="F280" s="67"/>
      <c r="G280" s="67"/>
      <c r="H280" s="36"/>
      <c r="I280" s="36"/>
    </row>
    <row r="281" spans="1:9" ht="15.75" customHeight="1">
      <c r="A281" s="67"/>
      <c r="B281" s="67"/>
      <c r="C281" s="68"/>
      <c r="D281" s="69"/>
      <c r="E281" s="69"/>
      <c r="F281" s="67"/>
      <c r="G281" s="67"/>
      <c r="H281" s="36"/>
      <c r="I281" s="36"/>
    </row>
    <row r="282" spans="1:9" ht="15.75" customHeight="1">
      <c r="A282" s="67"/>
      <c r="B282" s="67"/>
      <c r="C282" s="68"/>
      <c r="D282" s="69"/>
      <c r="E282" s="69"/>
      <c r="F282" s="67"/>
      <c r="G282" s="67"/>
      <c r="H282" s="36"/>
      <c r="I282" s="36"/>
    </row>
    <row r="283" spans="1:9" ht="15.75" customHeight="1">
      <c r="A283" s="67"/>
      <c r="B283" s="67"/>
      <c r="C283" s="68"/>
      <c r="D283" s="69"/>
      <c r="E283" s="69"/>
      <c r="F283" s="67"/>
      <c r="G283" s="67"/>
      <c r="H283" s="36"/>
      <c r="I283" s="36"/>
    </row>
    <row r="284" spans="1:9" ht="15.75" customHeight="1">
      <c r="A284" s="67"/>
      <c r="B284" s="67"/>
      <c r="C284" s="68"/>
      <c r="D284" s="69"/>
      <c r="E284" s="69"/>
      <c r="F284" s="67"/>
      <c r="G284" s="67"/>
      <c r="H284" s="36"/>
      <c r="I284" s="36"/>
    </row>
    <row r="285" spans="1:9" ht="15.75" customHeight="1">
      <c r="A285" s="67"/>
      <c r="B285" s="67"/>
      <c r="C285" s="68"/>
      <c r="D285" s="69"/>
      <c r="E285" s="69"/>
      <c r="F285" s="67"/>
      <c r="G285" s="67"/>
      <c r="H285" s="36"/>
      <c r="I285" s="36"/>
    </row>
    <row r="286" spans="1:9" ht="15.75" customHeight="1">
      <c r="A286" s="67"/>
      <c r="B286" s="67"/>
      <c r="C286" s="68"/>
      <c r="D286" s="69"/>
      <c r="E286" s="69"/>
      <c r="F286" s="67"/>
      <c r="G286" s="67"/>
      <c r="H286" s="36"/>
      <c r="I286" s="36"/>
    </row>
    <row r="287" spans="1:9" ht="15.75" customHeight="1">
      <c r="A287" s="67"/>
      <c r="B287" s="67"/>
      <c r="C287" s="68"/>
      <c r="D287" s="69"/>
      <c r="E287" s="69"/>
      <c r="F287" s="67"/>
      <c r="G287" s="67"/>
      <c r="H287" s="36"/>
      <c r="I287" s="36"/>
    </row>
    <row r="288" spans="1:9" ht="15.75" customHeight="1">
      <c r="A288" s="67"/>
      <c r="B288" s="67"/>
      <c r="C288" s="68"/>
      <c r="D288" s="69"/>
      <c r="E288" s="69"/>
      <c r="F288" s="67"/>
      <c r="G288" s="67"/>
      <c r="H288" s="36"/>
      <c r="I288" s="36"/>
    </row>
    <row r="289" spans="1:9" ht="15.75" customHeight="1">
      <c r="A289" s="67"/>
      <c r="B289" s="67"/>
      <c r="C289" s="68"/>
      <c r="D289" s="69"/>
      <c r="E289" s="69"/>
      <c r="F289" s="67"/>
      <c r="G289" s="67"/>
      <c r="H289" s="36"/>
      <c r="I289" s="36"/>
    </row>
    <row r="290" spans="1:9" ht="15.75" customHeight="1">
      <c r="A290" s="67"/>
      <c r="B290" s="67"/>
      <c r="C290" s="68"/>
      <c r="D290" s="69"/>
      <c r="E290" s="69"/>
      <c r="F290" s="67"/>
      <c r="G290" s="67"/>
      <c r="H290" s="36"/>
      <c r="I290" s="36"/>
    </row>
    <row r="291" spans="1:9" ht="15.75" customHeight="1">
      <c r="A291" s="67"/>
      <c r="B291" s="67"/>
      <c r="C291" s="68"/>
      <c r="D291" s="69"/>
      <c r="E291" s="69"/>
      <c r="F291" s="67"/>
      <c r="G291" s="67"/>
      <c r="H291" s="36"/>
      <c r="I291" s="36"/>
    </row>
    <row r="292" spans="1:9" ht="15.75" customHeight="1">
      <c r="A292" s="67"/>
      <c r="B292" s="67"/>
      <c r="C292" s="68"/>
      <c r="D292" s="69"/>
      <c r="E292" s="69"/>
      <c r="F292" s="67"/>
      <c r="G292" s="67"/>
      <c r="H292" s="36"/>
      <c r="I292" s="36"/>
    </row>
    <row r="293" spans="1:9" ht="15.75" customHeight="1">
      <c r="A293" s="67"/>
      <c r="B293" s="67"/>
      <c r="C293" s="68"/>
      <c r="D293" s="69"/>
      <c r="E293" s="69"/>
      <c r="F293" s="67"/>
      <c r="G293" s="67"/>
      <c r="H293" s="36"/>
      <c r="I293" s="36"/>
    </row>
    <row r="294" spans="1:9" ht="15.75" customHeight="1">
      <c r="A294" s="67"/>
      <c r="B294" s="67"/>
      <c r="C294" s="68"/>
      <c r="D294" s="69"/>
      <c r="E294" s="69"/>
      <c r="F294" s="67"/>
      <c r="G294" s="67"/>
      <c r="H294" s="36"/>
      <c r="I294" s="36"/>
    </row>
    <row r="295" spans="1:9" ht="15.75" customHeight="1">
      <c r="A295" s="67"/>
      <c r="B295" s="67"/>
      <c r="C295" s="68"/>
      <c r="D295" s="69"/>
      <c r="E295" s="69"/>
      <c r="F295" s="67"/>
      <c r="G295" s="67"/>
      <c r="H295" s="36"/>
      <c r="I295" s="36"/>
    </row>
    <row r="296" spans="1:9" ht="15.75" customHeight="1">
      <c r="A296" s="67"/>
      <c r="B296" s="67"/>
      <c r="C296" s="68"/>
      <c r="D296" s="69"/>
      <c r="E296" s="69"/>
      <c r="F296" s="67"/>
      <c r="G296" s="67"/>
      <c r="H296" s="36"/>
      <c r="I296" s="36"/>
    </row>
    <row r="297" spans="1:9" ht="15.75" customHeight="1">
      <c r="A297" s="67"/>
      <c r="B297" s="67"/>
      <c r="C297" s="68"/>
      <c r="D297" s="69"/>
      <c r="E297" s="69"/>
      <c r="F297" s="67"/>
      <c r="G297" s="67"/>
      <c r="H297" s="36"/>
      <c r="I297" s="36"/>
    </row>
    <row r="298" spans="1:9" ht="15.75" customHeight="1">
      <c r="A298" s="67"/>
      <c r="B298" s="67"/>
      <c r="C298" s="68"/>
      <c r="D298" s="69"/>
      <c r="E298" s="69"/>
      <c r="F298" s="67"/>
      <c r="G298" s="67"/>
      <c r="H298" s="36"/>
      <c r="I298" s="36"/>
    </row>
    <row r="299" spans="1:9" ht="15.75" customHeight="1">
      <c r="A299" s="67"/>
      <c r="B299" s="67"/>
      <c r="C299" s="68"/>
      <c r="D299" s="69"/>
      <c r="E299" s="69"/>
      <c r="F299" s="67"/>
      <c r="G299" s="67"/>
      <c r="H299" s="36"/>
      <c r="I299" s="36"/>
    </row>
    <row r="300" spans="1:9" ht="15.75" customHeight="1">
      <c r="A300" s="67"/>
      <c r="B300" s="67"/>
      <c r="C300" s="68"/>
      <c r="D300" s="69"/>
      <c r="E300" s="69"/>
      <c r="F300" s="67"/>
      <c r="G300" s="67"/>
      <c r="H300" s="36"/>
      <c r="I300" s="36"/>
    </row>
    <row r="301" spans="1:9" ht="15.75" customHeight="1">
      <c r="A301" s="67"/>
      <c r="B301" s="67"/>
      <c r="C301" s="68"/>
      <c r="D301" s="69"/>
      <c r="E301" s="69"/>
      <c r="F301" s="67"/>
      <c r="G301" s="67"/>
      <c r="H301" s="36"/>
      <c r="I301" s="36"/>
    </row>
    <row r="302" spans="1:9" ht="15.75" customHeight="1">
      <c r="A302" s="67"/>
      <c r="B302" s="67"/>
      <c r="C302" s="68"/>
      <c r="D302" s="69"/>
      <c r="E302" s="69"/>
      <c r="F302" s="67"/>
      <c r="G302" s="67"/>
      <c r="H302" s="36"/>
      <c r="I302" s="36"/>
    </row>
    <row r="303" spans="1:9" ht="15.75" customHeight="1">
      <c r="A303" s="67"/>
      <c r="B303" s="67"/>
      <c r="C303" s="68"/>
      <c r="D303" s="69"/>
      <c r="E303" s="69"/>
      <c r="F303" s="67"/>
      <c r="G303" s="67"/>
      <c r="H303" s="36"/>
      <c r="I303" s="36"/>
    </row>
    <row r="304" spans="1:9" ht="15.75" customHeight="1">
      <c r="A304" s="67"/>
      <c r="B304" s="67"/>
      <c r="C304" s="68"/>
      <c r="D304" s="69"/>
      <c r="E304" s="69"/>
      <c r="F304" s="67"/>
      <c r="G304" s="67"/>
      <c r="H304" s="36"/>
      <c r="I304" s="36"/>
    </row>
    <row r="305" spans="1:9" ht="15.75" customHeight="1">
      <c r="A305" s="67"/>
      <c r="B305" s="67"/>
      <c r="C305" s="68"/>
      <c r="D305" s="69"/>
      <c r="E305" s="69"/>
      <c r="F305" s="67"/>
      <c r="G305" s="67"/>
      <c r="H305" s="36"/>
      <c r="I305" s="36"/>
    </row>
    <row r="306" spans="1:9" ht="15.75" customHeight="1">
      <c r="A306" s="67"/>
      <c r="B306" s="67"/>
      <c r="C306" s="68"/>
      <c r="D306" s="69"/>
      <c r="E306" s="69"/>
      <c r="F306" s="67"/>
      <c r="G306" s="67"/>
      <c r="H306" s="36"/>
      <c r="I306" s="36"/>
    </row>
    <row r="307" spans="1:9" ht="15.75" customHeight="1">
      <c r="A307" s="67"/>
      <c r="B307" s="67"/>
      <c r="C307" s="68"/>
      <c r="D307" s="69"/>
      <c r="E307" s="69"/>
      <c r="F307" s="67"/>
      <c r="G307" s="67"/>
      <c r="H307" s="36"/>
      <c r="I307" s="36"/>
    </row>
    <row r="308" spans="1:9" ht="15.75" customHeight="1">
      <c r="A308" s="67"/>
      <c r="B308" s="67"/>
      <c r="C308" s="68"/>
      <c r="D308" s="69"/>
      <c r="E308" s="69"/>
      <c r="F308" s="67"/>
      <c r="G308" s="67"/>
      <c r="H308" s="36"/>
      <c r="I308" s="36"/>
    </row>
    <row r="309" spans="1:9" ht="15.75" customHeight="1">
      <c r="A309" s="67"/>
      <c r="B309" s="67"/>
      <c r="C309" s="68"/>
      <c r="D309" s="69"/>
      <c r="E309" s="69"/>
      <c r="F309" s="67"/>
      <c r="G309" s="67"/>
      <c r="H309" s="36"/>
      <c r="I309" s="36"/>
    </row>
    <row r="310" spans="1:9" ht="15.75" customHeight="1">
      <c r="A310" s="67"/>
      <c r="B310" s="67"/>
      <c r="C310" s="68"/>
      <c r="D310" s="69"/>
      <c r="E310" s="69"/>
      <c r="F310" s="67"/>
      <c r="G310" s="67"/>
      <c r="H310" s="36"/>
      <c r="I310" s="36"/>
    </row>
    <row r="311" spans="1:9" ht="15.75" customHeight="1">
      <c r="A311" s="67"/>
      <c r="B311" s="67"/>
      <c r="C311" s="68"/>
      <c r="D311" s="69"/>
      <c r="E311" s="69"/>
      <c r="F311" s="67"/>
      <c r="G311" s="67"/>
      <c r="H311" s="36"/>
      <c r="I311" s="36"/>
    </row>
    <row r="312" spans="1:9" ht="15.75" customHeight="1">
      <c r="A312" s="67"/>
      <c r="B312" s="67"/>
      <c r="C312" s="68"/>
      <c r="D312" s="69"/>
      <c r="E312" s="69"/>
      <c r="F312" s="67"/>
      <c r="G312" s="67"/>
      <c r="H312" s="36"/>
      <c r="I312" s="36"/>
    </row>
    <row r="313" spans="1:9" ht="15.75" customHeight="1">
      <c r="A313" s="67"/>
      <c r="B313" s="67"/>
      <c r="C313" s="68"/>
      <c r="D313" s="69"/>
      <c r="E313" s="69"/>
      <c r="F313" s="67"/>
      <c r="G313" s="67"/>
      <c r="H313" s="36"/>
      <c r="I313" s="36"/>
    </row>
    <row r="314" spans="1:9" ht="15.75" customHeight="1">
      <c r="A314" s="67"/>
      <c r="B314" s="67"/>
      <c r="C314" s="68"/>
      <c r="D314" s="69"/>
      <c r="E314" s="69"/>
      <c r="F314" s="67"/>
      <c r="G314" s="67"/>
      <c r="H314" s="36"/>
      <c r="I314" s="36"/>
    </row>
    <row r="315" spans="1:9" ht="15.75" customHeight="1">
      <c r="A315" s="67"/>
      <c r="B315" s="67"/>
      <c r="C315" s="68"/>
      <c r="D315" s="69"/>
      <c r="E315" s="69"/>
      <c r="F315" s="67"/>
      <c r="G315" s="67"/>
      <c r="H315" s="36"/>
      <c r="I315" s="36"/>
    </row>
    <row r="316" spans="1:9" ht="15.75" customHeight="1">
      <c r="A316" s="67"/>
      <c r="B316" s="67"/>
      <c r="C316" s="68"/>
      <c r="D316" s="69"/>
      <c r="E316" s="69"/>
      <c r="F316" s="67"/>
      <c r="G316" s="67"/>
      <c r="H316" s="36"/>
      <c r="I316" s="36"/>
    </row>
    <row r="317" spans="1:9" ht="15.75" customHeight="1">
      <c r="A317" s="67"/>
      <c r="B317" s="67"/>
      <c r="C317" s="68"/>
      <c r="D317" s="69"/>
      <c r="E317" s="69"/>
      <c r="F317" s="67"/>
      <c r="G317" s="67"/>
      <c r="H317" s="36"/>
      <c r="I317" s="36"/>
    </row>
    <row r="318" spans="1:9" ht="15.75" customHeight="1">
      <c r="A318" s="67"/>
      <c r="B318" s="67"/>
      <c r="C318" s="68"/>
      <c r="D318" s="69"/>
      <c r="E318" s="69"/>
      <c r="F318" s="67"/>
      <c r="G318" s="67"/>
      <c r="H318" s="36"/>
      <c r="I318" s="36"/>
    </row>
    <row r="319" spans="1:9" ht="15.75" customHeight="1">
      <c r="A319" s="67"/>
      <c r="B319" s="67"/>
      <c r="C319" s="68"/>
      <c r="D319" s="69"/>
      <c r="E319" s="69"/>
      <c r="F319" s="67"/>
      <c r="G319" s="67"/>
      <c r="H319" s="36"/>
      <c r="I319" s="36"/>
    </row>
    <row r="320" spans="1:9" ht="15.75" customHeight="1">
      <c r="A320" s="67"/>
      <c r="B320" s="67"/>
      <c r="C320" s="68"/>
      <c r="D320" s="69"/>
      <c r="E320" s="69"/>
      <c r="F320" s="67"/>
      <c r="G320" s="67"/>
      <c r="H320" s="36"/>
      <c r="I320" s="36"/>
    </row>
    <row r="321" spans="1:9" ht="15.75" customHeight="1">
      <c r="A321" s="67"/>
      <c r="B321" s="67"/>
      <c r="C321" s="68"/>
      <c r="D321" s="69"/>
      <c r="E321" s="69"/>
      <c r="F321" s="67"/>
      <c r="G321" s="67"/>
      <c r="H321" s="36"/>
      <c r="I321" s="36"/>
    </row>
    <row r="322" spans="1:9" ht="15.75" customHeight="1">
      <c r="A322" s="67"/>
      <c r="B322" s="67"/>
      <c r="C322" s="68"/>
      <c r="D322" s="69"/>
      <c r="E322" s="69"/>
      <c r="F322" s="67"/>
      <c r="G322" s="67"/>
      <c r="H322" s="36"/>
      <c r="I322" s="36"/>
    </row>
    <row r="323" spans="1:9" ht="15.75" customHeight="1">
      <c r="A323" s="67"/>
      <c r="B323" s="67"/>
      <c r="C323" s="68"/>
      <c r="D323" s="69"/>
      <c r="E323" s="69"/>
      <c r="F323" s="67"/>
      <c r="G323" s="67"/>
      <c r="H323" s="36"/>
      <c r="I323" s="36"/>
    </row>
    <row r="324" spans="1:9" ht="15.75" customHeight="1">
      <c r="A324" s="67"/>
      <c r="B324" s="67"/>
      <c r="C324" s="68"/>
      <c r="D324" s="69"/>
      <c r="E324" s="69"/>
      <c r="F324" s="67"/>
      <c r="G324" s="67"/>
      <c r="H324" s="36"/>
      <c r="I324" s="36"/>
    </row>
    <row r="325" spans="1:9" ht="15.75" customHeight="1">
      <c r="A325" s="67"/>
      <c r="B325" s="67"/>
      <c r="C325" s="68"/>
      <c r="D325" s="69"/>
      <c r="E325" s="69"/>
      <c r="F325" s="67"/>
      <c r="G325" s="67"/>
      <c r="H325" s="36"/>
      <c r="I325" s="36"/>
    </row>
    <row r="326" spans="1:9" ht="15.75" customHeight="1">
      <c r="A326" s="67"/>
      <c r="B326" s="67"/>
      <c r="C326" s="68"/>
      <c r="D326" s="69"/>
      <c r="E326" s="69"/>
      <c r="F326" s="67"/>
      <c r="G326" s="67"/>
      <c r="H326" s="36"/>
      <c r="I326" s="36"/>
    </row>
    <row r="327" spans="1:9" ht="15.75" customHeight="1">
      <c r="A327" s="67"/>
      <c r="B327" s="67"/>
      <c r="C327" s="68"/>
      <c r="D327" s="69"/>
      <c r="E327" s="69"/>
      <c r="F327" s="67"/>
      <c r="G327" s="67"/>
      <c r="H327" s="36"/>
      <c r="I327" s="36"/>
    </row>
    <row r="328" spans="1:9" ht="15.75" customHeight="1">
      <c r="A328" s="67"/>
      <c r="B328" s="67"/>
      <c r="C328" s="68"/>
      <c r="D328" s="69"/>
      <c r="E328" s="69"/>
      <c r="F328" s="67"/>
      <c r="G328" s="67"/>
      <c r="H328" s="36"/>
      <c r="I328" s="36"/>
    </row>
    <row r="329" spans="1:9" ht="15.75" customHeight="1">
      <c r="A329" s="67"/>
      <c r="B329" s="67"/>
      <c r="C329" s="68"/>
      <c r="D329" s="69"/>
      <c r="E329" s="69"/>
      <c r="F329" s="67"/>
      <c r="G329" s="67"/>
      <c r="H329" s="36"/>
      <c r="I329" s="36"/>
    </row>
    <row r="330" spans="1:9" ht="15.75" customHeight="1">
      <c r="A330" s="67"/>
      <c r="B330" s="67"/>
      <c r="C330" s="68"/>
      <c r="D330" s="69"/>
      <c r="E330" s="69"/>
      <c r="F330" s="67"/>
      <c r="G330" s="67"/>
      <c r="H330" s="36"/>
      <c r="I330" s="36"/>
    </row>
    <row r="331" spans="1:9" ht="15.75" customHeight="1">
      <c r="A331" s="67"/>
      <c r="B331" s="67"/>
      <c r="C331" s="68"/>
      <c r="D331" s="69"/>
      <c r="E331" s="69"/>
      <c r="F331" s="67"/>
      <c r="G331" s="67"/>
      <c r="H331" s="36"/>
      <c r="I331" s="36"/>
    </row>
    <row r="332" spans="1:9" ht="15.75" customHeight="1">
      <c r="A332" s="67"/>
      <c r="B332" s="67"/>
      <c r="C332" s="68"/>
      <c r="D332" s="69"/>
      <c r="E332" s="69"/>
      <c r="F332" s="67"/>
      <c r="G332" s="67"/>
      <c r="H332" s="36"/>
      <c r="I332" s="36"/>
    </row>
    <row r="333" spans="1:9" ht="15.75" customHeight="1">
      <c r="A333" s="67"/>
      <c r="B333" s="67"/>
      <c r="C333" s="68"/>
      <c r="D333" s="69"/>
      <c r="E333" s="69"/>
      <c r="F333" s="67"/>
      <c r="G333" s="67"/>
      <c r="H333" s="36"/>
      <c r="I333" s="36"/>
    </row>
    <row r="334" spans="1:9" ht="15.75" customHeight="1">
      <c r="A334" s="67"/>
      <c r="B334" s="67"/>
      <c r="C334" s="68"/>
      <c r="D334" s="69"/>
      <c r="E334" s="69"/>
      <c r="F334" s="67"/>
      <c r="G334" s="67"/>
      <c r="H334" s="36"/>
      <c r="I334" s="36"/>
    </row>
    <row r="335" spans="1:9" ht="15.75" customHeight="1">
      <c r="A335" s="67"/>
      <c r="B335" s="67"/>
      <c r="C335" s="68"/>
      <c r="D335" s="69"/>
      <c r="E335" s="69"/>
      <c r="F335" s="67"/>
      <c r="G335" s="67"/>
      <c r="H335" s="36"/>
      <c r="I335" s="36"/>
    </row>
    <row r="336" spans="1:9" ht="15.75" customHeight="1">
      <c r="A336" s="67"/>
      <c r="B336" s="67"/>
      <c r="C336" s="68"/>
      <c r="D336" s="69"/>
      <c r="E336" s="69"/>
      <c r="F336" s="67"/>
      <c r="G336" s="67"/>
      <c r="H336" s="36"/>
      <c r="I336" s="36"/>
    </row>
    <row r="337" spans="1:9" ht="15.75" customHeight="1">
      <c r="A337" s="67"/>
      <c r="B337" s="67"/>
      <c r="C337" s="68"/>
      <c r="D337" s="69"/>
      <c r="E337" s="69"/>
      <c r="F337" s="67"/>
      <c r="G337" s="67"/>
      <c r="H337" s="36"/>
      <c r="I337" s="36"/>
    </row>
    <row r="338" spans="1:9" ht="15.75" customHeight="1">
      <c r="A338" s="67"/>
      <c r="B338" s="67"/>
      <c r="C338" s="68"/>
      <c r="D338" s="69"/>
      <c r="E338" s="69"/>
      <c r="F338" s="67"/>
      <c r="G338" s="67"/>
      <c r="H338" s="36"/>
      <c r="I338" s="36"/>
    </row>
    <row r="339" spans="1:9" ht="15.75" customHeight="1">
      <c r="A339" s="67"/>
      <c r="B339" s="67"/>
      <c r="C339" s="68"/>
      <c r="D339" s="69"/>
      <c r="E339" s="69"/>
      <c r="F339" s="67"/>
      <c r="G339" s="67"/>
      <c r="H339" s="36"/>
      <c r="I339" s="36"/>
    </row>
    <row r="340" spans="1:9" ht="15.75" customHeight="1">
      <c r="A340" s="67"/>
      <c r="B340" s="67"/>
      <c r="C340" s="68"/>
      <c r="D340" s="69"/>
      <c r="E340" s="69"/>
      <c r="F340" s="67"/>
      <c r="G340" s="67"/>
      <c r="H340" s="36"/>
      <c r="I340" s="36"/>
    </row>
    <row r="341" spans="1:9" ht="15.75" customHeight="1">
      <c r="A341" s="67"/>
      <c r="B341" s="67"/>
      <c r="C341" s="68"/>
      <c r="D341" s="69"/>
      <c r="E341" s="69"/>
      <c r="F341" s="67"/>
      <c r="G341" s="67"/>
      <c r="H341" s="36"/>
      <c r="I341" s="36"/>
    </row>
    <row r="342" spans="1:9" ht="15.75" customHeight="1">
      <c r="A342" s="67"/>
      <c r="B342" s="67"/>
      <c r="C342" s="68"/>
      <c r="D342" s="69"/>
      <c r="E342" s="69"/>
      <c r="F342" s="67"/>
      <c r="G342" s="67"/>
      <c r="H342" s="36"/>
      <c r="I342" s="36"/>
    </row>
    <row r="343" spans="1:9" ht="15.75" customHeight="1">
      <c r="A343" s="67"/>
      <c r="B343" s="67"/>
      <c r="C343" s="68"/>
      <c r="D343" s="69"/>
      <c r="E343" s="69"/>
      <c r="F343" s="67"/>
      <c r="G343" s="67"/>
      <c r="H343" s="36"/>
      <c r="I343" s="36"/>
    </row>
    <row r="344" spans="1:9" ht="15.75" customHeight="1">
      <c r="A344" s="67"/>
      <c r="B344" s="67"/>
      <c r="C344" s="68"/>
      <c r="D344" s="69"/>
      <c r="E344" s="69"/>
      <c r="F344" s="67"/>
      <c r="G344" s="67"/>
      <c r="H344" s="36"/>
      <c r="I344" s="36"/>
    </row>
    <row r="345" spans="1:9" ht="15.75" customHeight="1">
      <c r="A345" s="67"/>
      <c r="B345" s="67"/>
      <c r="C345" s="68"/>
      <c r="D345" s="69"/>
      <c r="E345" s="69"/>
      <c r="F345" s="67"/>
      <c r="G345" s="67"/>
      <c r="H345" s="36"/>
      <c r="I345" s="36"/>
    </row>
    <row r="346" spans="1:9" ht="15.75" customHeight="1">
      <c r="A346" s="67"/>
      <c r="B346" s="67"/>
      <c r="C346" s="68"/>
      <c r="D346" s="69"/>
      <c r="E346" s="69"/>
      <c r="F346" s="67"/>
      <c r="G346" s="67"/>
      <c r="H346" s="36"/>
      <c r="I346" s="36"/>
    </row>
    <row r="347" spans="1:9" ht="15.75" customHeight="1">
      <c r="A347" s="67"/>
      <c r="B347" s="67"/>
      <c r="C347" s="68"/>
      <c r="D347" s="69"/>
      <c r="E347" s="69"/>
      <c r="F347" s="67"/>
      <c r="G347" s="67"/>
      <c r="H347" s="36"/>
      <c r="I347" s="36"/>
    </row>
    <row r="348" spans="1:9" ht="15.75" customHeight="1">
      <c r="A348" s="67"/>
      <c r="B348" s="67"/>
      <c r="C348" s="68"/>
      <c r="D348" s="69"/>
      <c r="E348" s="69"/>
      <c r="F348" s="67"/>
      <c r="G348" s="67"/>
      <c r="H348" s="36"/>
      <c r="I348" s="36"/>
    </row>
    <row r="349" spans="1:9" ht="15.75" customHeight="1">
      <c r="A349" s="67"/>
      <c r="B349" s="67"/>
      <c r="C349" s="68"/>
      <c r="D349" s="69"/>
      <c r="E349" s="69"/>
      <c r="F349" s="67"/>
      <c r="G349" s="67"/>
      <c r="H349" s="36"/>
      <c r="I349" s="36"/>
    </row>
    <row r="350" spans="1:9" ht="15.75" customHeight="1">
      <c r="A350" s="67"/>
      <c r="B350" s="67"/>
      <c r="C350" s="68"/>
      <c r="D350" s="69"/>
      <c r="E350" s="69"/>
      <c r="F350" s="67"/>
      <c r="G350" s="67"/>
      <c r="H350" s="36"/>
      <c r="I350" s="36"/>
    </row>
    <row r="351" spans="1:9" ht="15.75" customHeight="1">
      <c r="A351" s="67"/>
      <c r="B351" s="67"/>
      <c r="C351" s="68"/>
      <c r="D351" s="69"/>
      <c r="E351" s="69"/>
      <c r="F351" s="67"/>
      <c r="G351" s="67"/>
      <c r="H351" s="36"/>
      <c r="I351" s="36"/>
    </row>
    <row r="352" spans="1:9" ht="15.75" customHeight="1">
      <c r="A352" s="67"/>
      <c r="B352" s="67"/>
      <c r="C352" s="68"/>
      <c r="D352" s="69"/>
      <c r="E352" s="69"/>
      <c r="F352" s="67"/>
      <c r="G352" s="67"/>
      <c r="H352" s="36"/>
      <c r="I352" s="36"/>
    </row>
    <row r="353" spans="1:9" ht="15.75" customHeight="1">
      <c r="A353" s="67"/>
      <c r="B353" s="67"/>
      <c r="C353" s="68"/>
      <c r="D353" s="69"/>
      <c r="E353" s="69"/>
      <c r="F353" s="67"/>
      <c r="G353" s="67"/>
      <c r="H353" s="36"/>
      <c r="I353" s="36"/>
    </row>
    <row r="354" spans="1:9" ht="15.75" customHeight="1">
      <c r="A354" s="67"/>
      <c r="B354" s="67"/>
      <c r="C354" s="68"/>
      <c r="D354" s="69"/>
      <c r="E354" s="69"/>
      <c r="F354" s="67"/>
      <c r="G354" s="67"/>
      <c r="H354" s="36"/>
      <c r="I354" s="36"/>
    </row>
    <row r="355" spans="1:9" ht="15.75" customHeight="1">
      <c r="A355" s="67"/>
      <c r="B355" s="67"/>
      <c r="C355" s="68"/>
      <c r="D355" s="69"/>
      <c r="E355" s="69"/>
      <c r="F355" s="67"/>
      <c r="G355" s="67"/>
      <c r="H355" s="36"/>
      <c r="I355" s="36"/>
    </row>
    <row r="356" spans="1:9" ht="15.75" customHeight="1">
      <c r="A356" s="67"/>
      <c r="B356" s="67"/>
      <c r="C356" s="68"/>
      <c r="D356" s="69"/>
      <c r="E356" s="69"/>
      <c r="F356" s="67"/>
      <c r="G356" s="67"/>
      <c r="H356" s="36"/>
      <c r="I356" s="36"/>
    </row>
    <row r="357" spans="1:9" ht="15.75" customHeight="1">
      <c r="A357" s="67"/>
      <c r="B357" s="67"/>
      <c r="C357" s="68"/>
      <c r="D357" s="69"/>
      <c r="E357" s="69"/>
      <c r="F357" s="67"/>
      <c r="G357" s="67"/>
      <c r="H357" s="36"/>
      <c r="I357" s="36"/>
    </row>
    <row r="358" spans="1:9" ht="15.75" customHeight="1">
      <c r="A358" s="67"/>
      <c r="B358" s="67"/>
      <c r="C358" s="68"/>
      <c r="D358" s="69"/>
      <c r="E358" s="69"/>
      <c r="F358" s="67"/>
      <c r="G358" s="67"/>
      <c r="H358" s="36"/>
      <c r="I358" s="36"/>
    </row>
    <row r="359" spans="1:9" ht="15.75" customHeight="1">
      <c r="A359" s="67"/>
      <c r="B359" s="67"/>
      <c r="C359" s="68"/>
      <c r="D359" s="69"/>
      <c r="E359" s="69"/>
      <c r="F359" s="67"/>
      <c r="G359" s="67"/>
      <c r="H359" s="36"/>
      <c r="I359" s="36"/>
    </row>
    <row r="360" spans="1:9" ht="15.75" customHeight="1">
      <c r="A360" s="67"/>
      <c r="B360" s="67"/>
      <c r="C360" s="68"/>
      <c r="D360" s="69"/>
      <c r="E360" s="69"/>
      <c r="F360" s="67"/>
      <c r="G360" s="67"/>
      <c r="H360" s="36"/>
      <c r="I360" s="36"/>
    </row>
    <row r="361" spans="1:9" ht="15.75" customHeight="1">
      <c r="A361" s="67"/>
      <c r="B361" s="67"/>
      <c r="C361" s="68"/>
      <c r="D361" s="69"/>
      <c r="E361" s="69"/>
      <c r="F361" s="67"/>
      <c r="G361" s="67"/>
      <c r="H361" s="36"/>
      <c r="I361" s="36"/>
    </row>
    <row r="362" spans="1:9" ht="15.75" customHeight="1">
      <c r="A362" s="67"/>
      <c r="B362" s="67"/>
      <c r="C362" s="68"/>
      <c r="D362" s="69"/>
      <c r="E362" s="69"/>
      <c r="F362" s="67"/>
      <c r="G362" s="67"/>
      <c r="H362" s="36"/>
      <c r="I362" s="36"/>
    </row>
    <row r="363" spans="1:9" ht="15.75" customHeight="1">
      <c r="A363" s="67"/>
      <c r="B363" s="67"/>
      <c r="C363" s="68"/>
      <c r="D363" s="69"/>
      <c r="E363" s="69"/>
      <c r="F363" s="67"/>
      <c r="G363" s="67"/>
      <c r="H363" s="36"/>
      <c r="I363" s="36"/>
    </row>
    <row r="364" spans="1:9" ht="15.75" customHeight="1">
      <c r="A364" s="67"/>
      <c r="B364" s="67"/>
      <c r="C364" s="68"/>
      <c r="D364" s="69"/>
      <c r="E364" s="69"/>
      <c r="F364" s="67"/>
      <c r="G364" s="67"/>
      <c r="H364" s="36"/>
      <c r="I364" s="36"/>
    </row>
    <row r="365" spans="1:9" ht="15.75" customHeight="1">
      <c r="A365" s="67"/>
      <c r="B365" s="67"/>
      <c r="C365" s="68"/>
      <c r="D365" s="69"/>
      <c r="E365" s="69"/>
      <c r="F365" s="67"/>
      <c r="G365" s="67"/>
      <c r="H365" s="36"/>
      <c r="I365" s="36"/>
    </row>
    <row r="366" spans="1:9" ht="15.75" customHeight="1">
      <c r="A366" s="67"/>
      <c r="B366" s="67"/>
      <c r="C366" s="68"/>
      <c r="D366" s="69"/>
      <c r="E366" s="69"/>
      <c r="F366" s="67"/>
      <c r="G366" s="67"/>
      <c r="H366" s="36"/>
      <c r="I366" s="36"/>
    </row>
    <row r="367" spans="1:9" ht="15.75" customHeight="1">
      <c r="A367" s="67"/>
      <c r="B367" s="67"/>
      <c r="C367" s="68"/>
      <c r="D367" s="69"/>
      <c r="E367" s="69"/>
      <c r="F367" s="67"/>
      <c r="G367" s="67"/>
      <c r="H367" s="36"/>
      <c r="I367" s="36"/>
    </row>
    <row r="368" spans="1:9" ht="15.75" customHeight="1">
      <c r="A368" s="67"/>
      <c r="B368" s="67"/>
      <c r="C368" s="68"/>
      <c r="D368" s="69"/>
      <c r="E368" s="69"/>
      <c r="F368" s="67"/>
      <c r="G368" s="67"/>
      <c r="H368" s="36"/>
      <c r="I368" s="36"/>
    </row>
    <row r="369" spans="1:9" ht="15.75" customHeight="1">
      <c r="A369" s="67"/>
      <c r="B369" s="67"/>
      <c r="C369" s="68"/>
      <c r="D369" s="69"/>
      <c r="E369" s="69"/>
      <c r="F369" s="67"/>
      <c r="G369" s="67"/>
      <c r="H369" s="36"/>
      <c r="I369" s="36"/>
    </row>
    <row r="370" spans="1:9" ht="15.75" customHeight="1">
      <c r="A370" s="67"/>
      <c r="B370" s="67"/>
      <c r="C370" s="68"/>
      <c r="D370" s="69"/>
      <c r="E370" s="69"/>
      <c r="F370" s="67"/>
      <c r="G370" s="67"/>
      <c r="H370" s="36"/>
      <c r="I370" s="36"/>
    </row>
    <row r="371" spans="1:9" ht="15.75" customHeight="1">
      <c r="A371" s="67"/>
      <c r="B371" s="67"/>
      <c r="C371" s="68"/>
      <c r="D371" s="69"/>
      <c r="E371" s="69"/>
      <c r="F371" s="67"/>
      <c r="G371" s="67"/>
      <c r="H371" s="36"/>
      <c r="I371" s="36"/>
    </row>
    <row r="372" spans="1:9" ht="15.75" customHeight="1">
      <c r="A372" s="67"/>
      <c r="B372" s="67"/>
      <c r="C372" s="68"/>
      <c r="D372" s="69"/>
      <c r="E372" s="69"/>
      <c r="F372" s="67"/>
      <c r="G372" s="67"/>
      <c r="H372" s="36"/>
      <c r="I372" s="36"/>
    </row>
    <row r="373" spans="1:9" ht="15.75" customHeight="1">
      <c r="A373" s="67"/>
      <c r="B373" s="67"/>
      <c r="C373" s="68"/>
      <c r="D373" s="69"/>
      <c r="E373" s="69"/>
      <c r="F373" s="67"/>
      <c r="G373" s="67"/>
      <c r="H373" s="36"/>
      <c r="I373" s="36"/>
    </row>
    <row r="374" spans="1:9" ht="15.75" customHeight="1">
      <c r="A374" s="67"/>
      <c r="B374" s="67"/>
      <c r="C374" s="68"/>
      <c r="D374" s="69"/>
      <c r="E374" s="69"/>
      <c r="F374" s="67"/>
      <c r="G374" s="67"/>
      <c r="H374" s="36"/>
      <c r="I374" s="36"/>
    </row>
    <row r="375" spans="1:9" ht="15.75" customHeight="1">
      <c r="A375" s="67"/>
      <c r="B375" s="67"/>
      <c r="C375" s="68"/>
      <c r="D375" s="69"/>
      <c r="E375" s="69"/>
      <c r="F375" s="67"/>
      <c r="G375" s="67"/>
      <c r="H375" s="36"/>
      <c r="I375" s="36"/>
    </row>
    <row r="376" spans="1:9" ht="15.75" customHeight="1">
      <c r="A376" s="67"/>
      <c r="B376" s="67"/>
      <c r="C376" s="68"/>
      <c r="D376" s="69"/>
      <c r="E376" s="69"/>
      <c r="F376" s="67"/>
      <c r="G376" s="67"/>
      <c r="H376" s="36"/>
      <c r="I376" s="36"/>
    </row>
    <row r="377" spans="1:9" ht="15.75" customHeight="1">
      <c r="A377" s="67"/>
      <c r="B377" s="67"/>
      <c r="C377" s="68"/>
      <c r="D377" s="69"/>
      <c r="E377" s="69"/>
      <c r="F377" s="67"/>
      <c r="G377" s="67"/>
      <c r="H377" s="36"/>
      <c r="I377" s="36"/>
    </row>
    <row r="378" spans="1:9" ht="15.75" customHeight="1">
      <c r="A378" s="67"/>
      <c r="B378" s="67"/>
      <c r="C378" s="68"/>
      <c r="D378" s="69"/>
      <c r="E378" s="69"/>
      <c r="F378" s="67"/>
      <c r="G378" s="67"/>
      <c r="H378" s="36"/>
      <c r="I378" s="36"/>
    </row>
    <row r="379" spans="1:9" ht="15.75" customHeight="1">
      <c r="A379" s="67"/>
      <c r="B379" s="67"/>
      <c r="C379" s="68"/>
      <c r="D379" s="69"/>
      <c r="E379" s="69"/>
      <c r="F379" s="67"/>
      <c r="G379" s="67"/>
      <c r="H379" s="36"/>
      <c r="I379" s="36"/>
    </row>
    <row r="380" spans="1:9" ht="15.75" customHeight="1">
      <c r="A380" s="67"/>
      <c r="B380" s="67"/>
      <c r="C380" s="68"/>
      <c r="D380" s="69"/>
      <c r="E380" s="69"/>
      <c r="F380" s="67"/>
      <c r="G380" s="67"/>
      <c r="H380" s="36"/>
      <c r="I380" s="36"/>
    </row>
    <row r="381" spans="1:9" ht="15.75" customHeight="1">
      <c r="A381" s="67"/>
      <c r="B381" s="67"/>
      <c r="C381" s="68"/>
      <c r="D381" s="69"/>
      <c r="E381" s="69"/>
      <c r="F381" s="67"/>
      <c r="G381" s="67"/>
      <c r="H381" s="36"/>
      <c r="I381" s="36"/>
    </row>
    <row r="382" spans="1:9" ht="15.75" customHeight="1">
      <c r="A382" s="67"/>
      <c r="B382" s="67"/>
      <c r="C382" s="68"/>
      <c r="D382" s="69"/>
      <c r="E382" s="69"/>
      <c r="F382" s="67"/>
      <c r="G382" s="67"/>
      <c r="H382" s="36"/>
      <c r="I382" s="36"/>
    </row>
    <row r="383" spans="1:9" ht="15.75" customHeight="1">
      <c r="A383" s="67"/>
      <c r="B383" s="67"/>
      <c r="C383" s="68"/>
      <c r="D383" s="69"/>
      <c r="E383" s="69"/>
      <c r="F383" s="67"/>
      <c r="G383" s="67"/>
      <c r="H383" s="36"/>
      <c r="I383" s="36"/>
    </row>
    <row r="384" spans="1:9" ht="15.75" customHeight="1">
      <c r="A384" s="67"/>
      <c r="B384" s="67"/>
      <c r="C384" s="68"/>
      <c r="D384" s="69"/>
      <c r="E384" s="69"/>
      <c r="F384" s="67"/>
      <c r="G384" s="67"/>
      <c r="H384" s="36"/>
      <c r="I384" s="36"/>
    </row>
    <row r="385" spans="1:9" ht="15.75" customHeight="1">
      <c r="A385" s="67"/>
      <c r="B385" s="67"/>
      <c r="C385" s="68"/>
      <c r="D385" s="69"/>
      <c r="E385" s="69"/>
      <c r="F385" s="67"/>
      <c r="G385" s="67"/>
      <c r="H385" s="36"/>
      <c r="I385" s="36"/>
    </row>
    <row r="386" spans="1:9" ht="15.75" customHeight="1">
      <c r="A386" s="67"/>
      <c r="B386" s="67"/>
      <c r="C386" s="68"/>
      <c r="D386" s="69"/>
      <c r="E386" s="69"/>
      <c r="F386" s="67"/>
      <c r="G386" s="67"/>
      <c r="H386" s="36"/>
      <c r="I386" s="36"/>
    </row>
    <row r="387" spans="1:9" ht="15.75" customHeight="1">
      <c r="A387" s="67"/>
      <c r="B387" s="67"/>
      <c r="C387" s="68"/>
      <c r="D387" s="69"/>
      <c r="E387" s="69"/>
      <c r="F387" s="67"/>
      <c r="G387" s="67"/>
      <c r="H387" s="36"/>
      <c r="I387" s="36"/>
    </row>
    <row r="388" spans="1:9" ht="15.75" customHeight="1">
      <c r="A388" s="67"/>
      <c r="B388" s="67"/>
      <c r="C388" s="68"/>
      <c r="D388" s="69"/>
      <c r="E388" s="69"/>
      <c r="F388" s="67"/>
      <c r="G388" s="67"/>
      <c r="H388" s="36"/>
      <c r="I388" s="36"/>
    </row>
    <row r="389" spans="1:9" ht="15.75" customHeight="1">
      <c r="A389" s="67"/>
      <c r="B389" s="67"/>
      <c r="C389" s="68"/>
      <c r="D389" s="69"/>
      <c r="E389" s="69"/>
      <c r="F389" s="67"/>
      <c r="G389" s="67"/>
      <c r="H389" s="36"/>
      <c r="I389" s="36"/>
    </row>
    <row r="390" spans="1:9" ht="15.75" customHeight="1">
      <c r="A390" s="67"/>
      <c r="B390" s="67"/>
      <c r="C390" s="68"/>
      <c r="D390" s="69"/>
      <c r="E390" s="69"/>
      <c r="F390" s="67"/>
      <c r="G390" s="67"/>
      <c r="H390" s="36"/>
      <c r="I390" s="36"/>
    </row>
    <row r="391" spans="1:9" ht="15.75" customHeight="1">
      <c r="A391" s="67"/>
      <c r="B391" s="67"/>
      <c r="C391" s="68"/>
      <c r="D391" s="69"/>
      <c r="E391" s="69"/>
      <c r="F391" s="67"/>
      <c r="G391" s="67"/>
      <c r="H391" s="36"/>
      <c r="I391" s="36"/>
    </row>
    <row r="392" spans="1:9" ht="15.75" customHeight="1">
      <c r="A392" s="67"/>
      <c r="B392" s="67"/>
      <c r="C392" s="68"/>
      <c r="D392" s="69"/>
      <c r="E392" s="69"/>
      <c r="F392" s="67"/>
      <c r="G392" s="67"/>
      <c r="H392" s="36"/>
      <c r="I392" s="36"/>
    </row>
    <row r="393" spans="1:9" ht="15.75" customHeight="1">
      <c r="A393" s="67"/>
      <c r="B393" s="67"/>
      <c r="C393" s="68"/>
      <c r="D393" s="69"/>
      <c r="E393" s="69"/>
      <c r="F393" s="67"/>
      <c r="G393" s="67"/>
      <c r="H393" s="36"/>
      <c r="I393" s="36"/>
    </row>
    <row r="394" spans="1:9" ht="15.75" customHeight="1">
      <c r="A394" s="67"/>
      <c r="B394" s="67"/>
      <c r="C394" s="68"/>
      <c r="D394" s="69"/>
      <c r="E394" s="69"/>
      <c r="F394" s="67"/>
      <c r="G394" s="67"/>
      <c r="H394" s="36"/>
      <c r="I394" s="36"/>
    </row>
    <row r="395" spans="1:9" ht="15.75" customHeight="1">
      <c r="A395" s="67"/>
      <c r="B395" s="67"/>
      <c r="C395" s="68"/>
      <c r="D395" s="69"/>
      <c r="E395" s="69"/>
      <c r="F395" s="67"/>
      <c r="G395" s="67"/>
      <c r="H395" s="36"/>
      <c r="I395" s="36"/>
    </row>
    <row r="396" spans="1:9" ht="15.75" customHeight="1">
      <c r="A396" s="67"/>
      <c r="B396" s="67"/>
      <c r="C396" s="68"/>
      <c r="D396" s="69"/>
      <c r="E396" s="69"/>
      <c r="F396" s="67"/>
      <c r="G396" s="67"/>
      <c r="H396" s="36"/>
      <c r="I396" s="36"/>
    </row>
    <row r="397" spans="1:9" ht="15.75" customHeight="1">
      <c r="A397" s="67"/>
      <c r="B397" s="67"/>
      <c r="C397" s="68"/>
      <c r="D397" s="69"/>
      <c r="E397" s="69"/>
      <c r="F397" s="67"/>
      <c r="G397" s="67"/>
      <c r="H397" s="36"/>
      <c r="I397" s="36"/>
    </row>
    <row r="398" spans="1:9" ht="15.75" customHeight="1">
      <c r="A398" s="67"/>
      <c r="B398" s="67"/>
      <c r="C398" s="68"/>
      <c r="D398" s="69"/>
      <c r="E398" s="69"/>
      <c r="F398" s="67"/>
      <c r="G398" s="67"/>
      <c r="H398" s="36"/>
      <c r="I398" s="36"/>
    </row>
    <row r="399" spans="1:9" ht="15.75" customHeight="1">
      <c r="A399" s="67"/>
      <c r="B399" s="67"/>
      <c r="C399" s="68"/>
      <c r="D399" s="69"/>
      <c r="E399" s="69"/>
      <c r="F399" s="67"/>
      <c r="G399" s="67"/>
      <c r="H399" s="36"/>
      <c r="I399" s="36"/>
    </row>
    <row r="400" spans="1:9" ht="15.75" customHeight="1">
      <c r="A400" s="67"/>
      <c r="B400" s="67"/>
      <c r="C400" s="68"/>
      <c r="D400" s="69"/>
      <c r="E400" s="69"/>
      <c r="F400" s="67"/>
      <c r="G400" s="67"/>
      <c r="H400" s="36"/>
      <c r="I400" s="36"/>
    </row>
    <row r="401" spans="1:9" ht="15.75" customHeight="1">
      <c r="A401" s="67"/>
      <c r="B401" s="67"/>
      <c r="C401" s="68"/>
      <c r="D401" s="69"/>
      <c r="E401" s="69"/>
      <c r="F401" s="67"/>
      <c r="G401" s="67"/>
      <c r="H401" s="36"/>
      <c r="I401" s="36"/>
    </row>
    <row r="402" spans="1:9" ht="15.75" customHeight="1">
      <c r="A402" s="67"/>
      <c r="B402" s="67"/>
      <c r="C402" s="68"/>
      <c r="D402" s="69"/>
      <c r="E402" s="69"/>
      <c r="F402" s="67"/>
      <c r="G402" s="67"/>
      <c r="H402" s="36"/>
      <c r="I402" s="36"/>
    </row>
    <row r="403" spans="1:9" ht="15.75" customHeight="1">
      <c r="A403" s="67"/>
      <c r="B403" s="67"/>
      <c r="C403" s="68"/>
      <c r="D403" s="69"/>
      <c r="E403" s="69"/>
      <c r="F403" s="67"/>
      <c r="G403" s="67"/>
      <c r="H403" s="36"/>
      <c r="I403" s="36"/>
    </row>
    <row r="404" spans="1:9" ht="15.75" customHeight="1">
      <c r="A404" s="67"/>
      <c r="B404" s="67"/>
      <c r="C404" s="68"/>
      <c r="D404" s="69"/>
      <c r="E404" s="69"/>
      <c r="F404" s="67"/>
      <c r="G404" s="67"/>
      <c r="H404" s="36"/>
      <c r="I404" s="36"/>
    </row>
    <row r="405" spans="1:9" ht="15.75" customHeight="1">
      <c r="A405" s="67"/>
      <c r="B405" s="67"/>
      <c r="C405" s="68"/>
      <c r="D405" s="69"/>
      <c r="E405" s="69"/>
      <c r="F405" s="67"/>
      <c r="G405" s="67"/>
      <c r="H405" s="36"/>
      <c r="I405" s="36"/>
    </row>
    <row r="406" spans="1:9" ht="15.75" customHeight="1">
      <c r="A406" s="67"/>
      <c r="B406" s="67"/>
      <c r="C406" s="68"/>
      <c r="D406" s="69"/>
      <c r="E406" s="69"/>
      <c r="F406" s="67"/>
      <c r="G406" s="67"/>
      <c r="H406" s="36"/>
      <c r="I406" s="36"/>
    </row>
    <row r="407" spans="1:9" ht="15.75" customHeight="1">
      <c r="A407" s="67"/>
      <c r="B407" s="67"/>
      <c r="C407" s="68"/>
      <c r="D407" s="69"/>
      <c r="E407" s="69"/>
      <c r="F407" s="67"/>
      <c r="G407" s="67"/>
      <c r="H407" s="36"/>
      <c r="I407" s="36"/>
    </row>
    <row r="408" spans="1:9" ht="15.75" customHeight="1">
      <c r="A408" s="67"/>
      <c r="B408" s="67"/>
      <c r="C408" s="68"/>
      <c r="D408" s="69"/>
      <c r="E408" s="69"/>
      <c r="F408" s="67"/>
      <c r="G408" s="67"/>
      <c r="H408" s="36"/>
      <c r="I408" s="36"/>
    </row>
    <row r="409" spans="1:9" ht="15.75" customHeight="1">
      <c r="A409" s="67"/>
      <c r="B409" s="67"/>
      <c r="C409" s="68"/>
      <c r="D409" s="69"/>
      <c r="E409" s="69"/>
      <c r="F409" s="67"/>
      <c r="G409" s="67"/>
      <c r="H409" s="36"/>
      <c r="I409" s="36"/>
    </row>
    <row r="410" spans="1:9" ht="15.75" customHeight="1">
      <c r="A410" s="67"/>
      <c r="B410" s="67"/>
      <c r="C410" s="68"/>
      <c r="D410" s="69"/>
      <c r="E410" s="69"/>
      <c r="F410" s="67"/>
      <c r="G410" s="67"/>
      <c r="H410" s="36"/>
      <c r="I410" s="36"/>
    </row>
    <row r="411" spans="1:9" ht="15.75" customHeight="1">
      <c r="A411" s="67"/>
      <c r="B411" s="67"/>
      <c r="C411" s="68"/>
      <c r="D411" s="69"/>
      <c r="E411" s="69"/>
      <c r="F411" s="67"/>
      <c r="G411" s="67"/>
      <c r="H411" s="36"/>
      <c r="I411" s="36"/>
    </row>
    <row r="412" spans="1:9" ht="15.75" customHeight="1">
      <c r="A412" s="67"/>
      <c r="B412" s="67"/>
      <c r="C412" s="68"/>
      <c r="D412" s="69"/>
      <c r="E412" s="69"/>
      <c r="F412" s="67"/>
      <c r="G412" s="67"/>
      <c r="H412" s="36"/>
      <c r="I412" s="36"/>
    </row>
    <row r="413" spans="1:9" ht="15.75" customHeight="1">
      <c r="A413" s="67"/>
      <c r="B413" s="67"/>
      <c r="C413" s="68"/>
      <c r="D413" s="69"/>
      <c r="E413" s="69"/>
      <c r="F413" s="67"/>
      <c r="G413" s="67"/>
      <c r="H413" s="36"/>
      <c r="I413" s="36"/>
    </row>
    <row r="414" spans="1:9" ht="15.75" customHeight="1">
      <c r="A414" s="67"/>
      <c r="B414" s="67"/>
      <c r="C414" s="68"/>
      <c r="D414" s="69"/>
      <c r="E414" s="69"/>
      <c r="F414" s="67"/>
      <c r="G414" s="67"/>
      <c r="H414" s="36"/>
      <c r="I414" s="36"/>
    </row>
    <row r="415" spans="1:9" ht="15.75" customHeight="1">
      <c r="A415" s="67"/>
      <c r="B415" s="67"/>
      <c r="C415" s="68"/>
      <c r="D415" s="69"/>
      <c r="E415" s="69"/>
      <c r="F415" s="67"/>
      <c r="G415" s="67"/>
      <c r="H415" s="36"/>
      <c r="I415" s="36"/>
    </row>
    <row r="416" spans="1:9" ht="15.75" customHeight="1">
      <c r="A416" s="67"/>
      <c r="B416" s="67"/>
      <c r="C416" s="68"/>
      <c r="D416" s="69"/>
      <c r="E416" s="69"/>
      <c r="F416" s="67"/>
      <c r="G416" s="67"/>
      <c r="H416" s="36"/>
      <c r="I416" s="36"/>
    </row>
    <row r="417" spans="1:9" ht="15.75" customHeight="1">
      <c r="A417" s="67"/>
      <c r="B417" s="67"/>
      <c r="C417" s="68"/>
      <c r="D417" s="69"/>
      <c r="E417" s="69"/>
      <c r="F417" s="67"/>
      <c r="G417" s="67"/>
      <c r="H417" s="36"/>
      <c r="I417" s="36"/>
    </row>
    <row r="418" spans="1:9" ht="15.75" customHeight="1">
      <c r="A418" s="67"/>
      <c r="B418" s="67"/>
      <c r="C418" s="68"/>
      <c r="D418" s="69"/>
      <c r="E418" s="69"/>
      <c r="F418" s="67"/>
      <c r="G418" s="67"/>
      <c r="H418" s="36"/>
      <c r="I418" s="36"/>
    </row>
    <row r="419" spans="1:9" ht="15.75" customHeight="1">
      <c r="A419" s="67"/>
      <c r="B419" s="67"/>
      <c r="C419" s="68"/>
      <c r="D419" s="69"/>
      <c r="E419" s="69"/>
      <c r="F419" s="67"/>
      <c r="G419" s="67"/>
      <c r="H419" s="36"/>
      <c r="I419" s="36"/>
    </row>
    <row r="420" spans="1:9" ht="15.75" customHeight="1">
      <c r="A420" s="67"/>
      <c r="B420" s="67"/>
      <c r="C420" s="68"/>
      <c r="D420" s="69"/>
      <c r="E420" s="69"/>
      <c r="F420" s="67"/>
      <c r="G420" s="67"/>
      <c r="H420" s="36"/>
      <c r="I420" s="36"/>
    </row>
    <row r="421" spans="1:9" ht="15.75" customHeight="1">
      <c r="A421" s="67"/>
      <c r="B421" s="67"/>
      <c r="C421" s="68"/>
      <c r="D421" s="69"/>
      <c r="E421" s="69"/>
      <c r="F421" s="67"/>
      <c r="G421" s="67"/>
      <c r="H421" s="36"/>
      <c r="I421" s="36"/>
    </row>
    <row r="422" spans="1:9" ht="15.75" customHeight="1">
      <c r="A422" s="67"/>
      <c r="B422" s="67"/>
      <c r="C422" s="68"/>
      <c r="D422" s="69"/>
      <c r="E422" s="69"/>
      <c r="F422" s="67"/>
      <c r="G422" s="67"/>
      <c r="H422" s="36"/>
      <c r="I422" s="36"/>
    </row>
    <row r="423" spans="1:9" ht="15.75" customHeight="1">
      <c r="A423" s="67"/>
      <c r="B423" s="67"/>
      <c r="C423" s="68"/>
      <c r="D423" s="69"/>
      <c r="E423" s="69"/>
      <c r="F423" s="67"/>
      <c r="G423" s="67"/>
      <c r="H423" s="36"/>
      <c r="I423" s="36"/>
    </row>
    <row r="424" spans="1:9" ht="15.75" customHeight="1">
      <c r="A424" s="67"/>
      <c r="B424" s="67"/>
      <c r="C424" s="68"/>
      <c r="D424" s="69"/>
      <c r="E424" s="69"/>
      <c r="F424" s="67"/>
      <c r="G424" s="67"/>
      <c r="H424" s="36"/>
      <c r="I424" s="36"/>
    </row>
    <row r="425" spans="1:9" ht="15.75" customHeight="1">
      <c r="A425" s="67"/>
      <c r="B425" s="67"/>
      <c r="C425" s="68"/>
      <c r="D425" s="69"/>
      <c r="E425" s="69"/>
      <c r="F425" s="67"/>
      <c r="G425" s="67"/>
      <c r="H425" s="36"/>
      <c r="I425" s="36"/>
    </row>
    <row r="426" spans="1:9" ht="15.75" customHeight="1">
      <c r="A426" s="67"/>
      <c r="B426" s="67"/>
      <c r="C426" s="68"/>
      <c r="D426" s="69"/>
      <c r="E426" s="69"/>
      <c r="F426" s="67"/>
      <c r="G426" s="67"/>
      <c r="H426" s="36"/>
      <c r="I426" s="36"/>
    </row>
    <row r="427" spans="1:9" ht="15.75" customHeight="1">
      <c r="A427" s="67"/>
      <c r="B427" s="67"/>
      <c r="C427" s="68"/>
      <c r="D427" s="69"/>
      <c r="E427" s="69"/>
      <c r="F427" s="67"/>
      <c r="G427" s="67"/>
      <c r="H427" s="36"/>
      <c r="I427" s="36"/>
    </row>
    <row r="428" spans="1:9" ht="15.75" customHeight="1">
      <c r="A428" s="67"/>
      <c r="B428" s="67"/>
      <c r="C428" s="68"/>
      <c r="D428" s="69"/>
      <c r="E428" s="69"/>
      <c r="F428" s="67"/>
      <c r="G428" s="67"/>
      <c r="H428" s="36"/>
      <c r="I428" s="36"/>
    </row>
    <row r="429" spans="1:9" ht="15.75" customHeight="1">
      <c r="A429" s="67"/>
      <c r="B429" s="67"/>
      <c r="C429" s="68"/>
      <c r="D429" s="69"/>
      <c r="E429" s="69"/>
      <c r="F429" s="67"/>
      <c r="G429" s="67"/>
      <c r="H429" s="36"/>
      <c r="I429" s="36"/>
    </row>
    <row r="430" spans="1:9" ht="15.75" customHeight="1">
      <c r="A430" s="67"/>
      <c r="B430" s="67"/>
      <c r="C430" s="68"/>
      <c r="D430" s="69"/>
      <c r="E430" s="69"/>
      <c r="F430" s="67"/>
      <c r="G430" s="67"/>
      <c r="H430" s="36"/>
      <c r="I430" s="36"/>
    </row>
    <row r="431" spans="1:9" ht="15.75" customHeight="1">
      <c r="A431" s="67"/>
      <c r="B431" s="67"/>
      <c r="C431" s="68"/>
      <c r="D431" s="69"/>
      <c r="E431" s="69"/>
      <c r="F431" s="67"/>
      <c r="G431" s="67"/>
      <c r="H431" s="36"/>
      <c r="I431" s="36"/>
    </row>
    <row r="432" spans="1:9" ht="15.75" customHeight="1">
      <c r="A432" s="67"/>
      <c r="B432" s="67"/>
      <c r="C432" s="68"/>
      <c r="D432" s="69"/>
      <c r="E432" s="69"/>
      <c r="F432" s="67"/>
      <c r="G432" s="67"/>
      <c r="H432" s="36"/>
      <c r="I432" s="36"/>
    </row>
    <row r="433" spans="1:9" ht="15.75" customHeight="1">
      <c r="A433" s="67"/>
      <c r="B433" s="67"/>
      <c r="C433" s="68"/>
      <c r="D433" s="69"/>
      <c r="E433" s="69"/>
      <c r="F433" s="67"/>
      <c r="G433" s="67"/>
      <c r="H433" s="36"/>
      <c r="I433" s="36"/>
    </row>
    <row r="434" spans="1:9" ht="15.75" customHeight="1">
      <c r="A434" s="67"/>
      <c r="B434" s="67"/>
      <c r="C434" s="68"/>
      <c r="D434" s="69"/>
      <c r="E434" s="69"/>
      <c r="F434" s="67"/>
      <c r="G434" s="67"/>
      <c r="H434" s="36"/>
      <c r="I434" s="36"/>
    </row>
    <row r="435" spans="1:9" ht="15.75" customHeight="1">
      <c r="A435" s="67"/>
      <c r="B435" s="67"/>
      <c r="C435" s="68"/>
      <c r="D435" s="69"/>
      <c r="E435" s="69"/>
      <c r="F435" s="67"/>
      <c r="G435" s="67"/>
      <c r="H435" s="36"/>
      <c r="I435" s="36"/>
    </row>
    <row r="436" spans="1:9" ht="15.75" customHeight="1">
      <c r="A436" s="67"/>
      <c r="B436" s="67"/>
      <c r="C436" s="68"/>
      <c r="D436" s="69"/>
      <c r="E436" s="69"/>
      <c r="F436" s="67"/>
      <c r="G436" s="67"/>
      <c r="H436" s="36"/>
      <c r="I436" s="36"/>
    </row>
    <row r="437" spans="1:9" ht="15.75" customHeight="1">
      <c r="A437" s="67"/>
      <c r="B437" s="67"/>
      <c r="C437" s="68"/>
      <c r="D437" s="69"/>
      <c r="E437" s="69"/>
      <c r="F437" s="67"/>
      <c r="G437" s="67"/>
      <c r="H437" s="36"/>
      <c r="I437" s="36"/>
    </row>
    <row r="438" spans="1:9" ht="15.75" customHeight="1">
      <c r="A438" s="67"/>
      <c r="B438" s="67"/>
      <c r="C438" s="68"/>
      <c r="D438" s="69"/>
      <c r="E438" s="69"/>
      <c r="F438" s="67"/>
      <c r="G438" s="67"/>
      <c r="H438" s="36"/>
      <c r="I438" s="36"/>
    </row>
    <row r="439" spans="1:9" ht="15.75" customHeight="1">
      <c r="A439" s="67"/>
      <c r="B439" s="67"/>
      <c r="C439" s="68"/>
      <c r="D439" s="69"/>
      <c r="E439" s="69"/>
      <c r="F439" s="67"/>
      <c r="G439" s="67"/>
      <c r="H439" s="36"/>
      <c r="I439" s="36"/>
    </row>
    <row r="440" spans="1:9" ht="15.75" customHeight="1">
      <c r="A440" s="67"/>
      <c r="B440" s="67"/>
      <c r="C440" s="68"/>
      <c r="D440" s="69"/>
      <c r="E440" s="69"/>
      <c r="F440" s="67"/>
      <c r="G440" s="67"/>
      <c r="H440" s="36"/>
      <c r="I440" s="36"/>
    </row>
    <row r="441" spans="1:9" ht="15.75" customHeight="1">
      <c r="A441" s="67"/>
      <c r="B441" s="67"/>
      <c r="C441" s="68"/>
      <c r="D441" s="69"/>
      <c r="E441" s="69"/>
      <c r="F441" s="67"/>
      <c r="G441" s="67"/>
      <c r="H441" s="36"/>
      <c r="I441" s="36"/>
    </row>
    <row r="442" spans="1:9" ht="15.75" customHeight="1">
      <c r="A442" s="67"/>
      <c r="B442" s="67"/>
      <c r="C442" s="68"/>
      <c r="D442" s="69"/>
      <c r="E442" s="69"/>
      <c r="F442" s="67"/>
      <c r="G442" s="67"/>
      <c r="H442" s="36"/>
      <c r="I442" s="36"/>
    </row>
    <row r="443" spans="1:9" ht="15.75" customHeight="1">
      <c r="A443" s="67"/>
      <c r="B443" s="67"/>
      <c r="C443" s="68"/>
      <c r="D443" s="69"/>
      <c r="E443" s="69"/>
      <c r="F443" s="67"/>
      <c r="G443" s="67"/>
      <c r="H443" s="36"/>
      <c r="I443" s="36"/>
    </row>
    <row r="444" spans="1:9" ht="15.75" customHeight="1">
      <c r="A444" s="67"/>
      <c r="B444" s="67"/>
      <c r="C444" s="68"/>
      <c r="D444" s="69"/>
      <c r="E444" s="69"/>
      <c r="F444" s="67"/>
      <c r="G444" s="67"/>
      <c r="H444" s="36"/>
      <c r="I444" s="36"/>
    </row>
    <row r="445" spans="1:9" ht="15.75" customHeight="1">
      <c r="A445" s="67"/>
      <c r="B445" s="67"/>
      <c r="C445" s="68"/>
      <c r="D445" s="69"/>
      <c r="E445" s="69"/>
      <c r="F445" s="67"/>
      <c r="G445" s="67"/>
      <c r="H445" s="36"/>
      <c r="I445" s="36"/>
    </row>
    <row r="446" spans="1:9" ht="15.75" customHeight="1">
      <c r="A446" s="67"/>
      <c r="B446" s="67"/>
      <c r="C446" s="68"/>
      <c r="D446" s="69"/>
      <c r="E446" s="69"/>
      <c r="F446" s="67"/>
      <c r="G446" s="67"/>
      <c r="H446" s="36"/>
      <c r="I446" s="36"/>
    </row>
    <row r="447" spans="1:9" ht="15.75" customHeight="1">
      <c r="A447" s="67"/>
      <c r="B447" s="67"/>
      <c r="C447" s="68"/>
      <c r="D447" s="69"/>
      <c r="E447" s="69"/>
      <c r="F447" s="67"/>
      <c r="G447" s="67"/>
      <c r="H447" s="36"/>
      <c r="I447" s="36"/>
    </row>
    <row r="448" spans="1:9" ht="15.75" customHeight="1">
      <c r="A448" s="67"/>
      <c r="B448" s="67"/>
      <c r="C448" s="68"/>
      <c r="D448" s="69"/>
      <c r="E448" s="69"/>
      <c r="F448" s="67"/>
      <c r="G448" s="67"/>
      <c r="H448" s="36"/>
      <c r="I448" s="36"/>
    </row>
    <row r="449" spans="1:9" ht="15.75" customHeight="1">
      <c r="A449" s="67"/>
      <c r="B449" s="67"/>
      <c r="C449" s="68"/>
      <c r="D449" s="69"/>
      <c r="E449" s="69"/>
      <c r="F449" s="67"/>
      <c r="G449" s="67"/>
      <c r="H449" s="36"/>
      <c r="I449" s="36"/>
    </row>
    <row r="450" spans="1:9" ht="15.75" customHeight="1">
      <c r="A450" s="67"/>
      <c r="B450" s="67"/>
      <c r="C450" s="68"/>
      <c r="D450" s="69"/>
      <c r="E450" s="69"/>
      <c r="F450" s="67"/>
      <c r="G450" s="67"/>
      <c r="H450" s="36"/>
      <c r="I450" s="36"/>
    </row>
    <row r="451" spans="1:9" ht="15.75" customHeight="1">
      <c r="A451" s="67"/>
      <c r="B451" s="67"/>
      <c r="C451" s="68"/>
      <c r="D451" s="69"/>
      <c r="E451" s="69"/>
      <c r="F451" s="67"/>
      <c r="G451" s="67"/>
      <c r="H451" s="36"/>
      <c r="I451" s="36"/>
    </row>
    <row r="452" spans="1:9" ht="15.75" customHeight="1">
      <c r="A452" s="67"/>
      <c r="B452" s="67"/>
      <c r="C452" s="68"/>
      <c r="D452" s="69"/>
      <c r="E452" s="69"/>
      <c r="F452" s="67"/>
      <c r="G452" s="67"/>
      <c r="H452" s="36"/>
      <c r="I452" s="36"/>
    </row>
    <row r="453" spans="1:9" ht="15.75" customHeight="1">
      <c r="A453" s="67"/>
      <c r="B453" s="67"/>
      <c r="C453" s="68"/>
      <c r="D453" s="69"/>
      <c r="E453" s="69"/>
      <c r="F453" s="67"/>
      <c r="G453" s="67"/>
      <c r="H453" s="36"/>
      <c r="I453" s="36"/>
    </row>
    <row r="454" spans="1:9" ht="15.75" customHeight="1">
      <c r="A454" s="67"/>
      <c r="B454" s="67"/>
      <c r="C454" s="68"/>
      <c r="D454" s="69"/>
      <c r="E454" s="69"/>
      <c r="F454" s="67"/>
      <c r="G454" s="67"/>
      <c r="H454" s="36"/>
      <c r="I454" s="36"/>
    </row>
    <row r="455" spans="1:9" ht="15.75" customHeight="1">
      <c r="A455" s="67"/>
      <c r="B455" s="67"/>
      <c r="C455" s="68"/>
      <c r="D455" s="69"/>
      <c r="E455" s="69"/>
      <c r="F455" s="67"/>
      <c r="G455" s="67"/>
      <c r="H455" s="36"/>
      <c r="I455" s="36"/>
    </row>
    <row r="456" spans="1:9" ht="15.75" customHeight="1">
      <c r="A456" s="67"/>
      <c r="B456" s="67"/>
      <c r="C456" s="68"/>
      <c r="D456" s="69"/>
      <c r="E456" s="69"/>
      <c r="F456" s="67"/>
      <c r="G456" s="67"/>
      <c r="H456" s="36"/>
      <c r="I456" s="36"/>
    </row>
    <row r="457" spans="1:9" ht="15.75" customHeight="1">
      <c r="A457" s="67"/>
      <c r="B457" s="67"/>
      <c r="C457" s="68"/>
      <c r="D457" s="69"/>
      <c r="E457" s="69"/>
      <c r="F457" s="67"/>
      <c r="G457" s="67"/>
      <c r="H457" s="36"/>
      <c r="I457" s="36"/>
    </row>
    <row r="458" spans="1:9" ht="15.75" customHeight="1">
      <c r="A458" s="67"/>
      <c r="B458" s="67"/>
      <c r="C458" s="68"/>
      <c r="D458" s="69"/>
      <c r="E458" s="69"/>
      <c r="F458" s="67"/>
      <c r="G458" s="67"/>
      <c r="H458" s="36"/>
      <c r="I458" s="36"/>
    </row>
    <row r="459" spans="1:9" ht="15.75" customHeight="1">
      <c r="A459" s="67"/>
      <c r="B459" s="67"/>
      <c r="C459" s="68"/>
      <c r="D459" s="69"/>
      <c r="E459" s="69"/>
      <c r="F459" s="67"/>
      <c r="G459" s="67"/>
      <c r="H459" s="36"/>
      <c r="I459" s="36"/>
    </row>
    <row r="460" spans="1:9" ht="15.75" customHeight="1">
      <c r="A460" s="67"/>
      <c r="B460" s="67"/>
      <c r="C460" s="68"/>
      <c r="D460" s="69"/>
      <c r="E460" s="69"/>
      <c r="F460" s="67"/>
      <c r="G460" s="67"/>
      <c r="H460" s="36"/>
      <c r="I460" s="36"/>
    </row>
    <row r="461" spans="1:9" ht="15.75" customHeight="1">
      <c r="A461" s="67"/>
      <c r="B461" s="67"/>
      <c r="C461" s="68"/>
      <c r="D461" s="69"/>
      <c r="E461" s="69"/>
      <c r="F461" s="67"/>
      <c r="G461" s="67"/>
      <c r="H461" s="36"/>
      <c r="I461" s="36"/>
    </row>
    <row r="462" spans="1:9" ht="15.75" customHeight="1">
      <c r="A462" s="67"/>
      <c r="B462" s="67"/>
      <c r="C462" s="68"/>
      <c r="D462" s="69"/>
      <c r="E462" s="69"/>
      <c r="F462" s="67"/>
      <c r="G462" s="67"/>
      <c r="H462" s="36"/>
      <c r="I462" s="36"/>
    </row>
    <row r="463" spans="1:9" ht="15.75" customHeight="1">
      <c r="A463" s="67"/>
      <c r="B463" s="67"/>
      <c r="C463" s="68"/>
      <c r="D463" s="69"/>
      <c r="E463" s="69"/>
      <c r="F463" s="67"/>
      <c r="G463" s="67"/>
      <c r="H463" s="36"/>
      <c r="I463" s="36"/>
    </row>
    <row r="464" spans="1:9" ht="15.75" customHeight="1">
      <c r="A464" s="67"/>
      <c r="B464" s="67"/>
      <c r="C464" s="68"/>
      <c r="D464" s="69"/>
      <c r="E464" s="69"/>
      <c r="F464" s="67"/>
      <c r="G464" s="67"/>
      <c r="H464" s="36"/>
      <c r="I464" s="36"/>
    </row>
    <row r="465" spans="1:9" ht="15.75" customHeight="1">
      <c r="A465" s="67"/>
      <c r="B465" s="67"/>
      <c r="C465" s="68"/>
      <c r="D465" s="69"/>
      <c r="E465" s="69"/>
      <c r="F465" s="67"/>
      <c r="G465" s="67"/>
      <c r="H465" s="36"/>
      <c r="I465" s="36"/>
    </row>
    <row r="466" spans="1:9" ht="15.75" customHeight="1">
      <c r="A466" s="67"/>
      <c r="B466" s="67"/>
      <c r="C466" s="68"/>
      <c r="D466" s="69"/>
      <c r="E466" s="69"/>
      <c r="F466" s="67"/>
      <c r="G466" s="67"/>
      <c r="H466" s="36"/>
      <c r="I466" s="36"/>
    </row>
    <row r="467" spans="1:9" ht="15.75" customHeight="1">
      <c r="A467" s="67"/>
      <c r="B467" s="67"/>
      <c r="C467" s="68"/>
      <c r="D467" s="69"/>
      <c r="E467" s="69"/>
      <c r="F467" s="67"/>
      <c r="G467" s="67"/>
      <c r="H467" s="36"/>
      <c r="I467" s="36"/>
    </row>
    <row r="468" spans="1:9" ht="15.75" customHeight="1">
      <c r="A468" s="67"/>
      <c r="B468" s="67"/>
      <c r="C468" s="68"/>
      <c r="D468" s="69"/>
      <c r="E468" s="69"/>
      <c r="F468" s="67"/>
      <c r="G468" s="67"/>
      <c r="H468" s="36"/>
      <c r="I468" s="36"/>
    </row>
    <row r="469" spans="1:9" ht="15.75" customHeight="1">
      <c r="A469" s="67"/>
      <c r="B469" s="67"/>
      <c r="C469" s="68"/>
      <c r="D469" s="69"/>
      <c r="E469" s="69"/>
      <c r="F469" s="67"/>
      <c r="G469" s="67"/>
      <c r="H469" s="36"/>
      <c r="I469" s="36"/>
    </row>
    <row r="470" spans="1:9" ht="15.75" customHeight="1">
      <c r="A470" s="67"/>
      <c r="B470" s="67"/>
      <c r="C470" s="68"/>
      <c r="D470" s="69"/>
      <c r="E470" s="69"/>
      <c r="F470" s="67"/>
      <c r="G470" s="67"/>
      <c r="H470" s="36"/>
      <c r="I470" s="36"/>
    </row>
    <row r="471" spans="1:9" ht="15.75" customHeight="1">
      <c r="A471" s="67"/>
      <c r="B471" s="67"/>
      <c r="C471" s="68"/>
      <c r="D471" s="69"/>
      <c r="E471" s="69"/>
      <c r="F471" s="67"/>
      <c r="G471" s="67"/>
      <c r="H471" s="36"/>
      <c r="I471" s="36"/>
    </row>
    <row r="472" spans="1:9" ht="15.75" customHeight="1">
      <c r="A472" s="67"/>
      <c r="B472" s="67"/>
      <c r="C472" s="68"/>
      <c r="D472" s="69"/>
      <c r="E472" s="69"/>
      <c r="F472" s="67"/>
      <c r="G472" s="67"/>
      <c r="H472" s="36"/>
      <c r="I472" s="36"/>
    </row>
    <row r="473" spans="1:9" ht="15.75" customHeight="1">
      <c r="A473" s="67"/>
      <c r="B473" s="67"/>
      <c r="C473" s="68"/>
      <c r="D473" s="69"/>
      <c r="E473" s="69"/>
      <c r="F473" s="67"/>
      <c r="G473" s="67"/>
      <c r="H473" s="36"/>
      <c r="I473" s="36"/>
    </row>
    <row r="474" spans="1:9" ht="15.75" customHeight="1">
      <c r="A474" s="67"/>
      <c r="B474" s="67"/>
      <c r="C474" s="68"/>
      <c r="D474" s="69"/>
      <c r="E474" s="69"/>
      <c r="F474" s="67"/>
      <c r="G474" s="67"/>
      <c r="H474" s="36"/>
      <c r="I474" s="36"/>
    </row>
    <row r="475" spans="1:9" ht="15.75" customHeight="1">
      <c r="A475" s="67"/>
      <c r="B475" s="67"/>
      <c r="C475" s="68"/>
      <c r="D475" s="69"/>
      <c r="E475" s="69"/>
      <c r="F475" s="67"/>
      <c r="G475" s="67"/>
      <c r="H475" s="36"/>
      <c r="I475" s="36"/>
    </row>
    <row r="476" spans="1:9" ht="15.75" customHeight="1">
      <c r="A476" s="67"/>
      <c r="B476" s="67"/>
      <c r="C476" s="68"/>
      <c r="D476" s="69"/>
      <c r="E476" s="69"/>
      <c r="F476" s="67"/>
      <c r="G476" s="67"/>
      <c r="H476" s="36"/>
      <c r="I476" s="36"/>
    </row>
    <row r="477" spans="1:9" ht="15.75" customHeight="1">
      <c r="A477" s="67"/>
      <c r="B477" s="67"/>
      <c r="C477" s="68"/>
      <c r="D477" s="69"/>
      <c r="E477" s="69"/>
      <c r="F477" s="67"/>
      <c r="G477" s="67"/>
      <c r="H477" s="36"/>
      <c r="I477" s="36"/>
    </row>
    <row r="478" spans="1:9" ht="15.75" customHeight="1">
      <c r="A478" s="67"/>
      <c r="B478" s="67"/>
      <c r="C478" s="68"/>
      <c r="D478" s="69"/>
      <c r="E478" s="69"/>
      <c r="F478" s="67"/>
      <c r="G478" s="67"/>
      <c r="H478" s="36"/>
      <c r="I478" s="36"/>
    </row>
    <row r="479" spans="1:9" ht="15.75" customHeight="1">
      <c r="A479" s="67"/>
      <c r="B479" s="67"/>
      <c r="C479" s="68"/>
      <c r="D479" s="69"/>
      <c r="E479" s="69"/>
      <c r="F479" s="67"/>
      <c r="G479" s="67"/>
      <c r="H479" s="36"/>
      <c r="I479" s="36"/>
    </row>
    <row r="480" spans="1:9" ht="15.75" customHeight="1">
      <c r="A480" s="67"/>
      <c r="B480" s="67"/>
      <c r="C480" s="68"/>
      <c r="D480" s="69"/>
      <c r="E480" s="69"/>
      <c r="F480" s="67"/>
      <c r="G480" s="67"/>
      <c r="H480" s="36"/>
      <c r="I480" s="36"/>
    </row>
    <row r="481" spans="1:9" ht="15.75" customHeight="1">
      <c r="A481" s="67"/>
      <c r="B481" s="67"/>
      <c r="C481" s="68"/>
      <c r="D481" s="69"/>
      <c r="E481" s="69"/>
      <c r="F481" s="67"/>
      <c r="G481" s="67"/>
      <c r="H481" s="36"/>
      <c r="I481" s="36"/>
    </row>
    <row r="482" spans="1:9" ht="15.75" customHeight="1">
      <c r="A482" s="67"/>
      <c r="B482" s="67"/>
      <c r="C482" s="68"/>
      <c r="D482" s="69"/>
      <c r="E482" s="69"/>
      <c r="F482" s="67"/>
      <c r="G482" s="67"/>
      <c r="H482" s="36"/>
      <c r="I482" s="36"/>
    </row>
    <row r="483" spans="1:9" ht="15.75" customHeight="1">
      <c r="A483" s="67"/>
      <c r="B483" s="67"/>
      <c r="C483" s="68"/>
      <c r="D483" s="69"/>
      <c r="E483" s="69"/>
      <c r="F483" s="67"/>
      <c r="G483" s="67"/>
      <c r="H483" s="36"/>
      <c r="I483" s="36"/>
    </row>
    <row r="484" spans="1:9" ht="15.75" customHeight="1">
      <c r="A484" s="67"/>
      <c r="B484" s="67"/>
      <c r="C484" s="68"/>
      <c r="D484" s="69"/>
      <c r="E484" s="69"/>
      <c r="F484" s="67"/>
      <c r="G484" s="67"/>
      <c r="H484" s="36"/>
      <c r="I484" s="36"/>
    </row>
    <row r="485" spans="1:9" ht="15.75" customHeight="1">
      <c r="A485" s="67"/>
      <c r="B485" s="67"/>
      <c r="C485" s="68"/>
      <c r="D485" s="69"/>
      <c r="E485" s="69"/>
      <c r="F485" s="67"/>
      <c r="G485" s="67"/>
      <c r="H485" s="36"/>
      <c r="I485" s="36"/>
    </row>
    <row r="486" spans="1:9" ht="15.75" customHeight="1">
      <c r="A486" s="67"/>
      <c r="B486" s="67"/>
      <c r="C486" s="68"/>
      <c r="D486" s="69"/>
      <c r="E486" s="69"/>
      <c r="F486" s="67"/>
      <c r="G486" s="67"/>
      <c r="H486" s="36"/>
      <c r="I486" s="36"/>
    </row>
    <row r="487" spans="1:9" ht="15.75" customHeight="1">
      <c r="A487" s="67"/>
      <c r="B487" s="67"/>
      <c r="C487" s="68"/>
      <c r="D487" s="69"/>
      <c r="E487" s="69"/>
      <c r="F487" s="67"/>
      <c r="G487" s="67"/>
      <c r="H487" s="36"/>
      <c r="I487" s="36"/>
    </row>
    <row r="488" spans="1:9" ht="15.75" customHeight="1">
      <c r="A488" s="67"/>
      <c r="B488" s="67"/>
      <c r="C488" s="68"/>
      <c r="D488" s="69"/>
      <c r="E488" s="69"/>
      <c r="F488" s="67"/>
      <c r="G488" s="67"/>
      <c r="H488" s="36"/>
      <c r="I488" s="36"/>
    </row>
    <row r="489" spans="1:9" ht="15.75" customHeight="1">
      <c r="A489" s="67"/>
      <c r="B489" s="67"/>
      <c r="C489" s="68"/>
      <c r="D489" s="69"/>
      <c r="E489" s="69"/>
      <c r="F489" s="67"/>
      <c r="G489" s="67"/>
      <c r="H489" s="36"/>
      <c r="I489" s="36"/>
    </row>
    <row r="490" spans="1:9" ht="15.75" customHeight="1">
      <c r="A490" s="67"/>
      <c r="B490" s="67"/>
      <c r="C490" s="68"/>
      <c r="D490" s="69"/>
      <c r="E490" s="69"/>
      <c r="F490" s="67"/>
      <c r="G490" s="67"/>
      <c r="H490" s="36"/>
      <c r="I490" s="36"/>
    </row>
    <row r="491" spans="1:9" ht="15.75" customHeight="1">
      <c r="A491" s="67"/>
      <c r="B491" s="67"/>
      <c r="C491" s="68"/>
      <c r="D491" s="69"/>
      <c r="E491" s="69"/>
      <c r="F491" s="67"/>
      <c r="G491" s="67"/>
      <c r="H491" s="36"/>
      <c r="I491" s="36"/>
    </row>
    <row r="492" spans="1:9" ht="15.75" customHeight="1">
      <c r="A492" s="67"/>
      <c r="B492" s="67"/>
      <c r="C492" s="68"/>
      <c r="D492" s="69"/>
      <c r="E492" s="69"/>
      <c r="F492" s="67"/>
      <c r="G492" s="67"/>
      <c r="H492" s="36"/>
      <c r="I492" s="36"/>
    </row>
    <row r="493" spans="1:9" ht="15.75" customHeight="1">
      <c r="A493" s="67"/>
      <c r="B493" s="67"/>
      <c r="C493" s="68"/>
      <c r="D493" s="69"/>
      <c r="E493" s="69"/>
      <c r="F493" s="67"/>
      <c r="G493" s="67"/>
      <c r="H493" s="36"/>
      <c r="I493" s="36"/>
    </row>
    <row r="494" spans="1:9" ht="15.75" customHeight="1">
      <c r="A494" s="67"/>
      <c r="B494" s="67"/>
      <c r="C494" s="68"/>
      <c r="D494" s="69"/>
      <c r="E494" s="69"/>
      <c r="F494" s="67"/>
      <c r="G494" s="67"/>
      <c r="H494" s="36"/>
      <c r="I494" s="36"/>
    </row>
    <row r="495" spans="1:9" ht="15.75" customHeight="1">
      <c r="A495" s="67"/>
      <c r="B495" s="67"/>
      <c r="C495" s="68"/>
      <c r="D495" s="69"/>
      <c r="E495" s="69"/>
      <c r="F495" s="67"/>
      <c r="G495" s="67"/>
      <c r="H495" s="36"/>
      <c r="I495" s="36"/>
    </row>
    <row r="496" spans="1:9" ht="15.75" customHeight="1">
      <c r="A496" s="67"/>
      <c r="B496" s="67"/>
      <c r="C496" s="68"/>
      <c r="D496" s="69"/>
      <c r="E496" s="69"/>
      <c r="F496" s="67"/>
      <c r="G496" s="67"/>
      <c r="H496" s="36"/>
      <c r="I496" s="36"/>
    </row>
    <row r="497" spans="1:9" ht="15.75" customHeight="1">
      <c r="A497" s="67"/>
      <c r="B497" s="67"/>
      <c r="C497" s="68"/>
      <c r="D497" s="69"/>
      <c r="E497" s="69"/>
      <c r="F497" s="67"/>
      <c r="G497" s="67"/>
      <c r="H497" s="36"/>
      <c r="I497" s="36"/>
    </row>
    <row r="498" spans="1:9" ht="15.75" customHeight="1">
      <c r="A498" s="67"/>
      <c r="B498" s="67"/>
      <c r="C498" s="68"/>
      <c r="D498" s="69"/>
      <c r="E498" s="69"/>
      <c r="F498" s="67"/>
      <c r="G498" s="67"/>
      <c r="H498" s="36"/>
      <c r="I498" s="36"/>
    </row>
    <row r="499" spans="1:9" ht="15.75" customHeight="1">
      <c r="A499" s="67"/>
      <c r="B499" s="67"/>
      <c r="C499" s="68"/>
      <c r="D499" s="69"/>
      <c r="E499" s="69"/>
      <c r="F499" s="67"/>
      <c r="G499" s="67"/>
      <c r="H499" s="36"/>
      <c r="I499" s="36"/>
    </row>
    <row r="500" spans="1:9" ht="15.75" customHeight="1">
      <c r="A500" s="67"/>
      <c r="B500" s="67"/>
      <c r="C500" s="68"/>
      <c r="D500" s="69"/>
      <c r="E500" s="69"/>
      <c r="F500" s="67"/>
      <c r="G500" s="67"/>
      <c r="H500" s="36"/>
      <c r="I500" s="36"/>
    </row>
    <row r="501" spans="1:9" ht="15.75" customHeight="1">
      <c r="A501" s="67"/>
      <c r="B501" s="67"/>
      <c r="C501" s="68"/>
      <c r="D501" s="69"/>
      <c r="E501" s="69"/>
      <c r="F501" s="67"/>
      <c r="G501" s="67"/>
      <c r="H501" s="36"/>
      <c r="I501" s="36"/>
    </row>
    <row r="502" spans="1:9" ht="15.75" customHeight="1">
      <c r="A502" s="67"/>
      <c r="B502" s="67"/>
      <c r="C502" s="68"/>
      <c r="D502" s="69"/>
      <c r="E502" s="69"/>
      <c r="F502" s="67"/>
      <c r="G502" s="67"/>
      <c r="H502" s="36"/>
      <c r="I502" s="36"/>
    </row>
    <row r="503" spans="1:9" ht="15.75" customHeight="1">
      <c r="A503" s="67"/>
      <c r="B503" s="67"/>
      <c r="C503" s="68"/>
      <c r="D503" s="69"/>
      <c r="E503" s="69"/>
      <c r="F503" s="67"/>
      <c r="G503" s="67"/>
      <c r="H503" s="36"/>
      <c r="I503" s="36"/>
    </row>
    <row r="504" spans="1:9" ht="15.75" customHeight="1">
      <c r="A504" s="67"/>
      <c r="B504" s="67"/>
      <c r="C504" s="68"/>
      <c r="D504" s="69"/>
      <c r="E504" s="69"/>
      <c r="F504" s="67"/>
      <c r="G504" s="67"/>
      <c r="H504" s="36"/>
      <c r="I504" s="36"/>
    </row>
    <row r="505" spans="1:9" ht="15.75" customHeight="1">
      <c r="A505" s="67"/>
      <c r="B505" s="67"/>
      <c r="C505" s="68"/>
      <c r="D505" s="69"/>
      <c r="E505" s="69"/>
      <c r="F505" s="67"/>
      <c r="G505" s="67"/>
      <c r="H505" s="36"/>
      <c r="I505" s="36"/>
    </row>
    <row r="506" spans="1:9" ht="15.75" customHeight="1">
      <c r="A506" s="67"/>
      <c r="B506" s="67"/>
      <c r="C506" s="68"/>
      <c r="D506" s="69"/>
      <c r="E506" s="69"/>
      <c r="F506" s="67"/>
      <c r="G506" s="67"/>
      <c r="H506" s="36"/>
      <c r="I506" s="36"/>
    </row>
    <row r="507" spans="1:9" ht="15.75" customHeight="1">
      <c r="A507" s="67"/>
      <c r="B507" s="67"/>
      <c r="C507" s="68"/>
      <c r="D507" s="69"/>
      <c r="E507" s="69"/>
      <c r="F507" s="67"/>
      <c r="G507" s="67"/>
      <c r="H507" s="36"/>
      <c r="I507" s="36"/>
    </row>
    <row r="508" spans="1:9" ht="15.75" customHeight="1">
      <c r="A508" s="67"/>
      <c r="B508" s="67"/>
      <c r="C508" s="68"/>
      <c r="D508" s="69"/>
      <c r="E508" s="69"/>
      <c r="F508" s="67"/>
      <c r="G508" s="67"/>
      <c r="H508" s="36"/>
      <c r="I508" s="36"/>
    </row>
    <row r="509" spans="1:9" ht="15.75" customHeight="1">
      <c r="A509" s="67"/>
      <c r="B509" s="67"/>
      <c r="C509" s="68"/>
      <c r="D509" s="69"/>
      <c r="E509" s="69"/>
      <c r="F509" s="67"/>
      <c r="G509" s="67"/>
      <c r="H509" s="36"/>
      <c r="I509" s="36"/>
    </row>
    <row r="510" spans="1:9" ht="15.75" customHeight="1">
      <c r="A510" s="67"/>
      <c r="B510" s="67"/>
      <c r="C510" s="68"/>
      <c r="D510" s="69"/>
      <c r="E510" s="69"/>
      <c r="F510" s="67"/>
      <c r="G510" s="67"/>
      <c r="H510" s="36"/>
      <c r="I510" s="36"/>
    </row>
    <row r="511" spans="1:9" ht="15.75" customHeight="1">
      <c r="A511" s="67"/>
      <c r="B511" s="67"/>
      <c r="C511" s="68"/>
      <c r="D511" s="69"/>
      <c r="E511" s="69"/>
      <c r="F511" s="67"/>
      <c r="G511" s="67"/>
      <c r="H511" s="36"/>
      <c r="I511" s="36"/>
    </row>
    <row r="512" spans="1:9" ht="15.75" customHeight="1">
      <c r="A512" s="67"/>
      <c r="B512" s="67"/>
      <c r="C512" s="68"/>
      <c r="D512" s="69"/>
      <c r="E512" s="69"/>
      <c r="F512" s="67"/>
      <c r="G512" s="67"/>
      <c r="H512" s="36"/>
      <c r="I512" s="36"/>
    </row>
    <row r="513" spans="1:9" ht="15.75" customHeight="1">
      <c r="A513" s="67"/>
      <c r="B513" s="67"/>
      <c r="C513" s="68"/>
      <c r="D513" s="69"/>
      <c r="E513" s="69"/>
      <c r="F513" s="67"/>
      <c r="G513" s="67"/>
      <c r="H513" s="36"/>
      <c r="I513" s="36"/>
    </row>
    <row r="514" spans="1:9" ht="15.75" customHeight="1">
      <c r="A514" s="67"/>
      <c r="B514" s="67"/>
      <c r="C514" s="68"/>
      <c r="D514" s="69"/>
      <c r="E514" s="69"/>
      <c r="F514" s="67"/>
      <c r="G514" s="67"/>
      <c r="H514" s="36"/>
      <c r="I514" s="36"/>
    </row>
    <row r="515" spans="1:9" ht="15.75" customHeight="1">
      <c r="A515" s="67"/>
      <c r="B515" s="67"/>
      <c r="C515" s="68"/>
      <c r="D515" s="69"/>
      <c r="E515" s="69"/>
      <c r="F515" s="67"/>
      <c r="G515" s="67"/>
      <c r="H515" s="36"/>
      <c r="I515" s="36"/>
    </row>
    <row r="516" spans="1:9" ht="15.75" customHeight="1">
      <c r="A516" s="67"/>
      <c r="B516" s="67"/>
      <c r="C516" s="68"/>
      <c r="D516" s="69"/>
      <c r="E516" s="69"/>
      <c r="F516" s="67"/>
      <c r="G516" s="67"/>
      <c r="H516" s="36"/>
      <c r="I516" s="36"/>
    </row>
    <row r="517" spans="1:9" ht="15.75" customHeight="1">
      <c r="A517" s="67"/>
      <c r="B517" s="67"/>
      <c r="C517" s="68"/>
      <c r="D517" s="69"/>
      <c r="E517" s="69"/>
      <c r="F517" s="67"/>
      <c r="G517" s="67"/>
      <c r="H517" s="36"/>
      <c r="I517" s="36"/>
    </row>
    <row r="518" spans="1:9" ht="15.75" customHeight="1">
      <c r="A518" s="67"/>
      <c r="B518" s="67"/>
      <c r="C518" s="68"/>
      <c r="D518" s="69"/>
      <c r="E518" s="69"/>
      <c r="F518" s="67"/>
      <c r="G518" s="67"/>
      <c r="H518" s="36"/>
      <c r="I518" s="36"/>
    </row>
    <row r="519" spans="1:9" ht="15.75" customHeight="1">
      <c r="A519" s="67"/>
      <c r="B519" s="67"/>
      <c r="C519" s="68"/>
      <c r="D519" s="69"/>
      <c r="E519" s="69"/>
      <c r="F519" s="67"/>
      <c r="G519" s="67"/>
      <c r="H519" s="36"/>
      <c r="I519" s="36"/>
    </row>
    <row r="520" spans="1:9" ht="15.75" customHeight="1">
      <c r="A520" s="67"/>
      <c r="B520" s="67"/>
      <c r="C520" s="68"/>
      <c r="D520" s="69"/>
      <c r="E520" s="69"/>
      <c r="F520" s="67"/>
      <c r="G520" s="67"/>
      <c r="H520" s="36"/>
      <c r="I520" s="36"/>
    </row>
    <row r="521" spans="1:9" ht="15.75" customHeight="1">
      <c r="A521" s="67"/>
      <c r="B521" s="67"/>
      <c r="C521" s="68"/>
      <c r="D521" s="69"/>
      <c r="E521" s="69"/>
      <c r="F521" s="67"/>
      <c r="G521" s="67"/>
      <c r="H521" s="36"/>
      <c r="I521" s="36"/>
    </row>
    <row r="522" spans="1:9" ht="15.75" customHeight="1">
      <c r="A522" s="67"/>
      <c r="B522" s="67"/>
      <c r="C522" s="68"/>
      <c r="D522" s="69"/>
      <c r="E522" s="69"/>
      <c r="F522" s="67"/>
      <c r="G522" s="67"/>
      <c r="H522" s="36"/>
      <c r="I522" s="36"/>
    </row>
    <row r="523" spans="1:9" ht="15.75" customHeight="1">
      <c r="A523" s="67"/>
      <c r="B523" s="67"/>
      <c r="C523" s="68"/>
      <c r="D523" s="69"/>
      <c r="E523" s="69"/>
      <c r="F523" s="67"/>
      <c r="G523" s="67"/>
      <c r="H523" s="36"/>
      <c r="I523" s="36"/>
    </row>
    <row r="524" spans="1:9" ht="15.75" customHeight="1">
      <c r="A524" s="67"/>
      <c r="B524" s="67"/>
      <c r="C524" s="68"/>
      <c r="D524" s="69"/>
      <c r="E524" s="69"/>
      <c r="F524" s="67"/>
      <c r="G524" s="67"/>
      <c r="H524" s="36"/>
      <c r="I524" s="36"/>
    </row>
    <row r="525" spans="1:9" ht="15.75" customHeight="1">
      <c r="A525" s="67"/>
      <c r="B525" s="67"/>
      <c r="C525" s="68"/>
      <c r="D525" s="69"/>
      <c r="E525" s="69"/>
      <c r="F525" s="67"/>
      <c r="G525" s="67"/>
      <c r="H525" s="36"/>
      <c r="I525" s="36"/>
    </row>
    <row r="526" spans="1:9" ht="15.75" customHeight="1">
      <c r="A526" s="67"/>
      <c r="B526" s="67"/>
      <c r="C526" s="68"/>
      <c r="D526" s="69"/>
      <c r="E526" s="69"/>
      <c r="F526" s="67"/>
      <c r="G526" s="67"/>
      <c r="H526" s="36"/>
      <c r="I526" s="36"/>
    </row>
    <row r="527" spans="1:9" ht="15.75" customHeight="1">
      <c r="A527" s="67"/>
      <c r="B527" s="67"/>
      <c r="C527" s="68"/>
      <c r="D527" s="69"/>
      <c r="E527" s="69"/>
      <c r="F527" s="67"/>
      <c r="G527" s="67"/>
      <c r="H527" s="36"/>
      <c r="I527" s="36"/>
    </row>
    <row r="528" spans="1:9" ht="15.75" customHeight="1">
      <c r="A528" s="67"/>
      <c r="B528" s="67"/>
      <c r="C528" s="68"/>
      <c r="D528" s="69"/>
      <c r="E528" s="69"/>
      <c r="F528" s="67"/>
      <c r="G528" s="67"/>
      <c r="H528" s="36"/>
      <c r="I528" s="36"/>
    </row>
    <row r="529" spans="1:9" ht="15.75" customHeight="1">
      <c r="A529" s="67"/>
      <c r="B529" s="67"/>
      <c r="C529" s="68"/>
      <c r="D529" s="69"/>
      <c r="E529" s="69"/>
      <c r="F529" s="67"/>
      <c r="G529" s="67"/>
      <c r="H529" s="36"/>
      <c r="I529" s="36"/>
    </row>
    <row r="530" spans="1:9" ht="15.75" customHeight="1">
      <c r="A530" s="67"/>
      <c r="B530" s="67"/>
      <c r="C530" s="68"/>
      <c r="D530" s="69"/>
      <c r="E530" s="69"/>
      <c r="F530" s="67"/>
      <c r="G530" s="67"/>
      <c r="H530" s="36"/>
      <c r="I530" s="36"/>
    </row>
    <row r="531" spans="1:9" ht="15.75" customHeight="1">
      <c r="A531" s="67"/>
      <c r="B531" s="67"/>
      <c r="C531" s="68"/>
      <c r="D531" s="69"/>
      <c r="E531" s="69"/>
      <c r="F531" s="67"/>
      <c r="G531" s="67"/>
      <c r="H531" s="36"/>
      <c r="I531" s="36"/>
    </row>
    <row r="532" spans="1:9" ht="15.75" customHeight="1">
      <c r="A532" s="67"/>
      <c r="B532" s="67"/>
      <c r="C532" s="68"/>
      <c r="D532" s="69"/>
      <c r="E532" s="69"/>
      <c r="F532" s="67"/>
      <c r="G532" s="67"/>
      <c r="H532" s="36"/>
      <c r="I532" s="36"/>
    </row>
    <row r="533" spans="1:9" ht="15.75" customHeight="1">
      <c r="A533" s="67"/>
      <c r="B533" s="67"/>
      <c r="C533" s="68"/>
      <c r="D533" s="69"/>
      <c r="E533" s="69"/>
      <c r="F533" s="67"/>
      <c r="G533" s="67"/>
      <c r="H533" s="36"/>
      <c r="I533" s="36"/>
    </row>
    <row r="534" spans="1:9" ht="15.75" customHeight="1">
      <c r="A534" s="67"/>
      <c r="B534" s="67"/>
      <c r="C534" s="68"/>
      <c r="D534" s="69"/>
      <c r="E534" s="69"/>
      <c r="F534" s="67"/>
      <c r="G534" s="67"/>
      <c r="H534" s="36"/>
      <c r="I534" s="36"/>
    </row>
    <row r="535" spans="1:9" ht="15.75" customHeight="1">
      <c r="A535" s="67"/>
      <c r="B535" s="67"/>
      <c r="C535" s="68"/>
      <c r="D535" s="69"/>
      <c r="E535" s="69"/>
      <c r="F535" s="67"/>
      <c r="G535" s="67"/>
      <c r="H535" s="36"/>
      <c r="I535" s="36"/>
    </row>
    <row r="536" spans="1:9" ht="15.75" customHeight="1">
      <c r="A536" s="67"/>
      <c r="B536" s="67"/>
      <c r="C536" s="68"/>
      <c r="D536" s="69"/>
      <c r="E536" s="69"/>
      <c r="F536" s="67"/>
      <c r="G536" s="67"/>
      <c r="H536" s="36"/>
      <c r="I536" s="36"/>
    </row>
    <row r="537" spans="1:9" ht="15.75" customHeight="1">
      <c r="A537" s="67"/>
      <c r="B537" s="67"/>
      <c r="C537" s="68"/>
      <c r="D537" s="69"/>
      <c r="E537" s="69"/>
      <c r="F537" s="67"/>
      <c r="G537" s="67"/>
      <c r="H537" s="36"/>
      <c r="I537" s="36"/>
    </row>
    <row r="538" spans="1:9" ht="15.75" customHeight="1">
      <c r="A538" s="67"/>
      <c r="B538" s="67"/>
      <c r="C538" s="68"/>
      <c r="D538" s="69"/>
      <c r="E538" s="69"/>
      <c r="F538" s="67"/>
      <c r="G538" s="67"/>
      <c r="H538" s="36"/>
      <c r="I538" s="36"/>
    </row>
    <row r="539" spans="1:9" ht="15.75" customHeight="1">
      <c r="A539" s="67"/>
      <c r="B539" s="67"/>
      <c r="C539" s="68"/>
      <c r="D539" s="69"/>
      <c r="E539" s="69"/>
      <c r="F539" s="67"/>
      <c r="G539" s="67"/>
      <c r="H539" s="36"/>
      <c r="I539" s="36"/>
    </row>
    <row r="540" spans="1:9" ht="15.75" customHeight="1">
      <c r="A540" s="67"/>
      <c r="B540" s="67"/>
      <c r="C540" s="68"/>
      <c r="D540" s="69"/>
      <c r="E540" s="69"/>
      <c r="F540" s="67"/>
      <c r="G540" s="67"/>
      <c r="H540" s="36"/>
      <c r="I540" s="36"/>
    </row>
    <row r="541" spans="1:9" ht="15.75" customHeight="1">
      <c r="A541" s="67"/>
      <c r="B541" s="67"/>
      <c r="C541" s="68"/>
      <c r="D541" s="69"/>
      <c r="E541" s="69"/>
      <c r="F541" s="67"/>
      <c r="G541" s="67"/>
      <c r="H541" s="36"/>
      <c r="I541" s="36"/>
    </row>
    <row r="542" spans="1:9" ht="15.75" customHeight="1">
      <c r="A542" s="67"/>
      <c r="B542" s="67"/>
      <c r="C542" s="68"/>
      <c r="D542" s="69"/>
      <c r="E542" s="69"/>
      <c r="F542" s="67"/>
      <c r="G542" s="67"/>
      <c r="H542" s="36"/>
      <c r="I542" s="36"/>
    </row>
    <row r="543" spans="1:9" ht="15.75" customHeight="1">
      <c r="A543" s="67"/>
      <c r="B543" s="67"/>
      <c r="C543" s="68"/>
      <c r="D543" s="69"/>
      <c r="E543" s="69"/>
      <c r="F543" s="67"/>
      <c r="G543" s="67"/>
      <c r="H543" s="36"/>
      <c r="I543" s="36"/>
    </row>
    <row r="544" spans="1:9" ht="15.75" customHeight="1">
      <c r="A544" s="67"/>
      <c r="B544" s="67"/>
      <c r="C544" s="68"/>
      <c r="D544" s="69"/>
      <c r="E544" s="69"/>
      <c r="F544" s="67"/>
      <c r="G544" s="67"/>
      <c r="H544" s="36"/>
      <c r="I544" s="36"/>
    </row>
    <row r="545" spans="1:9" ht="15.75" customHeight="1">
      <c r="A545" s="67"/>
      <c r="B545" s="67"/>
      <c r="C545" s="68"/>
      <c r="D545" s="69"/>
      <c r="E545" s="69"/>
      <c r="F545" s="67"/>
      <c r="G545" s="67"/>
      <c r="H545" s="36"/>
      <c r="I545" s="36"/>
    </row>
    <row r="546" spans="1:9" ht="15.75" customHeight="1">
      <c r="A546" s="67"/>
      <c r="B546" s="67"/>
      <c r="C546" s="68"/>
      <c r="D546" s="69"/>
      <c r="E546" s="69"/>
      <c r="F546" s="67"/>
      <c r="G546" s="67"/>
      <c r="H546" s="36"/>
      <c r="I546" s="36"/>
    </row>
    <row r="547" spans="1:9" ht="15.75" customHeight="1">
      <c r="A547" s="67"/>
      <c r="B547" s="67"/>
      <c r="C547" s="68"/>
      <c r="D547" s="69"/>
      <c r="E547" s="69"/>
      <c r="F547" s="67"/>
      <c r="G547" s="67"/>
      <c r="H547" s="36"/>
      <c r="I547" s="36"/>
    </row>
    <row r="548" spans="1:9" ht="15.75" customHeight="1">
      <c r="A548" s="67"/>
      <c r="B548" s="67"/>
      <c r="C548" s="68"/>
      <c r="D548" s="69"/>
      <c r="E548" s="69"/>
      <c r="F548" s="67"/>
      <c r="G548" s="67"/>
      <c r="H548" s="36"/>
      <c r="I548" s="36"/>
    </row>
    <row r="549" spans="1:9" ht="15.75" customHeight="1">
      <c r="A549" s="67"/>
      <c r="B549" s="67"/>
      <c r="C549" s="68"/>
      <c r="D549" s="69"/>
      <c r="E549" s="69"/>
      <c r="F549" s="67"/>
      <c r="G549" s="67"/>
      <c r="H549" s="36"/>
      <c r="I549" s="36"/>
    </row>
    <row r="550" spans="1:9" ht="15.75" customHeight="1">
      <c r="A550" s="67"/>
      <c r="B550" s="67"/>
      <c r="C550" s="68"/>
      <c r="D550" s="69"/>
      <c r="E550" s="69"/>
      <c r="F550" s="67"/>
      <c r="G550" s="67"/>
      <c r="H550" s="36"/>
      <c r="I550" s="36"/>
    </row>
    <row r="551" spans="1:9" ht="15.75" customHeight="1">
      <c r="A551" s="67"/>
      <c r="B551" s="67"/>
      <c r="C551" s="68"/>
      <c r="D551" s="69"/>
      <c r="E551" s="69"/>
      <c r="F551" s="67"/>
      <c r="G551" s="67"/>
      <c r="H551" s="36"/>
      <c r="I551" s="36"/>
    </row>
    <row r="552" spans="1:9" ht="15.75" customHeight="1">
      <c r="A552" s="67"/>
      <c r="B552" s="67"/>
      <c r="C552" s="68"/>
      <c r="D552" s="69"/>
      <c r="E552" s="69"/>
      <c r="F552" s="67"/>
      <c r="G552" s="67"/>
      <c r="H552" s="36"/>
      <c r="I552" s="36"/>
    </row>
    <row r="553" spans="1:9" ht="15.75" customHeight="1">
      <c r="A553" s="67"/>
      <c r="B553" s="67"/>
      <c r="C553" s="68"/>
      <c r="D553" s="69"/>
      <c r="E553" s="69"/>
      <c r="F553" s="67"/>
      <c r="G553" s="67"/>
      <c r="H553" s="36"/>
      <c r="I553" s="36"/>
    </row>
    <row r="554" spans="1:9" ht="15.75" customHeight="1">
      <c r="A554" s="67"/>
      <c r="B554" s="67"/>
      <c r="C554" s="68"/>
      <c r="D554" s="69"/>
      <c r="E554" s="69"/>
      <c r="F554" s="67"/>
      <c r="G554" s="67"/>
      <c r="H554" s="36"/>
      <c r="I554" s="36"/>
    </row>
    <row r="555" spans="1:9" ht="15.75" customHeight="1">
      <c r="A555" s="67"/>
      <c r="B555" s="67"/>
      <c r="C555" s="68"/>
      <c r="D555" s="69"/>
      <c r="E555" s="69"/>
      <c r="F555" s="67"/>
      <c r="G555" s="67"/>
      <c r="H555" s="36"/>
      <c r="I555" s="36"/>
    </row>
    <row r="556" spans="1:9" ht="15.75" customHeight="1">
      <c r="A556" s="67"/>
      <c r="B556" s="67"/>
      <c r="C556" s="68"/>
      <c r="D556" s="69"/>
      <c r="E556" s="69"/>
      <c r="F556" s="67"/>
      <c r="G556" s="67"/>
      <c r="H556" s="36"/>
      <c r="I556" s="36"/>
    </row>
    <row r="557" spans="1:9" ht="15.75" customHeight="1">
      <c r="A557" s="67"/>
      <c r="B557" s="67"/>
      <c r="C557" s="68"/>
      <c r="D557" s="69"/>
      <c r="E557" s="69"/>
      <c r="F557" s="67"/>
      <c r="G557" s="67"/>
      <c r="H557" s="36"/>
      <c r="I557" s="36"/>
    </row>
    <row r="558" spans="1:9" ht="15.75" customHeight="1">
      <c r="A558" s="67"/>
      <c r="B558" s="67"/>
      <c r="C558" s="68"/>
      <c r="D558" s="69"/>
      <c r="E558" s="69"/>
      <c r="F558" s="67"/>
      <c r="G558" s="67"/>
      <c r="H558" s="36"/>
      <c r="I558" s="36"/>
    </row>
    <row r="559" spans="1:9" ht="15.75" customHeight="1">
      <c r="A559" s="67"/>
      <c r="B559" s="67"/>
      <c r="C559" s="68"/>
      <c r="D559" s="69"/>
      <c r="E559" s="69"/>
      <c r="F559" s="67"/>
      <c r="G559" s="67"/>
      <c r="H559" s="36"/>
      <c r="I559" s="36"/>
    </row>
    <row r="560" spans="1:9" ht="15.75" customHeight="1">
      <c r="A560" s="67"/>
      <c r="B560" s="67"/>
      <c r="C560" s="68"/>
      <c r="D560" s="69"/>
      <c r="E560" s="69"/>
      <c r="F560" s="67"/>
      <c r="G560" s="67"/>
      <c r="H560" s="36"/>
      <c r="I560" s="36"/>
    </row>
    <row r="561" spans="1:9" ht="15.75" customHeight="1">
      <c r="A561" s="67"/>
      <c r="B561" s="67"/>
      <c r="C561" s="68"/>
      <c r="D561" s="69"/>
      <c r="E561" s="69"/>
      <c r="F561" s="67"/>
      <c r="G561" s="67"/>
      <c r="H561" s="36"/>
      <c r="I561" s="36"/>
    </row>
    <row r="562" spans="1:9" ht="15.75" customHeight="1">
      <c r="A562" s="67"/>
      <c r="B562" s="67"/>
      <c r="C562" s="68"/>
      <c r="D562" s="69"/>
      <c r="E562" s="69"/>
      <c r="F562" s="67"/>
      <c r="G562" s="67"/>
      <c r="H562" s="36"/>
      <c r="I562" s="36"/>
    </row>
    <row r="563" spans="1:9" ht="15.75" customHeight="1">
      <c r="A563" s="67"/>
      <c r="B563" s="67"/>
      <c r="C563" s="68"/>
      <c r="D563" s="69"/>
      <c r="E563" s="69"/>
      <c r="F563" s="67"/>
      <c r="G563" s="67"/>
      <c r="H563" s="36"/>
      <c r="I563" s="36"/>
    </row>
    <row r="564" spans="1:9" ht="15.75" customHeight="1">
      <c r="A564" s="67"/>
      <c r="B564" s="67"/>
      <c r="C564" s="68"/>
      <c r="D564" s="69"/>
      <c r="E564" s="69"/>
      <c r="F564" s="67"/>
      <c r="G564" s="67"/>
      <c r="H564" s="36"/>
      <c r="I564" s="36"/>
    </row>
    <row r="565" spans="1:9" ht="15.75" customHeight="1">
      <c r="A565" s="67"/>
      <c r="B565" s="67"/>
      <c r="C565" s="68"/>
      <c r="D565" s="69"/>
      <c r="E565" s="69"/>
      <c r="F565" s="67"/>
      <c r="G565" s="67"/>
      <c r="H565" s="36"/>
      <c r="I565" s="36"/>
    </row>
    <row r="566" spans="1:9" ht="15.75" customHeight="1">
      <c r="A566" s="67"/>
      <c r="B566" s="67"/>
      <c r="C566" s="68"/>
      <c r="D566" s="69"/>
      <c r="E566" s="69"/>
      <c r="F566" s="67"/>
      <c r="G566" s="67"/>
      <c r="H566" s="36"/>
      <c r="I566" s="36"/>
    </row>
    <row r="567" spans="1:9" ht="15.75" customHeight="1">
      <c r="A567" s="67"/>
      <c r="B567" s="67"/>
      <c r="C567" s="68"/>
      <c r="D567" s="69"/>
      <c r="E567" s="69"/>
      <c r="F567" s="67"/>
      <c r="G567" s="67"/>
      <c r="H567" s="36"/>
      <c r="I567" s="36"/>
    </row>
    <row r="568" spans="1:9" ht="15.75" customHeight="1">
      <c r="A568" s="67"/>
      <c r="B568" s="67"/>
      <c r="C568" s="68"/>
      <c r="D568" s="69"/>
      <c r="E568" s="69"/>
      <c r="F568" s="67"/>
      <c r="G568" s="67"/>
      <c r="H568" s="36"/>
      <c r="I568" s="36"/>
    </row>
    <row r="569" spans="1:9" ht="15.75" customHeight="1">
      <c r="A569" s="67"/>
      <c r="B569" s="67"/>
      <c r="C569" s="68"/>
      <c r="D569" s="69"/>
      <c r="E569" s="69"/>
      <c r="F569" s="67"/>
      <c r="G569" s="67"/>
      <c r="H569" s="36"/>
      <c r="I569" s="36"/>
    </row>
    <row r="570" spans="1:9" ht="15.75" customHeight="1">
      <c r="A570" s="67"/>
      <c r="B570" s="67"/>
      <c r="C570" s="68"/>
      <c r="D570" s="69"/>
      <c r="E570" s="69"/>
      <c r="F570" s="67"/>
      <c r="G570" s="67"/>
      <c r="H570" s="36"/>
      <c r="I570" s="36"/>
    </row>
    <row r="571" spans="1:9" ht="15.75" customHeight="1">
      <c r="A571" s="67"/>
      <c r="B571" s="67"/>
      <c r="C571" s="68"/>
      <c r="D571" s="69"/>
      <c r="E571" s="69"/>
      <c r="F571" s="67"/>
      <c r="G571" s="67"/>
      <c r="H571" s="36"/>
      <c r="I571" s="36"/>
    </row>
    <row r="572" spans="1:9" ht="15.75" customHeight="1">
      <c r="A572" s="67"/>
      <c r="B572" s="67"/>
      <c r="C572" s="68"/>
      <c r="D572" s="69"/>
      <c r="E572" s="69"/>
      <c r="F572" s="67"/>
      <c r="G572" s="67"/>
      <c r="H572" s="36"/>
      <c r="I572" s="36"/>
    </row>
    <row r="573" spans="1:9" ht="15.75" customHeight="1">
      <c r="A573" s="67"/>
      <c r="B573" s="67"/>
      <c r="C573" s="68"/>
      <c r="D573" s="69"/>
      <c r="E573" s="69"/>
      <c r="F573" s="67"/>
      <c r="G573" s="67"/>
      <c r="H573" s="36"/>
      <c r="I573" s="36"/>
    </row>
    <row r="574" spans="1:9" ht="15.75" customHeight="1">
      <c r="A574" s="67"/>
      <c r="B574" s="67"/>
      <c r="C574" s="68"/>
      <c r="D574" s="69"/>
      <c r="E574" s="69"/>
      <c r="F574" s="67"/>
      <c r="G574" s="67"/>
      <c r="H574" s="36"/>
      <c r="I574" s="36"/>
    </row>
    <row r="575" spans="1:9" ht="15.75" customHeight="1">
      <c r="A575" s="67"/>
      <c r="B575" s="67"/>
      <c r="C575" s="68"/>
      <c r="D575" s="69"/>
      <c r="E575" s="69"/>
      <c r="F575" s="67"/>
      <c r="G575" s="67"/>
      <c r="H575" s="36"/>
      <c r="I575" s="36"/>
    </row>
    <row r="576" spans="1:9" ht="15.75" customHeight="1">
      <c r="A576" s="67"/>
      <c r="B576" s="67"/>
      <c r="C576" s="68"/>
      <c r="D576" s="69"/>
      <c r="E576" s="69"/>
      <c r="F576" s="67"/>
      <c r="G576" s="67"/>
      <c r="H576" s="36"/>
      <c r="I576" s="36"/>
    </row>
    <row r="577" spans="1:9" ht="15.75" customHeight="1">
      <c r="A577" s="67"/>
      <c r="B577" s="67"/>
      <c r="C577" s="68"/>
      <c r="D577" s="69"/>
      <c r="E577" s="69"/>
      <c r="F577" s="67"/>
      <c r="G577" s="67"/>
      <c r="H577" s="36"/>
      <c r="I577" s="36"/>
    </row>
    <row r="578" spans="1:9" ht="15.75" customHeight="1">
      <c r="A578" s="67"/>
      <c r="B578" s="67"/>
      <c r="C578" s="68"/>
      <c r="D578" s="69"/>
      <c r="E578" s="69"/>
      <c r="F578" s="67"/>
      <c r="G578" s="67"/>
      <c r="H578" s="36"/>
      <c r="I578" s="36"/>
    </row>
    <row r="579" spans="1:9" ht="15.75" customHeight="1">
      <c r="A579" s="67"/>
      <c r="B579" s="67"/>
      <c r="C579" s="68"/>
      <c r="D579" s="69"/>
      <c r="E579" s="69"/>
      <c r="F579" s="67"/>
      <c r="G579" s="67"/>
      <c r="H579" s="36"/>
      <c r="I579" s="36"/>
    </row>
    <row r="580" spans="1:9" ht="15.75" customHeight="1">
      <c r="A580" s="67"/>
      <c r="B580" s="67"/>
      <c r="C580" s="68"/>
      <c r="D580" s="69"/>
      <c r="E580" s="69"/>
      <c r="F580" s="67"/>
      <c r="G580" s="67"/>
      <c r="H580" s="36"/>
      <c r="I580" s="36"/>
    </row>
    <row r="581" spans="1:9" ht="15.75" customHeight="1">
      <c r="A581" s="67"/>
      <c r="B581" s="67"/>
      <c r="C581" s="68"/>
      <c r="D581" s="69"/>
      <c r="E581" s="69"/>
      <c r="F581" s="67"/>
      <c r="G581" s="67"/>
      <c r="H581" s="36"/>
      <c r="I581" s="36"/>
    </row>
    <row r="582" spans="1:9" ht="15.75" customHeight="1">
      <c r="A582" s="67"/>
      <c r="B582" s="67"/>
      <c r="C582" s="68"/>
      <c r="D582" s="69"/>
      <c r="E582" s="69"/>
      <c r="F582" s="67"/>
      <c r="G582" s="67"/>
      <c r="H582" s="36"/>
      <c r="I582" s="36"/>
    </row>
    <row r="583" spans="1:9" ht="15.75" customHeight="1">
      <c r="A583" s="67"/>
      <c r="B583" s="67"/>
      <c r="C583" s="68"/>
      <c r="D583" s="69"/>
      <c r="E583" s="69"/>
      <c r="F583" s="67"/>
      <c r="G583" s="67"/>
      <c r="H583" s="36"/>
      <c r="I583" s="36"/>
    </row>
    <row r="584" spans="1:9" ht="15.75" customHeight="1">
      <c r="A584" s="67"/>
      <c r="B584" s="67"/>
      <c r="C584" s="68"/>
      <c r="D584" s="69"/>
      <c r="E584" s="69"/>
      <c r="F584" s="67"/>
      <c r="G584" s="67"/>
      <c r="H584" s="36"/>
      <c r="I584" s="36"/>
    </row>
    <row r="585" spans="1:9" ht="15.75" customHeight="1">
      <c r="A585" s="67"/>
      <c r="B585" s="67"/>
      <c r="C585" s="68"/>
      <c r="D585" s="69"/>
      <c r="E585" s="69"/>
      <c r="F585" s="67"/>
      <c r="G585" s="67"/>
      <c r="H585" s="36"/>
      <c r="I585" s="36"/>
    </row>
    <row r="586" spans="1:9" ht="15.75" customHeight="1">
      <c r="A586" s="67"/>
      <c r="B586" s="67"/>
      <c r="C586" s="68"/>
      <c r="D586" s="69"/>
      <c r="E586" s="69"/>
      <c r="F586" s="67"/>
      <c r="G586" s="67"/>
      <c r="H586" s="36"/>
      <c r="I586" s="36"/>
    </row>
    <row r="587" spans="1:9" ht="15.75" customHeight="1">
      <c r="A587" s="67"/>
      <c r="B587" s="67"/>
      <c r="C587" s="68"/>
      <c r="D587" s="69"/>
      <c r="E587" s="69"/>
      <c r="F587" s="67"/>
      <c r="G587" s="67"/>
      <c r="H587" s="36"/>
      <c r="I587" s="36"/>
    </row>
    <row r="588" spans="1:9" ht="15.75" customHeight="1">
      <c r="A588" s="67"/>
      <c r="B588" s="67"/>
      <c r="C588" s="68"/>
      <c r="D588" s="69"/>
      <c r="E588" s="69"/>
      <c r="F588" s="67"/>
      <c r="G588" s="67"/>
      <c r="H588" s="36"/>
      <c r="I588" s="36"/>
    </row>
    <row r="589" spans="1:9" ht="15.75" customHeight="1">
      <c r="A589" s="67"/>
      <c r="B589" s="67"/>
      <c r="C589" s="68"/>
      <c r="D589" s="69"/>
      <c r="E589" s="69"/>
      <c r="F589" s="67"/>
      <c r="G589" s="67"/>
      <c r="H589" s="36"/>
      <c r="I589" s="36"/>
    </row>
    <row r="590" spans="1:9" ht="15.75" customHeight="1">
      <c r="A590" s="67"/>
      <c r="B590" s="67"/>
      <c r="C590" s="68"/>
      <c r="D590" s="69"/>
      <c r="E590" s="69"/>
      <c r="F590" s="67"/>
      <c r="G590" s="67"/>
      <c r="H590" s="36"/>
      <c r="I590" s="36"/>
    </row>
    <row r="591" spans="1:9" ht="15.75" customHeight="1">
      <c r="A591" s="67"/>
      <c r="B591" s="67"/>
      <c r="C591" s="68"/>
      <c r="D591" s="69"/>
      <c r="E591" s="69"/>
      <c r="F591" s="67"/>
      <c r="G591" s="67"/>
      <c r="H591" s="36"/>
      <c r="I591" s="36"/>
    </row>
    <row r="592" spans="1:9" ht="15.75" customHeight="1">
      <c r="A592" s="67"/>
      <c r="B592" s="67"/>
      <c r="C592" s="68"/>
      <c r="D592" s="69"/>
      <c r="E592" s="69"/>
      <c r="F592" s="67"/>
      <c r="G592" s="67"/>
      <c r="H592" s="36"/>
      <c r="I592" s="36"/>
    </row>
    <row r="593" spans="1:9" ht="15.75" customHeight="1">
      <c r="A593" s="67"/>
      <c r="B593" s="67"/>
      <c r="C593" s="68"/>
      <c r="D593" s="69"/>
      <c r="E593" s="69"/>
      <c r="F593" s="67"/>
      <c r="G593" s="67"/>
      <c r="H593" s="36"/>
      <c r="I593" s="36"/>
    </row>
    <row r="594" spans="1:9" ht="15.75" customHeight="1">
      <c r="A594" s="67"/>
      <c r="B594" s="67"/>
      <c r="C594" s="68"/>
      <c r="D594" s="69"/>
      <c r="E594" s="69"/>
      <c r="F594" s="67"/>
      <c r="G594" s="67"/>
      <c r="H594" s="36"/>
      <c r="I594" s="36"/>
    </row>
    <row r="595" spans="1:9" ht="15.75" customHeight="1">
      <c r="A595" s="67"/>
      <c r="B595" s="67"/>
      <c r="C595" s="68"/>
      <c r="D595" s="69"/>
      <c r="E595" s="69"/>
      <c r="F595" s="67"/>
      <c r="G595" s="67"/>
      <c r="H595" s="36"/>
      <c r="I595" s="36"/>
    </row>
    <row r="596" spans="1:9" ht="15.75" customHeight="1">
      <c r="A596" s="67"/>
      <c r="B596" s="67"/>
      <c r="C596" s="68"/>
      <c r="D596" s="69"/>
      <c r="E596" s="69"/>
      <c r="F596" s="67"/>
      <c r="G596" s="67"/>
      <c r="H596" s="36"/>
      <c r="I596" s="36"/>
    </row>
    <row r="597" spans="1:9" ht="15.75" customHeight="1">
      <c r="A597" s="67"/>
      <c r="B597" s="67"/>
      <c r="C597" s="68"/>
      <c r="D597" s="69"/>
      <c r="E597" s="69"/>
      <c r="F597" s="67"/>
      <c r="G597" s="67"/>
      <c r="H597" s="36"/>
      <c r="I597" s="36"/>
    </row>
    <row r="598" spans="1:9" ht="15.75" customHeight="1">
      <c r="A598" s="67"/>
      <c r="B598" s="67"/>
      <c r="C598" s="68"/>
      <c r="D598" s="69"/>
      <c r="E598" s="69"/>
      <c r="F598" s="67"/>
      <c r="G598" s="67"/>
      <c r="H598" s="36"/>
      <c r="I598" s="36"/>
    </row>
    <row r="599" spans="1:9" ht="15.75" customHeight="1">
      <c r="A599" s="67"/>
      <c r="B599" s="67"/>
      <c r="C599" s="68"/>
      <c r="D599" s="69"/>
      <c r="E599" s="69"/>
      <c r="F599" s="67"/>
      <c r="G599" s="67"/>
      <c r="H599" s="36"/>
      <c r="I599" s="36"/>
    </row>
    <row r="600" spans="1:9" ht="15.75" customHeight="1">
      <c r="A600" s="67"/>
      <c r="B600" s="67"/>
      <c r="C600" s="68"/>
      <c r="D600" s="69"/>
      <c r="E600" s="69"/>
      <c r="F600" s="67"/>
      <c r="G600" s="67"/>
      <c r="H600" s="36"/>
      <c r="I600" s="36"/>
    </row>
    <row r="601" spans="1:9" ht="15.75" customHeight="1">
      <c r="A601" s="67"/>
      <c r="B601" s="67"/>
      <c r="C601" s="68"/>
      <c r="D601" s="69"/>
      <c r="E601" s="69"/>
      <c r="F601" s="67"/>
      <c r="G601" s="67"/>
      <c r="H601" s="36"/>
      <c r="I601" s="36"/>
    </row>
    <row r="602" spans="1:9" ht="15.75" customHeight="1">
      <c r="A602" s="67"/>
      <c r="B602" s="67"/>
      <c r="C602" s="68"/>
      <c r="D602" s="69"/>
      <c r="E602" s="69"/>
      <c r="F602" s="67"/>
      <c r="G602" s="67"/>
      <c r="H602" s="36"/>
      <c r="I602" s="36"/>
    </row>
    <row r="603" spans="1:9" ht="15.75" customHeight="1">
      <c r="A603" s="67"/>
      <c r="B603" s="67"/>
      <c r="C603" s="68"/>
      <c r="D603" s="69"/>
      <c r="E603" s="69"/>
      <c r="F603" s="67"/>
      <c r="G603" s="67"/>
      <c r="H603" s="36"/>
      <c r="I603" s="36"/>
    </row>
    <row r="604" spans="1:9" ht="15.75" customHeight="1">
      <c r="A604" s="67"/>
      <c r="B604" s="67"/>
      <c r="C604" s="68"/>
      <c r="D604" s="69"/>
      <c r="E604" s="69"/>
      <c r="F604" s="67"/>
      <c r="G604" s="67"/>
      <c r="H604" s="36"/>
      <c r="I604" s="36"/>
    </row>
    <row r="605" spans="1:9" ht="15.75" customHeight="1">
      <c r="A605" s="67"/>
      <c r="B605" s="67"/>
      <c r="C605" s="68"/>
      <c r="D605" s="69"/>
      <c r="E605" s="69"/>
      <c r="F605" s="67"/>
      <c r="G605" s="67"/>
      <c r="H605" s="36"/>
      <c r="I605" s="36"/>
    </row>
    <row r="606" spans="1:9" ht="15.75" customHeight="1">
      <c r="A606" s="67"/>
      <c r="B606" s="67"/>
      <c r="C606" s="68"/>
      <c r="D606" s="69"/>
      <c r="E606" s="69"/>
      <c r="F606" s="67"/>
      <c r="G606" s="67"/>
      <c r="H606" s="36"/>
      <c r="I606" s="36"/>
    </row>
    <row r="607" spans="1:9" ht="15.75" customHeight="1">
      <c r="A607" s="67"/>
      <c r="B607" s="67"/>
      <c r="C607" s="68"/>
      <c r="D607" s="69"/>
      <c r="E607" s="69"/>
      <c r="F607" s="67"/>
      <c r="G607" s="67"/>
      <c r="H607" s="36"/>
      <c r="I607" s="36"/>
    </row>
    <row r="608" spans="1:9" ht="15.75" customHeight="1">
      <c r="A608" s="67"/>
      <c r="B608" s="67"/>
      <c r="C608" s="68"/>
      <c r="D608" s="69"/>
      <c r="E608" s="69"/>
      <c r="F608" s="67"/>
      <c r="G608" s="67"/>
      <c r="H608" s="36"/>
      <c r="I608" s="36"/>
    </row>
    <row r="609" spans="1:9" ht="15.75" customHeight="1">
      <c r="A609" s="67"/>
      <c r="B609" s="67"/>
      <c r="C609" s="68"/>
      <c r="D609" s="69"/>
      <c r="E609" s="69"/>
      <c r="F609" s="67"/>
      <c r="G609" s="67"/>
      <c r="H609" s="36"/>
      <c r="I609" s="36"/>
    </row>
    <row r="610" spans="1:9" ht="15.75" customHeight="1">
      <c r="A610" s="67"/>
      <c r="B610" s="67"/>
      <c r="C610" s="68"/>
      <c r="D610" s="69"/>
      <c r="E610" s="69"/>
      <c r="F610" s="67"/>
      <c r="G610" s="67"/>
      <c r="H610" s="36"/>
      <c r="I610" s="36"/>
    </row>
    <row r="611" spans="1:9" ht="15.75" customHeight="1">
      <c r="A611" s="67"/>
      <c r="B611" s="67"/>
      <c r="C611" s="68"/>
      <c r="D611" s="69"/>
      <c r="E611" s="69"/>
      <c r="F611" s="67"/>
      <c r="G611" s="67"/>
      <c r="H611" s="36"/>
      <c r="I611" s="36"/>
    </row>
    <row r="612" spans="1:9" ht="15.75" customHeight="1">
      <c r="A612" s="67"/>
      <c r="B612" s="67"/>
      <c r="C612" s="68"/>
      <c r="D612" s="69"/>
      <c r="E612" s="69"/>
      <c r="F612" s="67"/>
      <c r="G612" s="67"/>
      <c r="H612" s="36"/>
      <c r="I612" s="36"/>
    </row>
    <row r="613" spans="1:9" ht="15.75" customHeight="1">
      <c r="A613" s="67"/>
      <c r="B613" s="67"/>
      <c r="C613" s="68"/>
      <c r="D613" s="69"/>
      <c r="E613" s="69"/>
      <c r="F613" s="67"/>
      <c r="G613" s="67"/>
      <c r="H613" s="36"/>
      <c r="I613" s="36"/>
    </row>
    <row r="614" spans="1:9" ht="15.75" customHeight="1">
      <c r="A614" s="67"/>
      <c r="B614" s="67"/>
      <c r="C614" s="68"/>
      <c r="D614" s="69"/>
      <c r="E614" s="69"/>
      <c r="F614" s="67"/>
      <c r="G614" s="67"/>
      <c r="H614" s="36"/>
      <c r="I614" s="36"/>
    </row>
    <row r="615" spans="1:9" ht="15.75" customHeight="1">
      <c r="A615" s="67"/>
      <c r="B615" s="67"/>
      <c r="C615" s="68"/>
      <c r="D615" s="69"/>
      <c r="E615" s="69"/>
      <c r="F615" s="67"/>
      <c r="G615" s="67"/>
      <c r="H615" s="36"/>
      <c r="I615" s="36"/>
    </row>
    <row r="616" spans="1:9" ht="15.75" customHeight="1">
      <c r="A616" s="67"/>
      <c r="B616" s="67"/>
      <c r="C616" s="68"/>
      <c r="D616" s="69"/>
      <c r="E616" s="69"/>
      <c r="F616" s="67"/>
      <c r="G616" s="67"/>
      <c r="H616" s="36"/>
      <c r="I616" s="36"/>
    </row>
    <row r="617" spans="1:9" ht="15.75" customHeight="1">
      <c r="A617" s="67"/>
      <c r="B617" s="67"/>
      <c r="C617" s="68"/>
      <c r="D617" s="69"/>
      <c r="E617" s="69"/>
      <c r="F617" s="67"/>
      <c r="G617" s="67"/>
      <c r="H617" s="36"/>
      <c r="I617" s="36"/>
    </row>
    <row r="618" spans="1:9" ht="15.75" customHeight="1">
      <c r="A618" s="67"/>
      <c r="B618" s="67"/>
      <c r="C618" s="68"/>
      <c r="D618" s="69"/>
      <c r="E618" s="69"/>
      <c r="F618" s="67"/>
      <c r="G618" s="67"/>
      <c r="H618" s="36"/>
      <c r="I618" s="36"/>
    </row>
    <row r="619" spans="1:9" ht="15.75" customHeight="1">
      <c r="A619" s="67"/>
      <c r="B619" s="67"/>
      <c r="C619" s="68"/>
      <c r="D619" s="69"/>
      <c r="E619" s="69"/>
      <c r="F619" s="67"/>
      <c r="G619" s="67"/>
      <c r="H619" s="36"/>
      <c r="I619" s="36"/>
    </row>
    <row r="620" spans="1:9" ht="15.75" customHeight="1">
      <c r="A620" s="67"/>
      <c r="B620" s="67"/>
      <c r="C620" s="68"/>
      <c r="D620" s="69"/>
      <c r="E620" s="69"/>
      <c r="F620" s="67"/>
      <c r="G620" s="67"/>
      <c r="H620" s="36"/>
      <c r="I620" s="36"/>
    </row>
    <row r="621" spans="1:9" ht="15.75" customHeight="1">
      <c r="A621" s="67"/>
      <c r="B621" s="67"/>
      <c r="C621" s="68"/>
      <c r="D621" s="69"/>
      <c r="E621" s="69"/>
      <c r="F621" s="67"/>
      <c r="G621" s="67"/>
      <c r="H621" s="36"/>
      <c r="I621" s="36"/>
    </row>
    <row r="622" spans="1:9" ht="15.75" customHeight="1">
      <c r="A622" s="67"/>
      <c r="B622" s="67"/>
      <c r="C622" s="68"/>
      <c r="D622" s="69"/>
      <c r="E622" s="69"/>
      <c r="F622" s="67"/>
      <c r="G622" s="67"/>
      <c r="H622" s="36"/>
      <c r="I622" s="36"/>
    </row>
    <row r="623" spans="1:9" ht="15.75" customHeight="1">
      <c r="A623" s="67"/>
      <c r="B623" s="67"/>
      <c r="C623" s="68"/>
      <c r="D623" s="69"/>
      <c r="E623" s="69"/>
      <c r="F623" s="67"/>
      <c r="G623" s="67"/>
      <c r="H623" s="36"/>
      <c r="I623" s="36"/>
    </row>
    <row r="624" spans="1:9" ht="15.75" customHeight="1">
      <c r="A624" s="67"/>
      <c r="B624" s="67"/>
      <c r="C624" s="68"/>
      <c r="D624" s="69"/>
      <c r="E624" s="69"/>
      <c r="F624" s="67"/>
      <c r="G624" s="67"/>
      <c r="H624" s="36"/>
      <c r="I624" s="36"/>
    </row>
    <row r="625" spans="1:9" ht="15.75" customHeight="1">
      <c r="A625" s="67"/>
      <c r="B625" s="67"/>
      <c r="C625" s="68"/>
      <c r="D625" s="69"/>
      <c r="E625" s="69"/>
      <c r="F625" s="67"/>
      <c r="G625" s="67"/>
      <c r="H625" s="36"/>
      <c r="I625" s="36"/>
    </row>
    <row r="626" spans="1:9" ht="15.75" customHeight="1">
      <c r="A626" s="67"/>
      <c r="B626" s="67"/>
      <c r="C626" s="68"/>
      <c r="D626" s="69"/>
      <c r="E626" s="69"/>
      <c r="F626" s="67"/>
      <c r="G626" s="67"/>
      <c r="H626" s="36"/>
      <c r="I626" s="36"/>
    </row>
    <row r="627" spans="1:9" ht="15.75" customHeight="1">
      <c r="A627" s="67"/>
      <c r="B627" s="67"/>
      <c r="C627" s="68"/>
      <c r="D627" s="69"/>
      <c r="E627" s="69"/>
      <c r="F627" s="67"/>
      <c r="G627" s="67"/>
      <c r="H627" s="36"/>
      <c r="I627" s="36"/>
    </row>
    <row r="628" spans="1:9" ht="15.75" customHeight="1">
      <c r="A628" s="67"/>
      <c r="B628" s="67"/>
      <c r="C628" s="68"/>
      <c r="D628" s="69"/>
      <c r="E628" s="69"/>
      <c r="F628" s="67"/>
      <c r="G628" s="67"/>
      <c r="H628" s="36"/>
      <c r="I628" s="36"/>
    </row>
    <row r="629" spans="1:9" ht="15.75" customHeight="1">
      <c r="A629" s="67"/>
      <c r="B629" s="67"/>
      <c r="C629" s="68"/>
      <c r="D629" s="69"/>
      <c r="E629" s="69"/>
      <c r="F629" s="67"/>
      <c r="G629" s="67"/>
      <c r="H629" s="36"/>
      <c r="I629" s="36"/>
    </row>
    <row r="630" spans="1:9" ht="15.75" customHeight="1">
      <c r="A630" s="67"/>
      <c r="B630" s="67"/>
      <c r="C630" s="68"/>
      <c r="D630" s="69"/>
      <c r="E630" s="69"/>
      <c r="F630" s="67"/>
      <c r="G630" s="67"/>
      <c r="H630" s="36"/>
      <c r="I630" s="36"/>
    </row>
    <row r="631" spans="1:9" ht="15.75" customHeight="1">
      <c r="A631" s="67"/>
      <c r="B631" s="67"/>
      <c r="C631" s="68"/>
      <c r="D631" s="69"/>
      <c r="E631" s="69"/>
      <c r="F631" s="67"/>
      <c r="G631" s="67"/>
      <c r="H631" s="36"/>
      <c r="I631" s="36"/>
    </row>
    <row r="632" spans="1:9" ht="15.75" customHeight="1">
      <c r="A632" s="67"/>
      <c r="B632" s="67"/>
      <c r="C632" s="68"/>
      <c r="D632" s="69"/>
      <c r="E632" s="69"/>
      <c r="F632" s="67"/>
      <c r="G632" s="67"/>
      <c r="H632" s="36"/>
      <c r="I632" s="36"/>
    </row>
    <row r="633" spans="1:9" ht="15.75" customHeight="1">
      <c r="A633" s="67"/>
      <c r="B633" s="67"/>
      <c r="C633" s="68"/>
      <c r="D633" s="69"/>
      <c r="E633" s="69"/>
      <c r="F633" s="67"/>
      <c r="G633" s="67"/>
      <c r="H633" s="36"/>
      <c r="I633" s="36"/>
    </row>
    <row r="634" spans="1:9" ht="15.75" customHeight="1">
      <c r="A634" s="67"/>
      <c r="B634" s="67"/>
      <c r="C634" s="68"/>
      <c r="D634" s="69"/>
      <c r="E634" s="69"/>
      <c r="F634" s="67"/>
      <c r="G634" s="67"/>
      <c r="H634" s="36"/>
      <c r="I634" s="36"/>
    </row>
    <row r="635" spans="1:9" ht="15.75" customHeight="1">
      <c r="A635" s="67"/>
      <c r="B635" s="67"/>
      <c r="C635" s="68"/>
      <c r="D635" s="69"/>
      <c r="E635" s="69"/>
      <c r="F635" s="67"/>
      <c r="G635" s="67"/>
      <c r="H635" s="36"/>
      <c r="I635" s="36"/>
    </row>
    <row r="636" spans="1:9" ht="15.75" customHeight="1">
      <c r="A636" s="67"/>
      <c r="B636" s="67"/>
      <c r="C636" s="68"/>
      <c r="D636" s="69"/>
      <c r="E636" s="69"/>
      <c r="F636" s="67"/>
      <c r="G636" s="67"/>
      <c r="H636" s="36"/>
      <c r="I636" s="36"/>
    </row>
    <row r="637" spans="1:9" ht="15.75" customHeight="1">
      <c r="A637" s="67"/>
      <c r="B637" s="67"/>
      <c r="C637" s="68"/>
      <c r="D637" s="69"/>
      <c r="E637" s="69"/>
      <c r="F637" s="67"/>
      <c r="G637" s="67"/>
      <c r="H637" s="36"/>
      <c r="I637" s="36"/>
    </row>
    <row r="638" spans="1:9" ht="15.75" customHeight="1">
      <c r="A638" s="67"/>
      <c r="B638" s="67"/>
      <c r="C638" s="68"/>
      <c r="D638" s="69"/>
      <c r="E638" s="69"/>
      <c r="F638" s="67"/>
      <c r="G638" s="67"/>
      <c r="H638" s="36"/>
      <c r="I638" s="36"/>
    </row>
    <row r="639" spans="1:9" ht="15.75" customHeight="1">
      <c r="A639" s="67"/>
      <c r="B639" s="67"/>
      <c r="C639" s="68"/>
      <c r="D639" s="69"/>
      <c r="E639" s="69"/>
      <c r="F639" s="67"/>
      <c r="G639" s="67"/>
      <c r="H639" s="36"/>
      <c r="I639" s="36"/>
    </row>
    <row r="640" spans="1:9" ht="15.75" customHeight="1">
      <c r="A640" s="67"/>
      <c r="B640" s="67"/>
      <c r="C640" s="68"/>
      <c r="D640" s="69"/>
      <c r="E640" s="69"/>
      <c r="F640" s="67"/>
      <c r="G640" s="67"/>
      <c r="H640" s="36"/>
      <c r="I640" s="36"/>
    </row>
    <row r="641" spans="1:9" ht="15.75" customHeight="1">
      <c r="A641" s="67"/>
      <c r="B641" s="67"/>
      <c r="C641" s="68"/>
      <c r="D641" s="69"/>
      <c r="E641" s="69"/>
      <c r="F641" s="67"/>
      <c r="G641" s="67"/>
      <c r="H641" s="36"/>
      <c r="I641" s="36"/>
    </row>
    <row r="642" spans="1:9" ht="15.75" customHeight="1">
      <c r="A642" s="67"/>
      <c r="B642" s="67"/>
      <c r="C642" s="68"/>
      <c r="D642" s="69"/>
      <c r="E642" s="69"/>
      <c r="F642" s="67"/>
      <c r="G642" s="67"/>
      <c r="H642" s="36"/>
      <c r="I642" s="36"/>
    </row>
    <row r="643" spans="1:9" ht="15.75" customHeight="1">
      <c r="A643" s="67"/>
      <c r="B643" s="67"/>
      <c r="C643" s="68"/>
      <c r="D643" s="69"/>
      <c r="E643" s="69"/>
      <c r="F643" s="67"/>
      <c r="G643" s="67"/>
      <c r="H643" s="36"/>
      <c r="I643" s="36"/>
    </row>
    <row r="644" spans="1:9" ht="15.75" customHeight="1">
      <c r="A644" s="67"/>
      <c r="B644" s="67"/>
      <c r="C644" s="68"/>
      <c r="D644" s="69"/>
      <c r="E644" s="69"/>
      <c r="F644" s="67"/>
      <c r="G644" s="67"/>
      <c r="H644" s="36"/>
      <c r="I644" s="36"/>
    </row>
    <row r="645" spans="1:9" ht="15.75" customHeight="1">
      <c r="A645" s="67"/>
      <c r="B645" s="67"/>
      <c r="C645" s="68"/>
      <c r="D645" s="69"/>
      <c r="E645" s="69"/>
      <c r="F645" s="67"/>
      <c r="G645" s="67"/>
      <c r="H645" s="36"/>
      <c r="I645" s="36"/>
    </row>
    <row r="646" spans="1:9" ht="15.75" customHeight="1">
      <c r="A646" s="67"/>
      <c r="B646" s="67"/>
      <c r="C646" s="68"/>
      <c r="D646" s="69"/>
      <c r="E646" s="69"/>
      <c r="F646" s="67"/>
      <c r="G646" s="67"/>
      <c r="H646" s="36"/>
      <c r="I646" s="36"/>
    </row>
    <row r="647" spans="1:9" ht="15.75" customHeight="1">
      <c r="A647" s="67"/>
      <c r="B647" s="67"/>
      <c r="C647" s="68"/>
      <c r="D647" s="69"/>
      <c r="E647" s="69"/>
      <c r="F647" s="67"/>
      <c r="G647" s="67"/>
      <c r="H647" s="36"/>
      <c r="I647" s="36"/>
    </row>
    <row r="648" spans="1:9" ht="15.75" customHeight="1">
      <c r="A648" s="67"/>
      <c r="B648" s="67"/>
      <c r="C648" s="68"/>
      <c r="D648" s="69"/>
      <c r="E648" s="69"/>
      <c r="F648" s="67"/>
      <c r="G648" s="67"/>
      <c r="H648" s="36"/>
      <c r="I648" s="36"/>
    </row>
    <row r="649" spans="1:9" ht="15.75" customHeight="1">
      <c r="A649" s="67"/>
      <c r="B649" s="67"/>
      <c r="C649" s="68"/>
      <c r="D649" s="69"/>
      <c r="E649" s="69"/>
      <c r="F649" s="67"/>
      <c r="G649" s="67"/>
      <c r="H649" s="36"/>
      <c r="I649" s="36"/>
    </row>
    <row r="650" spans="1:9" ht="15.75" customHeight="1">
      <c r="A650" s="67"/>
      <c r="B650" s="67"/>
      <c r="C650" s="68"/>
      <c r="D650" s="69"/>
      <c r="E650" s="69"/>
      <c r="F650" s="67"/>
      <c r="G650" s="67"/>
      <c r="H650" s="36"/>
      <c r="I650" s="36"/>
    </row>
    <row r="651" spans="1:9" ht="15.75" customHeight="1">
      <c r="A651" s="67"/>
      <c r="B651" s="67"/>
      <c r="C651" s="68"/>
      <c r="D651" s="69"/>
      <c r="E651" s="69"/>
      <c r="F651" s="67"/>
      <c r="G651" s="67"/>
      <c r="H651" s="36"/>
      <c r="I651" s="36"/>
    </row>
    <row r="652" spans="1:9" ht="15.75" customHeight="1">
      <c r="A652" s="67"/>
      <c r="B652" s="67"/>
      <c r="C652" s="68"/>
      <c r="D652" s="69"/>
      <c r="E652" s="69"/>
      <c r="F652" s="67"/>
      <c r="G652" s="67"/>
      <c r="H652" s="36"/>
      <c r="I652" s="36"/>
    </row>
    <row r="653" spans="1:9" ht="15.75" customHeight="1">
      <c r="A653" s="67"/>
      <c r="B653" s="67"/>
      <c r="C653" s="68"/>
      <c r="D653" s="69"/>
      <c r="E653" s="69"/>
      <c r="F653" s="67"/>
      <c r="G653" s="67"/>
      <c r="H653" s="36"/>
      <c r="I653" s="36"/>
    </row>
    <row r="654" spans="1:9" ht="15.75" customHeight="1">
      <c r="A654" s="67"/>
      <c r="B654" s="67"/>
      <c r="C654" s="68"/>
      <c r="D654" s="69"/>
      <c r="E654" s="69"/>
      <c r="F654" s="67"/>
      <c r="G654" s="67"/>
      <c r="H654" s="36"/>
      <c r="I654" s="36"/>
    </row>
    <row r="655" spans="1:9" ht="15.75" customHeight="1">
      <c r="A655" s="67"/>
      <c r="B655" s="67"/>
      <c r="C655" s="68"/>
      <c r="D655" s="69"/>
      <c r="E655" s="69"/>
      <c r="F655" s="67"/>
      <c r="G655" s="67"/>
      <c r="H655" s="36"/>
      <c r="I655" s="36"/>
    </row>
    <row r="656" spans="1:9" ht="15.75" customHeight="1">
      <c r="A656" s="67"/>
      <c r="B656" s="67"/>
      <c r="C656" s="68"/>
      <c r="D656" s="69"/>
      <c r="E656" s="69"/>
      <c r="F656" s="67"/>
      <c r="G656" s="67"/>
      <c r="H656" s="36"/>
      <c r="I656" s="36"/>
    </row>
    <row r="657" spans="1:9" ht="15.75" customHeight="1">
      <c r="A657" s="67"/>
      <c r="B657" s="67"/>
      <c r="C657" s="68"/>
      <c r="D657" s="69"/>
      <c r="E657" s="69"/>
      <c r="F657" s="67"/>
      <c r="G657" s="67"/>
      <c r="H657" s="36"/>
      <c r="I657" s="36"/>
    </row>
    <row r="658" spans="1:9" ht="15.75" customHeight="1">
      <c r="A658" s="67"/>
      <c r="B658" s="67"/>
      <c r="C658" s="68"/>
      <c r="D658" s="69"/>
      <c r="E658" s="69"/>
      <c r="F658" s="67"/>
      <c r="G658" s="67"/>
      <c r="H658" s="36"/>
      <c r="I658" s="36"/>
    </row>
    <row r="659" spans="1:9" ht="15.75" customHeight="1">
      <c r="A659" s="67"/>
      <c r="B659" s="67"/>
      <c r="C659" s="68"/>
      <c r="D659" s="69"/>
      <c r="E659" s="69"/>
      <c r="F659" s="67"/>
      <c r="G659" s="67"/>
      <c r="H659" s="36"/>
      <c r="I659" s="36"/>
    </row>
    <row r="660" spans="1:9" ht="15.75" customHeight="1">
      <c r="A660" s="67"/>
      <c r="B660" s="67"/>
      <c r="C660" s="68"/>
      <c r="D660" s="69"/>
      <c r="E660" s="69"/>
      <c r="F660" s="67"/>
      <c r="G660" s="67"/>
      <c r="H660" s="36"/>
      <c r="I660" s="36"/>
    </row>
    <row r="661" spans="1:9" ht="15.75" customHeight="1">
      <c r="A661" s="67"/>
      <c r="B661" s="67"/>
      <c r="C661" s="68"/>
      <c r="D661" s="69"/>
      <c r="E661" s="69"/>
      <c r="F661" s="67"/>
      <c r="G661" s="67"/>
      <c r="H661" s="36"/>
      <c r="I661" s="36"/>
    </row>
    <row r="662" spans="1:9" ht="15.75" customHeight="1">
      <c r="A662" s="67"/>
      <c r="B662" s="67"/>
      <c r="C662" s="68"/>
      <c r="D662" s="69"/>
      <c r="E662" s="69"/>
      <c r="F662" s="67"/>
      <c r="G662" s="67"/>
      <c r="H662" s="36"/>
      <c r="I662" s="36"/>
    </row>
    <row r="663" spans="1:9" ht="15.75" customHeight="1">
      <c r="A663" s="67"/>
      <c r="B663" s="67"/>
      <c r="C663" s="68"/>
      <c r="D663" s="69"/>
      <c r="E663" s="69"/>
      <c r="F663" s="67"/>
      <c r="G663" s="67"/>
      <c r="H663" s="36"/>
      <c r="I663" s="36"/>
    </row>
    <row r="664" spans="1:9" ht="15.75" customHeight="1">
      <c r="A664" s="67"/>
      <c r="B664" s="67"/>
      <c r="C664" s="68"/>
      <c r="D664" s="69"/>
      <c r="E664" s="69"/>
      <c r="F664" s="67"/>
      <c r="G664" s="67"/>
      <c r="H664" s="36"/>
      <c r="I664" s="36"/>
    </row>
    <row r="665" spans="1:9" ht="15.75" customHeight="1">
      <c r="A665" s="67"/>
      <c r="B665" s="67"/>
      <c r="C665" s="68"/>
      <c r="D665" s="69"/>
      <c r="E665" s="69"/>
      <c r="F665" s="67"/>
      <c r="G665" s="67"/>
      <c r="H665" s="36"/>
      <c r="I665" s="36"/>
    </row>
    <row r="666" spans="1:9" ht="15.75" customHeight="1">
      <c r="A666" s="67"/>
      <c r="B666" s="67"/>
      <c r="C666" s="68"/>
      <c r="D666" s="69"/>
      <c r="E666" s="69"/>
      <c r="F666" s="67"/>
      <c r="G666" s="67"/>
      <c r="H666" s="36"/>
      <c r="I666" s="36"/>
    </row>
    <row r="667" spans="1:9" ht="15.75" customHeight="1">
      <c r="A667" s="67"/>
      <c r="B667" s="67"/>
      <c r="C667" s="68"/>
      <c r="D667" s="69"/>
      <c r="E667" s="69"/>
      <c r="F667" s="67"/>
      <c r="G667" s="67"/>
      <c r="H667" s="36"/>
      <c r="I667" s="36"/>
    </row>
    <row r="668" spans="1:9" ht="15.75" customHeight="1">
      <c r="A668" s="67"/>
      <c r="B668" s="67"/>
      <c r="C668" s="68"/>
      <c r="D668" s="69"/>
      <c r="E668" s="69"/>
      <c r="F668" s="67"/>
      <c r="G668" s="67"/>
      <c r="H668" s="36"/>
      <c r="I668" s="36"/>
    </row>
    <row r="669" spans="1:9" ht="15.75" customHeight="1">
      <c r="A669" s="67"/>
      <c r="B669" s="67"/>
      <c r="C669" s="68"/>
      <c r="D669" s="69"/>
      <c r="E669" s="69"/>
      <c r="F669" s="67"/>
      <c r="G669" s="67"/>
      <c r="H669" s="36"/>
      <c r="I669" s="36"/>
    </row>
    <row r="670" spans="1:9" ht="15.75" customHeight="1">
      <c r="A670" s="67"/>
      <c r="B670" s="67"/>
      <c r="C670" s="68"/>
      <c r="D670" s="69"/>
      <c r="E670" s="69"/>
      <c r="F670" s="67"/>
      <c r="G670" s="67"/>
      <c r="H670" s="36"/>
      <c r="I670" s="36"/>
    </row>
    <row r="671" spans="1:9" ht="15.75" customHeight="1">
      <c r="A671" s="67"/>
      <c r="B671" s="67"/>
      <c r="C671" s="68"/>
      <c r="D671" s="69"/>
      <c r="E671" s="69"/>
      <c r="F671" s="67"/>
      <c r="G671" s="67"/>
      <c r="H671" s="36"/>
      <c r="I671" s="36"/>
    </row>
    <row r="672" spans="1:9" ht="15.75" customHeight="1">
      <c r="A672" s="67"/>
      <c r="B672" s="67"/>
      <c r="C672" s="68"/>
      <c r="D672" s="69"/>
      <c r="E672" s="69"/>
      <c r="F672" s="67"/>
      <c r="G672" s="67"/>
      <c r="H672" s="36"/>
      <c r="I672" s="36"/>
    </row>
    <row r="673" spans="1:9" ht="15.75" customHeight="1">
      <c r="A673" s="67"/>
      <c r="B673" s="67"/>
      <c r="C673" s="68"/>
      <c r="D673" s="69"/>
      <c r="E673" s="69"/>
      <c r="F673" s="67"/>
      <c r="G673" s="67"/>
      <c r="H673" s="36"/>
      <c r="I673" s="36"/>
    </row>
    <row r="674" spans="1:9" ht="15.75" customHeight="1">
      <c r="A674" s="67"/>
      <c r="B674" s="67"/>
      <c r="C674" s="68"/>
      <c r="D674" s="69"/>
      <c r="E674" s="69"/>
      <c r="F674" s="67"/>
      <c r="G674" s="67"/>
      <c r="H674" s="36"/>
      <c r="I674" s="36"/>
    </row>
    <row r="675" spans="1:9" ht="15.75" customHeight="1">
      <c r="A675" s="67"/>
      <c r="B675" s="67"/>
      <c r="C675" s="68"/>
      <c r="D675" s="69"/>
      <c r="E675" s="69"/>
      <c r="F675" s="67"/>
      <c r="G675" s="67"/>
      <c r="H675" s="36"/>
      <c r="I675" s="36"/>
    </row>
    <row r="676" spans="1:9" ht="15.75" customHeight="1">
      <c r="A676" s="67"/>
      <c r="B676" s="67"/>
      <c r="C676" s="68"/>
      <c r="D676" s="69"/>
      <c r="E676" s="69"/>
      <c r="F676" s="67"/>
      <c r="G676" s="67"/>
      <c r="H676" s="36"/>
      <c r="I676" s="36"/>
    </row>
    <row r="677" spans="1:9" ht="15.75" customHeight="1">
      <c r="A677" s="67"/>
      <c r="B677" s="67"/>
      <c r="C677" s="68"/>
      <c r="D677" s="69"/>
      <c r="E677" s="69"/>
      <c r="F677" s="67"/>
      <c r="G677" s="67"/>
      <c r="H677" s="36"/>
      <c r="I677" s="36"/>
    </row>
    <row r="678" spans="1:9" ht="15.75" customHeight="1">
      <c r="A678" s="67"/>
      <c r="B678" s="67"/>
      <c r="C678" s="68"/>
      <c r="D678" s="69"/>
      <c r="E678" s="69"/>
      <c r="F678" s="67"/>
      <c r="G678" s="67"/>
      <c r="H678" s="36"/>
      <c r="I678" s="36"/>
    </row>
    <row r="679" spans="1:9" ht="15.75" customHeight="1">
      <c r="A679" s="67"/>
      <c r="B679" s="67"/>
      <c r="C679" s="68"/>
      <c r="D679" s="69"/>
      <c r="E679" s="69"/>
      <c r="F679" s="67"/>
      <c r="G679" s="67"/>
      <c r="H679" s="36"/>
      <c r="I679" s="36"/>
    </row>
    <row r="680" spans="1:9" ht="15.75" customHeight="1">
      <c r="A680" s="67"/>
      <c r="B680" s="67"/>
      <c r="C680" s="68"/>
      <c r="D680" s="69"/>
      <c r="E680" s="69"/>
      <c r="F680" s="67"/>
      <c r="G680" s="67"/>
      <c r="H680" s="36"/>
      <c r="I680" s="36"/>
    </row>
    <row r="681" spans="1:9" ht="15.75" customHeight="1">
      <c r="A681" s="67"/>
      <c r="B681" s="67"/>
      <c r="C681" s="68"/>
      <c r="D681" s="69"/>
      <c r="E681" s="69"/>
      <c r="F681" s="67"/>
      <c r="G681" s="67"/>
      <c r="H681" s="36"/>
      <c r="I681" s="36"/>
    </row>
    <row r="682" spans="1:9" ht="15.75" customHeight="1">
      <c r="A682" s="67"/>
      <c r="B682" s="67"/>
      <c r="C682" s="68"/>
      <c r="D682" s="69"/>
      <c r="E682" s="69"/>
      <c r="F682" s="67"/>
      <c r="G682" s="67"/>
      <c r="H682" s="36"/>
      <c r="I682" s="36"/>
    </row>
    <row r="683" spans="1:9" ht="15.75" customHeight="1">
      <c r="A683" s="67"/>
      <c r="B683" s="67"/>
      <c r="C683" s="68"/>
      <c r="D683" s="69"/>
      <c r="E683" s="69"/>
      <c r="F683" s="67"/>
      <c r="G683" s="67"/>
      <c r="H683" s="36"/>
      <c r="I683" s="36"/>
    </row>
    <row r="684" spans="1:9" ht="15.75" customHeight="1">
      <c r="A684" s="67"/>
      <c r="B684" s="67"/>
      <c r="C684" s="68"/>
      <c r="D684" s="69"/>
      <c r="E684" s="69"/>
      <c r="F684" s="67"/>
      <c r="G684" s="67"/>
      <c r="H684" s="36"/>
      <c r="I684" s="36"/>
    </row>
    <row r="685" spans="1:9" ht="15.75" customHeight="1">
      <c r="A685" s="67"/>
      <c r="B685" s="67"/>
      <c r="C685" s="68"/>
      <c r="D685" s="69"/>
      <c r="E685" s="69"/>
      <c r="F685" s="67"/>
      <c r="G685" s="67"/>
      <c r="H685" s="36"/>
      <c r="I685" s="36"/>
    </row>
    <row r="686" spans="1:9" ht="15.75" customHeight="1">
      <c r="A686" s="67"/>
      <c r="B686" s="67"/>
      <c r="C686" s="68"/>
      <c r="D686" s="69"/>
      <c r="E686" s="69"/>
      <c r="F686" s="67"/>
      <c r="G686" s="67"/>
      <c r="H686" s="36"/>
      <c r="I686" s="36"/>
    </row>
    <row r="687" spans="1:9" ht="15.75" customHeight="1">
      <c r="A687" s="67"/>
      <c r="B687" s="67"/>
      <c r="C687" s="68"/>
      <c r="D687" s="69"/>
      <c r="E687" s="69"/>
      <c r="F687" s="67"/>
      <c r="G687" s="67"/>
      <c r="H687" s="36"/>
      <c r="I687" s="36"/>
    </row>
    <row r="688" spans="1:9" ht="15.75" customHeight="1">
      <c r="A688" s="67"/>
      <c r="B688" s="67"/>
      <c r="C688" s="68"/>
      <c r="D688" s="69"/>
      <c r="E688" s="69"/>
      <c r="F688" s="67"/>
      <c r="G688" s="67"/>
      <c r="H688" s="36"/>
      <c r="I688" s="36"/>
    </row>
    <row r="689" spans="1:9" ht="15.75" customHeight="1">
      <c r="A689" s="67"/>
      <c r="B689" s="67"/>
      <c r="C689" s="68"/>
      <c r="D689" s="69"/>
      <c r="E689" s="69"/>
      <c r="F689" s="67"/>
      <c r="G689" s="67"/>
      <c r="H689" s="36"/>
      <c r="I689" s="36"/>
    </row>
    <row r="690" spans="1:9" ht="15.75" customHeight="1">
      <c r="A690" s="67"/>
      <c r="B690" s="67"/>
      <c r="C690" s="68"/>
      <c r="D690" s="69"/>
      <c r="E690" s="69"/>
      <c r="F690" s="67"/>
      <c r="G690" s="67"/>
      <c r="H690" s="36"/>
      <c r="I690" s="36"/>
    </row>
    <row r="691" spans="1:9" ht="15.75" customHeight="1">
      <c r="A691" s="67"/>
      <c r="B691" s="67"/>
      <c r="C691" s="68"/>
      <c r="D691" s="69"/>
      <c r="E691" s="69"/>
      <c r="F691" s="67"/>
      <c r="G691" s="67"/>
      <c r="H691" s="36"/>
      <c r="I691" s="36"/>
    </row>
    <row r="692" spans="1:9" ht="15.75" customHeight="1">
      <c r="A692" s="67"/>
      <c r="B692" s="67"/>
      <c r="C692" s="68"/>
      <c r="D692" s="69"/>
      <c r="E692" s="69"/>
      <c r="F692" s="67"/>
      <c r="G692" s="67"/>
      <c r="H692" s="36"/>
      <c r="I692" s="36"/>
    </row>
    <row r="693" spans="1:9" ht="15.75" customHeight="1">
      <c r="A693" s="67"/>
      <c r="B693" s="67"/>
      <c r="C693" s="68"/>
      <c r="D693" s="69"/>
      <c r="E693" s="69"/>
      <c r="F693" s="67"/>
      <c r="G693" s="67"/>
      <c r="H693" s="36"/>
      <c r="I693" s="36"/>
    </row>
    <row r="694" spans="1:9" ht="15.75" customHeight="1">
      <c r="A694" s="67"/>
      <c r="B694" s="67"/>
      <c r="C694" s="68"/>
      <c r="D694" s="69"/>
      <c r="E694" s="69"/>
      <c r="F694" s="67"/>
      <c r="G694" s="67"/>
      <c r="H694" s="36"/>
      <c r="I694" s="36"/>
    </row>
    <row r="695" spans="1:9" ht="15.75" customHeight="1">
      <c r="A695" s="67"/>
      <c r="B695" s="67"/>
      <c r="C695" s="68"/>
      <c r="D695" s="69"/>
      <c r="E695" s="69"/>
      <c r="F695" s="67"/>
      <c r="G695" s="67"/>
      <c r="H695" s="36"/>
      <c r="I695" s="36"/>
    </row>
    <row r="696" spans="1:9" ht="15.75" customHeight="1">
      <c r="A696" s="67"/>
      <c r="B696" s="67"/>
      <c r="C696" s="68"/>
      <c r="D696" s="69"/>
      <c r="E696" s="69"/>
      <c r="F696" s="67"/>
      <c r="G696" s="67"/>
      <c r="H696" s="36"/>
      <c r="I696" s="36"/>
    </row>
    <row r="697" spans="1:9" ht="15.75" customHeight="1">
      <c r="A697" s="67"/>
      <c r="B697" s="67"/>
      <c r="C697" s="68"/>
      <c r="D697" s="69"/>
      <c r="E697" s="69"/>
      <c r="F697" s="67"/>
      <c r="G697" s="67"/>
      <c r="H697" s="36"/>
      <c r="I697" s="36"/>
    </row>
    <row r="698" spans="1:9" ht="15.75" customHeight="1">
      <c r="A698" s="67"/>
      <c r="B698" s="67"/>
      <c r="C698" s="68"/>
      <c r="D698" s="69"/>
      <c r="E698" s="69"/>
      <c r="F698" s="67"/>
      <c r="G698" s="67"/>
      <c r="H698" s="36"/>
      <c r="I698" s="36"/>
    </row>
    <row r="699" spans="1:9" ht="15.75" customHeight="1">
      <c r="A699" s="67"/>
      <c r="B699" s="67"/>
      <c r="C699" s="68"/>
      <c r="D699" s="69"/>
      <c r="E699" s="69"/>
      <c r="F699" s="67"/>
      <c r="G699" s="67"/>
      <c r="H699" s="36"/>
      <c r="I699" s="36"/>
    </row>
    <row r="700" spans="1:9" ht="15.75" customHeight="1">
      <c r="A700" s="67"/>
      <c r="B700" s="67"/>
      <c r="C700" s="68"/>
      <c r="D700" s="69"/>
      <c r="E700" s="69"/>
      <c r="F700" s="67"/>
      <c r="G700" s="67"/>
      <c r="H700" s="36"/>
      <c r="I700" s="36"/>
    </row>
    <row r="701" spans="1:9" ht="15.75" customHeight="1">
      <c r="A701" s="67"/>
      <c r="B701" s="67"/>
      <c r="C701" s="68"/>
      <c r="D701" s="69"/>
      <c r="E701" s="69"/>
      <c r="F701" s="67"/>
      <c r="G701" s="67"/>
      <c r="H701" s="36"/>
      <c r="I701" s="36"/>
    </row>
    <row r="702" spans="1:9" ht="15.75" customHeight="1">
      <c r="A702" s="67"/>
      <c r="B702" s="67"/>
      <c r="C702" s="68"/>
      <c r="D702" s="69"/>
      <c r="E702" s="69"/>
      <c r="F702" s="67"/>
      <c r="G702" s="67"/>
      <c r="H702" s="36"/>
      <c r="I702" s="36"/>
    </row>
    <row r="703" spans="1:9" ht="15.75" customHeight="1">
      <c r="A703" s="67"/>
      <c r="B703" s="67"/>
      <c r="C703" s="68"/>
      <c r="D703" s="69"/>
      <c r="E703" s="69"/>
      <c r="F703" s="67"/>
      <c r="G703" s="67"/>
      <c r="H703" s="36"/>
      <c r="I703" s="36"/>
    </row>
    <row r="704" spans="1:9" ht="15.75" customHeight="1">
      <c r="A704" s="67"/>
      <c r="B704" s="67"/>
      <c r="C704" s="68"/>
      <c r="D704" s="69"/>
      <c r="E704" s="69"/>
      <c r="F704" s="67"/>
      <c r="G704" s="67"/>
      <c r="H704" s="36"/>
      <c r="I704" s="36"/>
    </row>
    <row r="705" spans="1:9" ht="15.75" customHeight="1">
      <c r="A705" s="67"/>
      <c r="B705" s="67"/>
      <c r="C705" s="68"/>
      <c r="D705" s="69"/>
      <c r="E705" s="69"/>
      <c r="F705" s="67"/>
      <c r="G705" s="67"/>
      <c r="H705" s="36"/>
      <c r="I705" s="36"/>
    </row>
    <row r="706" spans="1:9" ht="15.75" customHeight="1">
      <c r="A706" s="67"/>
      <c r="B706" s="67"/>
      <c r="C706" s="68"/>
      <c r="D706" s="69"/>
      <c r="E706" s="69"/>
      <c r="F706" s="67"/>
      <c r="G706" s="67"/>
      <c r="H706" s="36"/>
      <c r="I706" s="36"/>
    </row>
    <row r="707" spans="1:9" ht="15.75" customHeight="1">
      <c r="A707" s="67"/>
      <c r="B707" s="67"/>
      <c r="C707" s="68"/>
      <c r="D707" s="69"/>
      <c r="E707" s="69"/>
      <c r="F707" s="67"/>
      <c r="G707" s="67"/>
      <c r="H707" s="36"/>
      <c r="I707" s="36"/>
    </row>
    <row r="708" spans="1:9" ht="15.75" customHeight="1">
      <c r="A708" s="67"/>
      <c r="B708" s="67"/>
      <c r="C708" s="68"/>
      <c r="D708" s="69"/>
      <c r="E708" s="69"/>
      <c r="F708" s="67"/>
      <c r="G708" s="67"/>
      <c r="H708" s="36"/>
      <c r="I708" s="36"/>
    </row>
    <row r="709" spans="1:9" ht="15.75" customHeight="1">
      <c r="A709" s="67"/>
      <c r="B709" s="67"/>
      <c r="C709" s="68"/>
      <c r="D709" s="69"/>
      <c r="E709" s="69"/>
      <c r="F709" s="67"/>
      <c r="G709" s="67"/>
      <c r="H709" s="36"/>
      <c r="I709" s="36"/>
    </row>
    <row r="710" spans="1:9" ht="15.75" customHeight="1">
      <c r="A710" s="67"/>
      <c r="B710" s="67"/>
      <c r="C710" s="68"/>
      <c r="D710" s="69"/>
      <c r="E710" s="69"/>
      <c r="F710" s="67"/>
      <c r="G710" s="67"/>
      <c r="H710" s="36"/>
      <c r="I710" s="36"/>
    </row>
    <row r="711" spans="1:9" ht="15.75" customHeight="1">
      <c r="A711" s="67"/>
      <c r="B711" s="67"/>
      <c r="C711" s="68"/>
      <c r="D711" s="69"/>
      <c r="E711" s="69"/>
      <c r="F711" s="67"/>
      <c r="G711" s="67"/>
      <c r="H711" s="36"/>
      <c r="I711" s="36"/>
    </row>
    <row r="712" spans="1:9" ht="15.75" customHeight="1">
      <c r="A712" s="67"/>
      <c r="B712" s="67"/>
      <c r="C712" s="68"/>
      <c r="D712" s="69"/>
      <c r="E712" s="69"/>
      <c r="F712" s="67"/>
      <c r="G712" s="67"/>
      <c r="H712" s="36"/>
      <c r="I712" s="36"/>
    </row>
    <row r="713" spans="1:9" ht="15.75" customHeight="1">
      <c r="A713" s="67"/>
      <c r="B713" s="67"/>
      <c r="C713" s="68"/>
      <c r="D713" s="69"/>
      <c r="E713" s="69"/>
      <c r="F713" s="67"/>
      <c r="G713" s="67"/>
      <c r="H713" s="36"/>
      <c r="I713" s="36"/>
    </row>
    <row r="714" spans="1:9" ht="15.75" customHeight="1">
      <c r="A714" s="67"/>
      <c r="B714" s="67"/>
      <c r="C714" s="68"/>
      <c r="D714" s="69"/>
      <c r="E714" s="69"/>
      <c r="F714" s="67"/>
      <c r="G714" s="67"/>
      <c r="H714" s="36"/>
      <c r="I714" s="36"/>
    </row>
    <row r="715" spans="1:9" ht="15.75" customHeight="1">
      <c r="A715" s="67"/>
      <c r="B715" s="67"/>
      <c r="C715" s="68"/>
      <c r="D715" s="69"/>
      <c r="E715" s="69"/>
      <c r="F715" s="67"/>
      <c r="G715" s="67"/>
      <c r="H715" s="36"/>
      <c r="I715" s="36"/>
    </row>
    <row r="716" spans="1:9" ht="15.75" customHeight="1">
      <c r="A716" s="67"/>
      <c r="B716" s="67"/>
      <c r="C716" s="68"/>
      <c r="D716" s="69"/>
      <c r="E716" s="69"/>
      <c r="F716" s="67"/>
      <c r="G716" s="67"/>
      <c r="H716" s="36"/>
      <c r="I716" s="36"/>
    </row>
    <row r="717" spans="1:9" ht="15.75" customHeight="1">
      <c r="A717" s="67"/>
      <c r="B717" s="67"/>
      <c r="C717" s="68"/>
      <c r="D717" s="69"/>
      <c r="E717" s="69"/>
      <c r="F717" s="67"/>
      <c r="G717" s="67"/>
      <c r="H717" s="36"/>
      <c r="I717" s="36"/>
    </row>
    <row r="718" spans="1:9" ht="15.75" customHeight="1">
      <c r="A718" s="67"/>
      <c r="B718" s="67"/>
      <c r="C718" s="68"/>
      <c r="D718" s="69"/>
      <c r="E718" s="69"/>
      <c r="F718" s="67"/>
      <c r="G718" s="67"/>
      <c r="H718" s="36"/>
      <c r="I718" s="36"/>
    </row>
    <row r="719" spans="1:9" ht="15.75" customHeight="1">
      <c r="A719" s="67"/>
      <c r="B719" s="67"/>
      <c r="C719" s="68"/>
      <c r="D719" s="69"/>
      <c r="E719" s="69"/>
      <c r="F719" s="67"/>
      <c r="G719" s="67"/>
      <c r="H719" s="36"/>
      <c r="I719" s="36"/>
    </row>
    <row r="720" spans="1:9" ht="15.75" customHeight="1">
      <c r="A720" s="67"/>
      <c r="B720" s="67"/>
      <c r="C720" s="68"/>
      <c r="D720" s="69"/>
      <c r="E720" s="69"/>
      <c r="F720" s="67"/>
      <c r="G720" s="67"/>
      <c r="H720" s="36"/>
      <c r="I720" s="36"/>
    </row>
    <row r="721" spans="1:9" ht="15.75" customHeight="1">
      <c r="A721" s="67"/>
      <c r="B721" s="67"/>
      <c r="C721" s="68"/>
      <c r="D721" s="69"/>
      <c r="E721" s="69"/>
      <c r="F721" s="67"/>
      <c r="G721" s="67"/>
      <c r="H721" s="36"/>
      <c r="I721" s="36"/>
    </row>
    <row r="722" spans="1:9" ht="15.75" customHeight="1">
      <c r="A722" s="67"/>
      <c r="B722" s="67"/>
      <c r="C722" s="68"/>
      <c r="D722" s="69"/>
      <c r="E722" s="69"/>
      <c r="F722" s="67"/>
      <c r="G722" s="67"/>
      <c r="H722" s="36"/>
      <c r="I722" s="36"/>
    </row>
    <row r="723" spans="1:9" ht="15.75" customHeight="1">
      <c r="A723" s="67"/>
      <c r="B723" s="67"/>
      <c r="C723" s="68"/>
      <c r="D723" s="69"/>
      <c r="E723" s="69"/>
      <c r="F723" s="67"/>
      <c r="G723" s="67"/>
      <c r="H723" s="36"/>
      <c r="I723" s="36"/>
    </row>
    <row r="724" spans="1:9" ht="15.75" customHeight="1">
      <c r="A724" s="67"/>
      <c r="B724" s="67"/>
      <c r="C724" s="68"/>
      <c r="D724" s="69"/>
      <c r="E724" s="69"/>
      <c r="F724" s="67"/>
      <c r="G724" s="67"/>
      <c r="H724" s="36"/>
      <c r="I724" s="36"/>
    </row>
    <row r="725" spans="1:9" ht="15.75" customHeight="1">
      <c r="A725" s="67"/>
      <c r="B725" s="67"/>
      <c r="C725" s="68"/>
      <c r="D725" s="69"/>
      <c r="E725" s="69"/>
      <c r="F725" s="67"/>
      <c r="G725" s="67"/>
      <c r="H725" s="36"/>
      <c r="I725" s="36"/>
    </row>
    <row r="726" spans="1:9" ht="15.75" customHeight="1">
      <c r="A726" s="67"/>
      <c r="B726" s="67"/>
      <c r="C726" s="68"/>
      <c r="D726" s="69"/>
      <c r="E726" s="69"/>
      <c r="F726" s="67"/>
      <c r="G726" s="67"/>
      <c r="H726" s="36"/>
      <c r="I726" s="36"/>
    </row>
    <row r="727" spans="1:9" ht="15.75" customHeight="1">
      <c r="A727" s="67"/>
      <c r="B727" s="67"/>
      <c r="C727" s="68"/>
      <c r="D727" s="69"/>
      <c r="E727" s="69"/>
      <c r="F727" s="67"/>
      <c r="G727" s="67"/>
      <c r="H727" s="36"/>
      <c r="I727" s="36"/>
    </row>
    <row r="728" spans="1:9" ht="15.75" customHeight="1">
      <c r="A728" s="67"/>
      <c r="B728" s="67"/>
      <c r="C728" s="68"/>
      <c r="D728" s="69"/>
      <c r="E728" s="69"/>
      <c r="F728" s="67"/>
      <c r="G728" s="67"/>
      <c r="H728" s="36"/>
      <c r="I728" s="36"/>
    </row>
    <row r="729" spans="1:9" ht="15.75" customHeight="1">
      <c r="A729" s="67"/>
      <c r="B729" s="67"/>
      <c r="C729" s="68"/>
      <c r="D729" s="69"/>
      <c r="E729" s="69"/>
      <c r="F729" s="67"/>
      <c r="G729" s="67"/>
      <c r="H729" s="36"/>
      <c r="I729" s="36"/>
    </row>
    <row r="730" spans="1:9" ht="15.75" customHeight="1">
      <c r="A730" s="67"/>
      <c r="B730" s="67"/>
      <c r="C730" s="68"/>
      <c r="D730" s="69"/>
      <c r="E730" s="69"/>
      <c r="F730" s="67"/>
      <c r="G730" s="67"/>
      <c r="H730" s="36"/>
      <c r="I730" s="36"/>
    </row>
    <row r="731" spans="1:9" ht="15.75" customHeight="1">
      <c r="A731" s="67"/>
      <c r="B731" s="67"/>
      <c r="C731" s="68"/>
      <c r="D731" s="69"/>
      <c r="E731" s="69"/>
      <c r="F731" s="67"/>
      <c r="G731" s="67"/>
      <c r="H731" s="36"/>
      <c r="I731" s="36"/>
    </row>
    <row r="732" spans="1:9" ht="15.75" customHeight="1">
      <c r="A732" s="67"/>
      <c r="B732" s="67"/>
      <c r="C732" s="68"/>
      <c r="D732" s="69"/>
      <c r="E732" s="69"/>
      <c r="F732" s="67"/>
      <c r="G732" s="67"/>
      <c r="H732" s="36"/>
      <c r="I732" s="36"/>
    </row>
    <row r="733" spans="1:9" ht="15.75" customHeight="1">
      <c r="A733" s="67"/>
      <c r="B733" s="67"/>
      <c r="C733" s="68"/>
      <c r="D733" s="69"/>
      <c r="E733" s="69"/>
      <c r="F733" s="67"/>
      <c r="G733" s="67"/>
      <c r="H733" s="36"/>
      <c r="I733" s="36"/>
    </row>
    <row r="734" spans="1:9" ht="15.75" customHeight="1">
      <c r="A734" s="67"/>
      <c r="B734" s="67"/>
      <c r="C734" s="68"/>
      <c r="D734" s="69"/>
      <c r="E734" s="69"/>
      <c r="F734" s="67"/>
      <c r="G734" s="67"/>
      <c r="H734" s="36"/>
      <c r="I734" s="36"/>
    </row>
    <row r="735" spans="1:9" ht="15.75" customHeight="1">
      <c r="A735" s="67"/>
      <c r="B735" s="67"/>
      <c r="C735" s="68"/>
      <c r="D735" s="69"/>
      <c r="E735" s="69"/>
      <c r="F735" s="67"/>
      <c r="G735" s="67"/>
      <c r="H735" s="36"/>
      <c r="I735" s="36"/>
    </row>
    <row r="736" spans="1:9" ht="15.75" customHeight="1">
      <c r="A736" s="67"/>
      <c r="B736" s="67"/>
      <c r="C736" s="68"/>
      <c r="D736" s="69"/>
      <c r="E736" s="69"/>
      <c r="F736" s="67"/>
      <c r="G736" s="67"/>
      <c r="H736" s="36"/>
      <c r="I736" s="36"/>
    </row>
    <row r="737" spans="1:9" ht="15.75" customHeight="1">
      <c r="A737" s="67"/>
      <c r="B737" s="67"/>
      <c r="C737" s="68"/>
      <c r="D737" s="69"/>
      <c r="E737" s="69"/>
      <c r="F737" s="67"/>
      <c r="G737" s="67"/>
      <c r="H737" s="36"/>
      <c r="I737" s="36"/>
    </row>
    <row r="738" spans="1:9" ht="15.75" customHeight="1">
      <c r="A738" s="67"/>
      <c r="B738" s="67"/>
      <c r="C738" s="68"/>
      <c r="D738" s="69"/>
      <c r="E738" s="69"/>
      <c r="F738" s="67"/>
      <c r="G738" s="67"/>
      <c r="H738" s="36"/>
      <c r="I738" s="36"/>
    </row>
    <row r="739" spans="1:9" ht="15.75" customHeight="1">
      <c r="A739" s="67"/>
      <c r="B739" s="67"/>
      <c r="C739" s="68"/>
      <c r="D739" s="69"/>
      <c r="E739" s="69"/>
      <c r="F739" s="67"/>
      <c r="G739" s="67"/>
      <c r="H739" s="36"/>
      <c r="I739" s="36"/>
    </row>
    <row r="740" spans="1:9" ht="15.75" customHeight="1">
      <c r="A740" s="67"/>
      <c r="B740" s="67"/>
      <c r="C740" s="68"/>
      <c r="D740" s="69"/>
      <c r="E740" s="69"/>
      <c r="F740" s="67"/>
      <c r="G740" s="67"/>
      <c r="H740" s="36"/>
      <c r="I740" s="36"/>
    </row>
    <row r="741" spans="1:9" ht="15.75" customHeight="1">
      <c r="A741" s="67"/>
      <c r="B741" s="67"/>
      <c r="C741" s="68"/>
      <c r="D741" s="69"/>
      <c r="E741" s="69"/>
      <c r="F741" s="67"/>
      <c r="G741" s="67"/>
      <c r="H741" s="36"/>
      <c r="I741" s="36"/>
    </row>
    <row r="742" spans="1:9" ht="15.75" customHeight="1">
      <c r="A742" s="67"/>
      <c r="B742" s="67"/>
      <c r="C742" s="68"/>
      <c r="D742" s="69"/>
      <c r="E742" s="69"/>
      <c r="F742" s="67"/>
      <c r="G742" s="67"/>
      <c r="H742" s="36"/>
      <c r="I742" s="36"/>
    </row>
    <row r="743" spans="1:9" ht="15.75" customHeight="1">
      <c r="A743" s="67"/>
      <c r="B743" s="67"/>
      <c r="C743" s="68"/>
      <c r="D743" s="69"/>
      <c r="E743" s="69"/>
      <c r="F743" s="67"/>
      <c r="G743" s="67"/>
      <c r="H743" s="36"/>
      <c r="I743" s="36"/>
    </row>
    <row r="744" spans="1:9" ht="15.75" customHeight="1">
      <c r="A744" s="67"/>
      <c r="B744" s="67"/>
      <c r="C744" s="68"/>
      <c r="D744" s="69"/>
      <c r="E744" s="69"/>
      <c r="F744" s="67"/>
      <c r="G744" s="67"/>
      <c r="H744" s="36"/>
      <c r="I744" s="36"/>
    </row>
    <row r="745" spans="1:9" ht="15.75" customHeight="1">
      <c r="A745" s="67"/>
      <c r="B745" s="67"/>
      <c r="C745" s="68"/>
      <c r="D745" s="69"/>
      <c r="E745" s="69"/>
      <c r="F745" s="67"/>
      <c r="G745" s="67"/>
      <c r="H745" s="36"/>
      <c r="I745" s="36"/>
    </row>
    <row r="746" spans="1:9" ht="15.75" customHeight="1">
      <c r="A746" s="67"/>
      <c r="B746" s="67"/>
      <c r="C746" s="68"/>
      <c r="D746" s="69"/>
      <c r="E746" s="69"/>
      <c r="F746" s="67"/>
      <c r="G746" s="67"/>
      <c r="H746" s="36"/>
      <c r="I746" s="36"/>
    </row>
    <row r="747" spans="1:9" ht="15.75" customHeight="1">
      <c r="A747" s="67"/>
      <c r="B747" s="67"/>
      <c r="C747" s="68"/>
      <c r="D747" s="69"/>
      <c r="E747" s="69"/>
      <c r="F747" s="67"/>
      <c r="G747" s="67"/>
      <c r="H747" s="36"/>
      <c r="I747" s="36"/>
    </row>
    <row r="748" spans="1:9" ht="15.75" customHeight="1">
      <c r="A748" s="67"/>
      <c r="B748" s="67"/>
      <c r="C748" s="68"/>
      <c r="D748" s="69"/>
      <c r="E748" s="69"/>
      <c r="F748" s="67"/>
      <c r="G748" s="67"/>
      <c r="H748" s="36"/>
      <c r="I748" s="36"/>
    </row>
    <row r="749" spans="1:9" ht="15.75" customHeight="1">
      <c r="A749" s="67"/>
      <c r="B749" s="67"/>
      <c r="C749" s="68"/>
      <c r="D749" s="69"/>
      <c r="E749" s="69"/>
      <c r="F749" s="67"/>
      <c r="G749" s="67"/>
      <c r="H749" s="36"/>
      <c r="I749" s="36"/>
    </row>
    <row r="750" spans="1:9" ht="15.75" customHeight="1">
      <c r="A750" s="67"/>
      <c r="B750" s="67"/>
      <c r="C750" s="68"/>
      <c r="D750" s="69"/>
      <c r="E750" s="69"/>
      <c r="F750" s="67"/>
      <c r="G750" s="67"/>
      <c r="H750" s="36"/>
      <c r="I750" s="36"/>
    </row>
    <row r="751" spans="1:9" ht="15.75" customHeight="1">
      <c r="A751" s="67"/>
      <c r="B751" s="67"/>
      <c r="C751" s="68"/>
      <c r="D751" s="69"/>
      <c r="E751" s="69"/>
      <c r="F751" s="67"/>
      <c r="G751" s="67"/>
      <c r="H751" s="36"/>
      <c r="I751" s="36"/>
    </row>
    <row r="752" spans="1:9" ht="15.75" customHeight="1">
      <c r="A752" s="67"/>
      <c r="B752" s="67"/>
      <c r="C752" s="68"/>
      <c r="D752" s="69"/>
      <c r="E752" s="69"/>
      <c r="F752" s="67"/>
      <c r="G752" s="67"/>
      <c r="H752" s="36"/>
      <c r="I752" s="36"/>
    </row>
    <row r="753" spans="1:9" ht="15.75" customHeight="1">
      <c r="A753" s="67"/>
      <c r="B753" s="67"/>
      <c r="C753" s="68"/>
      <c r="D753" s="69"/>
      <c r="E753" s="69"/>
      <c r="F753" s="67"/>
      <c r="G753" s="67"/>
      <c r="H753" s="36"/>
      <c r="I753" s="36"/>
    </row>
    <row r="754" spans="1:9" ht="15.75" customHeight="1">
      <c r="A754" s="67"/>
      <c r="B754" s="67"/>
      <c r="C754" s="68"/>
      <c r="D754" s="69"/>
      <c r="E754" s="69"/>
      <c r="F754" s="67"/>
      <c r="G754" s="67"/>
      <c r="H754" s="36"/>
      <c r="I754" s="36"/>
    </row>
    <row r="755" spans="1:9" ht="15.75" customHeight="1">
      <c r="A755" s="67"/>
      <c r="B755" s="67"/>
      <c r="C755" s="68"/>
      <c r="D755" s="69"/>
      <c r="E755" s="69"/>
      <c r="F755" s="67"/>
      <c r="G755" s="67"/>
      <c r="H755" s="36"/>
      <c r="I755" s="36"/>
    </row>
    <row r="756" spans="1:9" ht="15.75" customHeight="1">
      <c r="A756" s="67"/>
      <c r="B756" s="67"/>
      <c r="C756" s="68"/>
      <c r="D756" s="69"/>
      <c r="E756" s="69"/>
      <c r="F756" s="67"/>
      <c r="G756" s="67"/>
      <c r="H756" s="36"/>
      <c r="I756" s="36"/>
    </row>
    <row r="757" spans="1:9" ht="15.75" customHeight="1">
      <c r="A757" s="67"/>
      <c r="B757" s="67"/>
      <c r="C757" s="68"/>
      <c r="D757" s="69"/>
      <c r="E757" s="69"/>
      <c r="F757" s="67"/>
      <c r="G757" s="67"/>
      <c r="H757" s="36"/>
      <c r="I757" s="36"/>
    </row>
    <row r="758" spans="1:9" ht="15.75" customHeight="1">
      <c r="A758" s="67"/>
      <c r="B758" s="67"/>
      <c r="C758" s="68"/>
      <c r="D758" s="69"/>
      <c r="E758" s="69"/>
      <c r="F758" s="67"/>
      <c r="G758" s="67"/>
      <c r="H758" s="36"/>
      <c r="I758" s="36"/>
    </row>
    <row r="759" spans="1:9" ht="15.75" customHeight="1">
      <c r="A759" s="67"/>
      <c r="B759" s="67"/>
      <c r="C759" s="68"/>
      <c r="D759" s="69"/>
      <c r="E759" s="69"/>
      <c r="F759" s="67"/>
      <c r="G759" s="67"/>
      <c r="H759" s="36"/>
      <c r="I759" s="36"/>
    </row>
    <row r="760" spans="1:9" ht="15.75" customHeight="1">
      <c r="A760" s="67"/>
      <c r="B760" s="67"/>
      <c r="C760" s="68"/>
      <c r="D760" s="69"/>
      <c r="E760" s="69"/>
      <c r="F760" s="67"/>
      <c r="G760" s="67"/>
      <c r="H760" s="36"/>
      <c r="I760" s="36"/>
    </row>
    <row r="761" spans="1:9" ht="15.75" customHeight="1">
      <c r="A761" s="67"/>
      <c r="B761" s="67"/>
      <c r="C761" s="68"/>
      <c r="D761" s="69"/>
      <c r="E761" s="69"/>
      <c r="F761" s="67"/>
      <c r="G761" s="67"/>
      <c r="H761" s="36"/>
      <c r="I761" s="36"/>
    </row>
    <row r="762" spans="1:9" ht="15.75" customHeight="1">
      <c r="A762" s="67"/>
      <c r="B762" s="67"/>
      <c r="C762" s="68"/>
      <c r="D762" s="69"/>
      <c r="E762" s="69"/>
      <c r="F762" s="67"/>
      <c r="G762" s="67"/>
      <c r="H762" s="36"/>
      <c r="I762" s="36"/>
    </row>
    <row r="763" spans="1:9" ht="15.75" customHeight="1">
      <c r="A763" s="67"/>
      <c r="B763" s="67"/>
      <c r="C763" s="68"/>
      <c r="D763" s="69"/>
      <c r="E763" s="69"/>
      <c r="F763" s="67"/>
      <c r="G763" s="67"/>
      <c r="H763" s="36"/>
      <c r="I763" s="36"/>
    </row>
    <row r="764" spans="1:9" ht="15.75" customHeight="1">
      <c r="A764" s="67"/>
      <c r="B764" s="67"/>
      <c r="C764" s="68"/>
      <c r="D764" s="69"/>
      <c r="E764" s="69"/>
      <c r="F764" s="67"/>
      <c r="G764" s="67"/>
      <c r="H764" s="36"/>
      <c r="I764" s="36"/>
    </row>
    <row r="765" spans="1:9" ht="15.75" customHeight="1">
      <c r="A765" s="67"/>
      <c r="B765" s="67"/>
      <c r="C765" s="68"/>
      <c r="D765" s="69"/>
      <c r="E765" s="69"/>
      <c r="F765" s="67"/>
      <c r="G765" s="67"/>
      <c r="H765" s="36"/>
      <c r="I765" s="36"/>
    </row>
    <row r="766" spans="1:9" ht="15.75" customHeight="1">
      <c r="A766" s="67"/>
      <c r="B766" s="67"/>
      <c r="C766" s="68"/>
      <c r="D766" s="69"/>
      <c r="E766" s="69"/>
      <c r="F766" s="67"/>
      <c r="G766" s="67"/>
      <c r="H766" s="36"/>
      <c r="I766" s="36"/>
    </row>
    <row r="767" spans="1:9" ht="15.75" customHeight="1">
      <c r="A767" s="67"/>
      <c r="B767" s="67"/>
      <c r="C767" s="68"/>
      <c r="D767" s="69"/>
      <c r="E767" s="69"/>
      <c r="F767" s="67"/>
      <c r="G767" s="67"/>
      <c r="H767" s="36"/>
      <c r="I767" s="36"/>
    </row>
    <row r="768" spans="1:9" ht="15.75" customHeight="1">
      <c r="A768" s="67"/>
      <c r="B768" s="67"/>
      <c r="C768" s="68"/>
      <c r="D768" s="69"/>
      <c r="E768" s="69"/>
      <c r="F768" s="67"/>
      <c r="G768" s="67"/>
      <c r="H768" s="36"/>
      <c r="I768" s="36"/>
    </row>
    <row r="769" spans="1:9" ht="15.75" customHeight="1">
      <c r="A769" s="67"/>
      <c r="B769" s="67"/>
      <c r="C769" s="68"/>
      <c r="D769" s="69"/>
      <c r="E769" s="69"/>
      <c r="F769" s="67"/>
      <c r="G769" s="67"/>
      <c r="H769" s="36"/>
      <c r="I769" s="36"/>
    </row>
    <row r="770" spans="1:9" ht="15.75" customHeight="1">
      <c r="A770" s="67"/>
      <c r="B770" s="67"/>
      <c r="C770" s="68"/>
      <c r="D770" s="69"/>
      <c r="E770" s="69"/>
      <c r="F770" s="67"/>
      <c r="G770" s="67"/>
      <c r="H770" s="36"/>
      <c r="I770" s="36"/>
    </row>
    <row r="771" spans="1:9" ht="15.75" customHeight="1">
      <c r="A771" s="67"/>
      <c r="B771" s="67"/>
      <c r="C771" s="68"/>
      <c r="D771" s="69"/>
      <c r="E771" s="69"/>
      <c r="F771" s="67"/>
      <c r="G771" s="67"/>
      <c r="H771" s="36"/>
      <c r="I771" s="36"/>
    </row>
    <row r="772" spans="1:9" ht="15.75" customHeight="1">
      <c r="A772" s="67"/>
      <c r="B772" s="67"/>
      <c r="C772" s="68"/>
      <c r="D772" s="69"/>
      <c r="E772" s="69"/>
      <c r="F772" s="67"/>
      <c r="G772" s="67"/>
      <c r="H772" s="36"/>
      <c r="I772" s="36"/>
    </row>
    <row r="773" spans="1:9" ht="15.75" customHeight="1">
      <c r="A773" s="67"/>
      <c r="B773" s="67"/>
      <c r="C773" s="68"/>
      <c r="D773" s="69"/>
      <c r="E773" s="69"/>
      <c r="F773" s="67"/>
      <c r="G773" s="67"/>
      <c r="H773" s="36"/>
      <c r="I773" s="36"/>
    </row>
    <row r="774" spans="1:9" ht="15.75" customHeight="1">
      <c r="A774" s="67"/>
      <c r="B774" s="67"/>
      <c r="C774" s="68"/>
      <c r="D774" s="69"/>
      <c r="E774" s="69"/>
      <c r="F774" s="67"/>
      <c r="G774" s="67"/>
      <c r="H774" s="36"/>
      <c r="I774" s="36"/>
    </row>
    <row r="775" spans="1:9" ht="15.75" customHeight="1">
      <c r="A775" s="67"/>
      <c r="B775" s="67"/>
      <c r="C775" s="68"/>
      <c r="D775" s="69"/>
      <c r="E775" s="69"/>
      <c r="F775" s="67"/>
      <c r="G775" s="67"/>
      <c r="H775" s="36"/>
      <c r="I775" s="36"/>
    </row>
    <row r="776" spans="1:9" ht="15.75" customHeight="1">
      <c r="A776" s="67"/>
      <c r="B776" s="67"/>
      <c r="C776" s="68"/>
      <c r="D776" s="69"/>
      <c r="E776" s="69"/>
      <c r="F776" s="67"/>
      <c r="G776" s="67"/>
      <c r="H776" s="36"/>
      <c r="I776" s="36"/>
    </row>
    <row r="777" spans="1:9" ht="15.75" customHeight="1">
      <c r="A777" s="67"/>
      <c r="B777" s="67"/>
      <c r="C777" s="68"/>
      <c r="D777" s="69"/>
      <c r="E777" s="69"/>
      <c r="F777" s="67"/>
      <c r="G777" s="67"/>
      <c r="H777" s="36"/>
      <c r="I777" s="36"/>
    </row>
    <row r="778" spans="1:9" ht="15.75" customHeight="1">
      <c r="A778" s="67"/>
      <c r="B778" s="67"/>
      <c r="C778" s="68"/>
      <c r="D778" s="69"/>
      <c r="E778" s="69"/>
      <c r="F778" s="67"/>
      <c r="G778" s="67"/>
      <c r="H778" s="36"/>
      <c r="I778" s="36"/>
    </row>
    <row r="779" spans="1:9" ht="15.75" customHeight="1">
      <c r="A779" s="67"/>
      <c r="B779" s="67"/>
      <c r="C779" s="68"/>
      <c r="D779" s="69"/>
      <c r="E779" s="69"/>
      <c r="F779" s="67"/>
      <c r="G779" s="67"/>
      <c r="H779" s="36"/>
      <c r="I779" s="36"/>
    </row>
    <row r="780" spans="1:9" ht="15.75" customHeight="1">
      <c r="A780" s="67"/>
      <c r="B780" s="67"/>
      <c r="C780" s="68"/>
      <c r="D780" s="69"/>
      <c r="E780" s="69"/>
      <c r="F780" s="67"/>
      <c r="G780" s="67"/>
      <c r="H780" s="36"/>
      <c r="I780" s="36"/>
    </row>
    <row r="781" spans="1:9" ht="15.75" customHeight="1">
      <c r="A781" s="67"/>
      <c r="B781" s="67"/>
      <c r="C781" s="68"/>
      <c r="D781" s="69"/>
      <c r="E781" s="69"/>
      <c r="F781" s="67"/>
      <c r="G781" s="67"/>
      <c r="H781" s="36"/>
      <c r="I781" s="36"/>
    </row>
    <row r="782" spans="1:9" ht="15.75" customHeight="1">
      <c r="A782" s="67"/>
      <c r="B782" s="67"/>
      <c r="C782" s="68"/>
      <c r="D782" s="69"/>
      <c r="E782" s="69"/>
      <c r="F782" s="67"/>
      <c r="G782" s="67"/>
      <c r="H782" s="36"/>
      <c r="I782" s="36"/>
    </row>
    <row r="783" spans="1:9" ht="15.75" customHeight="1">
      <c r="A783" s="67"/>
      <c r="B783" s="67"/>
      <c r="C783" s="68"/>
      <c r="D783" s="69"/>
      <c r="E783" s="69"/>
      <c r="F783" s="67"/>
      <c r="G783" s="67"/>
      <c r="H783" s="36"/>
      <c r="I783" s="36"/>
    </row>
    <row r="784" spans="1:9" ht="15.75" customHeight="1">
      <c r="A784" s="67"/>
      <c r="B784" s="67"/>
      <c r="C784" s="68"/>
      <c r="D784" s="69"/>
      <c r="E784" s="69"/>
      <c r="F784" s="67"/>
      <c r="G784" s="67"/>
      <c r="H784" s="36"/>
      <c r="I784" s="36"/>
    </row>
    <row r="785" spans="1:9" ht="15.75" customHeight="1">
      <c r="A785" s="67"/>
      <c r="B785" s="67"/>
      <c r="C785" s="68"/>
      <c r="D785" s="69"/>
      <c r="E785" s="69"/>
      <c r="F785" s="67"/>
      <c r="G785" s="67"/>
      <c r="H785" s="36"/>
      <c r="I785" s="36"/>
    </row>
    <row r="786" spans="1:9" ht="15.75" customHeight="1">
      <c r="A786" s="67"/>
      <c r="B786" s="67"/>
      <c r="C786" s="68"/>
      <c r="D786" s="69"/>
      <c r="E786" s="69"/>
      <c r="F786" s="67"/>
      <c r="G786" s="67"/>
      <c r="H786" s="36"/>
      <c r="I786" s="36"/>
    </row>
    <row r="787" spans="1:9" ht="15.75" customHeight="1">
      <c r="A787" s="67"/>
      <c r="B787" s="67"/>
      <c r="C787" s="68"/>
      <c r="D787" s="69"/>
      <c r="E787" s="69"/>
      <c r="F787" s="67"/>
      <c r="G787" s="67"/>
      <c r="H787" s="36"/>
      <c r="I787" s="36"/>
    </row>
    <row r="788" spans="1:9" ht="15.75" customHeight="1">
      <c r="A788" s="67"/>
      <c r="B788" s="67"/>
      <c r="C788" s="68"/>
      <c r="D788" s="69"/>
      <c r="E788" s="69"/>
      <c r="F788" s="67"/>
      <c r="G788" s="67"/>
      <c r="H788" s="36"/>
      <c r="I788" s="36"/>
    </row>
    <row r="789" spans="1:9" ht="15.75" customHeight="1">
      <c r="A789" s="67"/>
      <c r="B789" s="67"/>
      <c r="C789" s="68"/>
      <c r="D789" s="69"/>
      <c r="E789" s="69"/>
      <c r="F789" s="67"/>
      <c r="G789" s="67"/>
      <c r="H789" s="36"/>
      <c r="I789" s="36"/>
    </row>
    <row r="790" spans="1:9" ht="15.75" customHeight="1">
      <c r="A790" s="67"/>
      <c r="B790" s="67"/>
      <c r="C790" s="68"/>
      <c r="D790" s="69"/>
      <c r="E790" s="69"/>
      <c r="F790" s="67"/>
      <c r="G790" s="67"/>
      <c r="H790" s="36"/>
      <c r="I790" s="36"/>
    </row>
    <row r="791" spans="1:9" ht="15.75" customHeight="1">
      <c r="A791" s="67"/>
      <c r="B791" s="67"/>
      <c r="C791" s="68"/>
      <c r="D791" s="69"/>
      <c r="E791" s="69"/>
      <c r="F791" s="67"/>
      <c r="G791" s="67"/>
      <c r="H791" s="36"/>
      <c r="I791" s="36"/>
    </row>
    <row r="792" spans="1:9" ht="15.75" customHeight="1">
      <c r="A792" s="67"/>
      <c r="B792" s="67"/>
      <c r="C792" s="68"/>
      <c r="D792" s="69"/>
      <c r="E792" s="69"/>
      <c r="F792" s="67"/>
      <c r="G792" s="67"/>
      <c r="H792" s="36"/>
      <c r="I792" s="36"/>
    </row>
    <row r="793" spans="1:9" ht="15.75" customHeight="1">
      <c r="A793" s="67"/>
      <c r="B793" s="67"/>
      <c r="C793" s="68"/>
      <c r="D793" s="69"/>
      <c r="E793" s="69"/>
      <c r="F793" s="67"/>
      <c r="G793" s="67"/>
      <c r="H793" s="36"/>
      <c r="I793" s="36"/>
    </row>
    <row r="794" spans="1:9" ht="15.75" customHeight="1">
      <c r="A794" s="67"/>
      <c r="B794" s="67"/>
      <c r="C794" s="68"/>
      <c r="D794" s="69"/>
      <c r="E794" s="69"/>
      <c r="F794" s="67"/>
      <c r="G794" s="67"/>
      <c r="H794" s="36"/>
      <c r="I794" s="36"/>
    </row>
    <row r="795" spans="1:9" ht="15.75" customHeight="1">
      <c r="A795" s="67"/>
      <c r="B795" s="67"/>
      <c r="C795" s="68"/>
      <c r="D795" s="69"/>
      <c r="E795" s="69"/>
      <c r="F795" s="67"/>
      <c r="G795" s="67"/>
      <c r="H795" s="36"/>
      <c r="I795" s="36"/>
    </row>
    <row r="796" spans="1:9" ht="15.75" customHeight="1">
      <c r="A796" s="67"/>
      <c r="B796" s="67"/>
      <c r="C796" s="68"/>
      <c r="D796" s="69"/>
      <c r="E796" s="69"/>
      <c r="F796" s="67"/>
      <c r="G796" s="67"/>
      <c r="H796" s="36"/>
      <c r="I796" s="36"/>
    </row>
    <row r="797" spans="1:9" ht="15.75" customHeight="1">
      <c r="A797" s="67"/>
      <c r="B797" s="67"/>
      <c r="C797" s="68"/>
      <c r="D797" s="69"/>
      <c r="E797" s="69"/>
      <c r="F797" s="67"/>
      <c r="G797" s="67"/>
      <c r="H797" s="36"/>
      <c r="I797" s="36"/>
    </row>
    <row r="798" spans="1:9" ht="15.75" customHeight="1">
      <c r="A798" s="67"/>
      <c r="B798" s="67"/>
      <c r="C798" s="68"/>
      <c r="D798" s="69"/>
      <c r="E798" s="69"/>
      <c r="F798" s="67"/>
      <c r="G798" s="67"/>
      <c r="H798" s="36"/>
      <c r="I798" s="36"/>
    </row>
    <row r="799" spans="1:9" ht="15.75" customHeight="1">
      <c r="A799" s="67"/>
      <c r="B799" s="67"/>
      <c r="C799" s="68"/>
      <c r="D799" s="69"/>
      <c r="E799" s="69"/>
      <c r="F799" s="67"/>
      <c r="G799" s="67"/>
      <c r="H799" s="36"/>
      <c r="I799" s="36"/>
    </row>
    <row r="800" spans="1:9" ht="15.75" customHeight="1">
      <c r="A800" s="67"/>
      <c r="B800" s="67"/>
      <c r="C800" s="68"/>
      <c r="D800" s="69"/>
      <c r="E800" s="69"/>
      <c r="F800" s="67"/>
      <c r="G800" s="67"/>
      <c r="H800" s="36"/>
      <c r="I800" s="36"/>
    </row>
    <row r="801" spans="1:9" ht="15.75" customHeight="1">
      <c r="A801" s="67"/>
      <c r="B801" s="67"/>
      <c r="C801" s="68"/>
      <c r="D801" s="69"/>
      <c r="E801" s="69"/>
      <c r="F801" s="67"/>
      <c r="G801" s="67"/>
      <c r="H801" s="36"/>
      <c r="I801" s="36"/>
    </row>
    <row r="802" spans="1:9" ht="15.75" customHeight="1">
      <c r="A802" s="67"/>
      <c r="B802" s="67"/>
      <c r="C802" s="68"/>
      <c r="D802" s="69"/>
      <c r="E802" s="69"/>
      <c r="F802" s="67"/>
      <c r="G802" s="67"/>
      <c r="H802" s="36"/>
      <c r="I802" s="36"/>
    </row>
    <row r="803" spans="1:9" ht="15.75" customHeight="1">
      <c r="A803" s="67"/>
      <c r="B803" s="67"/>
      <c r="C803" s="68"/>
      <c r="D803" s="69"/>
      <c r="E803" s="69"/>
      <c r="F803" s="67"/>
      <c r="G803" s="67"/>
      <c r="H803" s="36"/>
      <c r="I803" s="36"/>
    </row>
    <row r="804" spans="1:9" ht="15.75" customHeight="1">
      <c r="A804" s="67"/>
      <c r="B804" s="67"/>
      <c r="C804" s="68"/>
      <c r="D804" s="69"/>
      <c r="E804" s="69"/>
      <c r="F804" s="67"/>
      <c r="G804" s="67"/>
      <c r="H804" s="36"/>
      <c r="I804" s="36"/>
    </row>
    <row r="805" spans="1:9" ht="15.75" customHeight="1">
      <c r="A805" s="67"/>
      <c r="B805" s="67"/>
      <c r="C805" s="68"/>
      <c r="D805" s="69"/>
      <c r="E805" s="69"/>
      <c r="F805" s="67"/>
      <c r="G805" s="67"/>
      <c r="H805" s="36"/>
      <c r="I805" s="36"/>
    </row>
    <row r="806" spans="1:9" ht="15.75" customHeight="1">
      <c r="A806" s="67"/>
      <c r="B806" s="67"/>
      <c r="C806" s="68"/>
      <c r="D806" s="69"/>
      <c r="E806" s="69"/>
      <c r="F806" s="67"/>
      <c r="G806" s="67"/>
      <c r="H806" s="36"/>
      <c r="I806" s="36"/>
    </row>
    <row r="807" spans="1:9" ht="15.75" customHeight="1">
      <c r="A807" s="67"/>
      <c r="B807" s="67"/>
      <c r="C807" s="68"/>
      <c r="D807" s="69"/>
      <c r="E807" s="69"/>
      <c r="F807" s="67"/>
      <c r="G807" s="67"/>
      <c r="H807" s="36"/>
      <c r="I807" s="36"/>
    </row>
    <row r="808" spans="1:9" ht="15.75" customHeight="1">
      <c r="A808" s="67"/>
      <c r="B808" s="67"/>
      <c r="C808" s="68"/>
      <c r="D808" s="69"/>
      <c r="E808" s="69"/>
      <c r="F808" s="67"/>
      <c r="G808" s="67"/>
      <c r="H808" s="36"/>
      <c r="I808" s="36"/>
    </row>
    <row r="809" spans="1:9" ht="15.75" customHeight="1">
      <c r="A809" s="67"/>
      <c r="B809" s="67"/>
      <c r="C809" s="68"/>
      <c r="D809" s="69"/>
      <c r="E809" s="69"/>
      <c r="F809" s="67"/>
      <c r="G809" s="67"/>
      <c r="H809" s="36"/>
      <c r="I809" s="36"/>
    </row>
    <row r="810" spans="1:9" ht="15.75" customHeight="1">
      <c r="A810" s="67"/>
      <c r="B810" s="67"/>
      <c r="C810" s="68"/>
      <c r="D810" s="69"/>
      <c r="E810" s="69"/>
      <c r="F810" s="67"/>
      <c r="G810" s="67"/>
      <c r="H810" s="36"/>
      <c r="I810" s="36"/>
    </row>
    <row r="811" spans="1:9" ht="15.75" customHeight="1">
      <c r="A811" s="67"/>
      <c r="B811" s="67"/>
      <c r="C811" s="68"/>
      <c r="D811" s="69"/>
      <c r="E811" s="69"/>
      <c r="F811" s="67"/>
      <c r="G811" s="67"/>
      <c r="H811" s="36"/>
      <c r="I811" s="36"/>
    </row>
    <row r="812" spans="1:9" ht="15.75" customHeight="1">
      <c r="A812" s="67"/>
      <c r="B812" s="67"/>
      <c r="C812" s="68"/>
      <c r="D812" s="69"/>
      <c r="E812" s="69"/>
      <c r="F812" s="67"/>
      <c r="G812" s="67"/>
      <c r="H812" s="36"/>
      <c r="I812" s="36"/>
    </row>
    <row r="813" spans="1:9" ht="15.75" customHeight="1">
      <c r="A813" s="67"/>
      <c r="B813" s="67"/>
      <c r="C813" s="68"/>
      <c r="D813" s="69"/>
      <c r="E813" s="69"/>
      <c r="F813" s="67"/>
      <c r="G813" s="67"/>
      <c r="H813" s="36"/>
      <c r="I813" s="36"/>
    </row>
    <row r="814" spans="1:9" ht="15.75" customHeight="1">
      <c r="A814" s="67"/>
      <c r="B814" s="67"/>
      <c r="C814" s="68"/>
      <c r="D814" s="69"/>
      <c r="E814" s="69"/>
      <c r="F814" s="67"/>
      <c r="G814" s="67"/>
      <c r="H814" s="36"/>
      <c r="I814" s="36"/>
    </row>
    <row r="815" spans="1:9" ht="15.75" customHeight="1">
      <c r="A815" s="67"/>
      <c r="B815" s="67"/>
      <c r="C815" s="68"/>
      <c r="D815" s="69"/>
      <c r="E815" s="69"/>
      <c r="F815" s="67"/>
      <c r="G815" s="67"/>
      <c r="H815" s="36"/>
      <c r="I815" s="36"/>
    </row>
    <row r="816" spans="1:9" ht="15.75" customHeight="1">
      <c r="A816" s="67"/>
      <c r="B816" s="67"/>
      <c r="C816" s="68"/>
      <c r="D816" s="69"/>
      <c r="E816" s="69"/>
      <c r="F816" s="67"/>
      <c r="G816" s="67"/>
      <c r="H816" s="36"/>
      <c r="I816" s="36"/>
    </row>
    <row r="817" spans="1:9" ht="15.75" customHeight="1">
      <c r="A817" s="67"/>
      <c r="B817" s="67"/>
      <c r="C817" s="68"/>
      <c r="D817" s="69"/>
      <c r="E817" s="69"/>
      <c r="F817" s="67"/>
      <c r="G817" s="67"/>
      <c r="H817" s="36"/>
      <c r="I817" s="36"/>
    </row>
    <row r="818" spans="1:9" ht="15.75" customHeight="1">
      <c r="A818" s="67"/>
      <c r="B818" s="67"/>
      <c r="C818" s="68"/>
      <c r="D818" s="69"/>
      <c r="E818" s="69"/>
      <c r="F818" s="67"/>
      <c r="G818" s="67"/>
      <c r="H818" s="36"/>
      <c r="I818" s="36"/>
    </row>
    <row r="819" spans="1:9" ht="15.75" customHeight="1">
      <c r="A819" s="67"/>
      <c r="B819" s="67"/>
      <c r="C819" s="68"/>
      <c r="D819" s="69"/>
      <c r="E819" s="69"/>
      <c r="F819" s="67"/>
      <c r="G819" s="67"/>
      <c r="H819" s="36"/>
      <c r="I819" s="36"/>
    </row>
    <row r="820" spans="1:9" ht="15.75" customHeight="1">
      <c r="A820" s="67"/>
      <c r="B820" s="67"/>
      <c r="C820" s="68"/>
      <c r="D820" s="69"/>
      <c r="E820" s="69"/>
      <c r="F820" s="67"/>
      <c r="G820" s="67"/>
      <c r="H820" s="36"/>
      <c r="I820" s="36"/>
    </row>
    <row r="821" spans="1:9" ht="15.75" customHeight="1">
      <c r="A821" s="67"/>
      <c r="B821" s="67"/>
      <c r="C821" s="68"/>
      <c r="D821" s="69"/>
      <c r="E821" s="69"/>
      <c r="F821" s="67"/>
      <c r="G821" s="67"/>
      <c r="H821" s="36"/>
      <c r="I821" s="36"/>
    </row>
    <row r="822" spans="1:9" ht="15.75" customHeight="1">
      <c r="A822" s="67"/>
      <c r="B822" s="67"/>
      <c r="C822" s="68"/>
      <c r="D822" s="69"/>
      <c r="E822" s="69"/>
      <c r="F822" s="67"/>
      <c r="G822" s="67"/>
      <c r="H822" s="36"/>
      <c r="I822" s="36"/>
    </row>
    <row r="823" spans="1:9" ht="15.75" customHeight="1">
      <c r="A823" s="67"/>
      <c r="B823" s="67"/>
      <c r="C823" s="68"/>
      <c r="D823" s="69"/>
      <c r="E823" s="69"/>
      <c r="F823" s="67"/>
      <c r="G823" s="67"/>
      <c r="H823" s="36"/>
      <c r="I823" s="36"/>
    </row>
    <row r="824" spans="1:9" ht="15.75" customHeight="1">
      <c r="A824" s="67"/>
      <c r="B824" s="67"/>
      <c r="C824" s="68"/>
      <c r="D824" s="69"/>
      <c r="E824" s="69"/>
      <c r="F824" s="67"/>
      <c r="G824" s="67"/>
      <c r="H824" s="36"/>
      <c r="I824" s="36"/>
    </row>
    <row r="825" spans="1:9" ht="15.75" customHeight="1">
      <c r="A825" s="67"/>
      <c r="B825" s="67"/>
      <c r="C825" s="68"/>
      <c r="D825" s="69"/>
      <c r="E825" s="69"/>
      <c r="F825" s="67"/>
      <c r="G825" s="67"/>
      <c r="H825" s="36"/>
      <c r="I825" s="36"/>
    </row>
    <row r="826" spans="1:9" ht="15.75" customHeight="1">
      <c r="A826" s="67"/>
      <c r="B826" s="67"/>
      <c r="C826" s="68"/>
      <c r="D826" s="69"/>
      <c r="E826" s="69"/>
      <c r="F826" s="67"/>
      <c r="G826" s="67"/>
      <c r="H826" s="36"/>
      <c r="I826" s="36"/>
    </row>
    <row r="827" spans="1:9" ht="15.75" customHeight="1">
      <c r="A827" s="67"/>
      <c r="B827" s="67"/>
      <c r="C827" s="68"/>
      <c r="D827" s="69"/>
      <c r="E827" s="69"/>
      <c r="F827" s="67"/>
      <c r="G827" s="67"/>
      <c r="H827" s="36"/>
      <c r="I827" s="36"/>
    </row>
    <row r="828" spans="1:9" ht="15.75" customHeight="1">
      <c r="A828" s="67"/>
      <c r="B828" s="67"/>
      <c r="C828" s="68"/>
      <c r="D828" s="69"/>
      <c r="E828" s="69"/>
      <c r="F828" s="67"/>
      <c r="G828" s="67"/>
      <c r="H828" s="36"/>
      <c r="I828" s="36"/>
    </row>
    <row r="829" spans="1:9" ht="15.75" customHeight="1">
      <c r="A829" s="67"/>
      <c r="B829" s="67"/>
      <c r="C829" s="68"/>
      <c r="D829" s="69"/>
      <c r="E829" s="69"/>
      <c r="F829" s="67"/>
      <c r="G829" s="67"/>
      <c r="H829" s="36"/>
      <c r="I829" s="36"/>
    </row>
    <row r="830" spans="1:9" ht="15.75" customHeight="1">
      <c r="A830" s="67"/>
      <c r="B830" s="67"/>
      <c r="C830" s="68"/>
      <c r="D830" s="69"/>
      <c r="E830" s="69"/>
      <c r="F830" s="67"/>
      <c r="G830" s="67"/>
      <c r="H830" s="36"/>
      <c r="I830" s="36"/>
    </row>
    <row r="831" spans="1:9" ht="15.75" customHeight="1">
      <c r="A831" s="67"/>
      <c r="B831" s="67"/>
      <c r="C831" s="68"/>
      <c r="D831" s="69"/>
      <c r="E831" s="69"/>
      <c r="F831" s="67"/>
      <c r="G831" s="67"/>
      <c r="H831" s="36"/>
      <c r="I831" s="36"/>
    </row>
    <row r="832" spans="1:9" ht="15.75" customHeight="1">
      <c r="A832" s="67"/>
      <c r="B832" s="67"/>
      <c r="C832" s="68"/>
      <c r="D832" s="69"/>
      <c r="E832" s="69"/>
      <c r="F832" s="67"/>
      <c r="G832" s="67"/>
      <c r="H832" s="36"/>
      <c r="I832" s="36"/>
    </row>
    <row r="833" spans="1:9" ht="15.75" customHeight="1">
      <c r="A833" s="67"/>
      <c r="B833" s="67"/>
      <c r="C833" s="68"/>
      <c r="D833" s="69"/>
      <c r="E833" s="69"/>
      <c r="F833" s="67"/>
      <c r="G833" s="67"/>
      <c r="H833" s="36"/>
      <c r="I833" s="36"/>
    </row>
    <row r="834" spans="1:9" ht="15.75" customHeight="1">
      <c r="A834" s="67"/>
      <c r="B834" s="67"/>
      <c r="C834" s="68"/>
      <c r="D834" s="69"/>
      <c r="E834" s="69"/>
      <c r="F834" s="67"/>
      <c r="G834" s="67"/>
      <c r="H834" s="36"/>
      <c r="I834" s="36"/>
    </row>
    <row r="835" spans="1:9" ht="15.75" customHeight="1">
      <c r="A835" s="67"/>
      <c r="B835" s="67"/>
      <c r="C835" s="68"/>
      <c r="D835" s="69"/>
      <c r="E835" s="69"/>
      <c r="F835" s="67"/>
      <c r="G835" s="67"/>
      <c r="H835" s="36"/>
      <c r="I835" s="36"/>
    </row>
    <row r="836" spans="1:9" ht="15.75" customHeight="1">
      <c r="A836" s="67"/>
      <c r="B836" s="67"/>
      <c r="C836" s="68"/>
      <c r="D836" s="69"/>
      <c r="E836" s="69"/>
      <c r="F836" s="67"/>
      <c r="G836" s="67"/>
      <c r="H836" s="36"/>
      <c r="I836" s="36"/>
    </row>
    <row r="837" spans="1:9" ht="15.75" customHeight="1">
      <c r="A837" s="67"/>
      <c r="B837" s="67"/>
      <c r="C837" s="68"/>
      <c r="D837" s="69"/>
      <c r="E837" s="69"/>
      <c r="F837" s="67"/>
      <c r="G837" s="67"/>
      <c r="H837" s="36"/>
      <c r="I837" s="36"/>
    </row>
    <row r="838" spans="1:9" ht="15.75" customHeight="1">
      <c r="A838" s="67"/>
      <c r="B838" s="67"/>
      <c r="C838" s="68"/>
      <c r="D838" s="69"/>
      <c r="E838" s="69"/>
      <c r="F838" s="67"/>
      <c r="G838" s="67"/>
      <c r="H838" s="36"/>
      <c r="I838" s="36"/>
    </row>
    <row r="839" spans="1:9" ht="15.75" customHeight="1">
      <c r="A839" s="67"/>
      <c r="B839" s="67"/>
      <c r="C839" s="68"/>
      <c r="D839" s="69"/>
      <c r="E839" s="69"/>
      <c r="F839" s="67"/>
      <c r="G839" s="67"/>
      <c r="H839" s="36"/>
      <c r="I839" s="36"/>
    </row>
    <row r="840" spans="1:9" ht="15.75" customHeight="1">
      <c r="A840" s="67"/>
      <c r="B840" s="67"/>
      <c r="C840" s="68"/>
      <c r="D840" s="69"/>
      <c r="E840" s="69"/>
      <c r="F840" s="67"/>
      <c r="G840" s="67"/>
      <c r="H840" s="36"/>
      <c r="I840" s="36"/>
    </row>
    <row r="841" spans="1:9" ht="15.75" customHeight="1">
      <c r="A841" s="67"/>
      <c r="B841" s="67"/>
      <c r="C841" s="68"/>
      <c r="D841" s="69"/>
      <c r="E841" s="69"/>
      <c r="F841" s="67"/>
      <c r="G841" s="67"/>
      <c r="H841" s="36"/>
      <c r="I841" s="36"/>
    </row>
    <row r="842" spans="1:9" ht="15.75" customHeight="1">
      <c r="A842" s="67"/>
      <c r="B842" s="67"/>
      <c r="C842" s="68"/>
      <c r="D842" s="69"/>
      <c r="E842" s="69"/>
      <c r="F842" s="67"/>
      <c r="G842" s="67"/>
      <c r="H842" s="36"/>
      <c r="I842" s="36"/>
    </row>
    <row r="843" spans="1:9" ht="15.75" customHeight="1">
      <c r="A843" s="67"/>
      <c r="B843" s="67"/>
      <c r="C843" s="68"/>
      <c r="D843" s="69"/>
      <c r="E843" s="69"/>
      <c r="F843" s="67"/>
      <c r="G843" s="67"/>
      <c r="H843" s="36"/>
      <c r="I843" s="36"/>
    </row>
    <row r="844" spans="1:9" ht="15.75" customHeight="1">
      <c r="A844" s="67"/>
      <c r="B844" s="67"/>
      <c r="C844" s="68"/>
      <c r="D844" s="69"/>
      <c r="E844" s="69"/>
      <c r="F844" s="67"/>
      <c r="G844" s="67"/>
      <c r="H844" s="36"/>
      <c r="I844" s="36"/>
    </row>
    <row r="845" spans="1:9" ht="15.75" customHeight="1">
      <c r="A845" s="67"/>
      <c r="B845" s="67"/>
      <c r="C845" s="68"/>
      <c r="D845" s="69"/>
      <c r="E845" s="69"/>
      <c r="F845" s="67"/>
      <c r="G845" s="67"/>
      <c r="H845" s="36"/>
      <c r="I845" s="36"/>
    </row>
    <row r="846" spans="1:9" ht="15.75" customHeight="1">
      <c r="A846" s="67"/>
      <c r="B846" s="67"/>
      <c r="C846" s="68"/>
      <c r="D846" s="69"/>
      <c r="E846" s="69"/>
      <c r="F846" s="67"/>
      <c r="G846" s="67"/>
      <c r="H846" s="36"/>
      <c r="I846" s="36"/>
    </row>
    <row r="847" spans="1:9" ht="15.75" customHeight="1">
      <c r="A847" s="67"/>
      <c r="B847" s="67"/>
      <c r="C847" s="68"/>
      <c r="D847" s="69"/>
      <c r="E847" s="69"/>
      <c r="F847" s="67"/>
      <c r="G847" s="67"/>
      <c r="H847" s="36"/>
      <c r="I847" s="36"/>
    </row>
    <row r="848" spans="1:9" ht="15.75" customHeight="1">
      <c r="A848" s="67"/>
      <c r="B848" s="67"/>
      <c r="C848" s="68"/>
      <c r="D848" s="69"/>
      <c r="E848" s="69"/>
      <c r="F848" s="67"/>
      <c r="G848" s="67"/>
      <c r="H848" s="36"/>
      <c r="I848" s="36"/>
    </row>
    <row r="849" spans="1:9" ht="15.75" customHeight="1">
      <c r="A849" s="67"/>
      <c r="B849" s="67"/>
      <c r="C849" s="68"/>
      <c r="D849" s="69"/>
      <c r="E849" s="69"/>
      <c r="F849" s="67"/>
      <c r="G849" s="67"/>
      <c r="H849" s="36"/>
      <c r="I849" s="36"/>
    </row>
    <row r="850" spans="1:9" ht="15.75" customHeight="1">
      <c r="A850" s="67"/>
      <c r="B850" s="67"/>
      <c r="C850" s="68"/>
      <c r="D850" s="69"/>
      <c r="E850" s="69"/>
      <c r="F850" s="67"/>
      <c r="G850" s="67"/>
      <c r="H850" s="36"/>
      <c r="I850" s="36"/>
    </row>
    <row r="851" spans="1:9" ht="15.75" customHeight="1">
      <c r="A851" s="67"/>
      <c r="B851" s="67"/>
      <c r="C851" s="68"/>
      <c r="D851" s="69"/>
      <c r="E851" s="69"/>
      <c r="F851" s="67"/>
      <c r="G851" s="67"/>
      <c r="H851" s="36"/>
      <c r="I851" s="36"/>
    </row>
    <row r="852" spans="1:9" ht="15.75" customHeight="1">
      <c r="A852" s="67"/>
      <c r="B852" s="67"/>
      <c r="C852" s="68"/>
      <c r="D852" s="69"/>
      <c r="E852" s="69"/>
      <c r="F852" s="67"/>
      <c r="G852" s="67"/>
      <c r="H852" s="36"/>
      <c r="I852" s="36"/>
    </row>
    <row r="853" spans="1:9" ht="15.75" customHeight="1">
      <c r="A853" s="67"/>
      <c r="B853" s="67"/>
      <c r="C853" s="68"/>
      <c r="D853" s="69"/>
      <c r="E853" s="69"/>
      <c r="F853" s="67"/>
      <c r="G853" s="67"/>
      <c r="H853" s="36"/>
      <c r="I853" s="36"/>
    </row>
    <row r="854" spans="1:9" ht="15.75" customHeight="1">
      <c r="A854" s="67"/>
      <c r="B854" s="67"/>
      <c r="C854" s="68"/>
      <c r="D854" s="69"/>
      <c r="E854" s="69"/>
      <c r="F854" s="67"/>
      <c r="G854" s="67"/>
      <c r="H854" s="36"/>
      <c r="I854" s="36"/>
    </row>
    <row r="855" spans="1:9" ht="15.75" customHeight="1">
      <c r="A855" s="67"/>
      <c r="B855" s="67"/>
      <c r="C855" s="68"/>
      <c r="D855" s="69"/>
      <c r="E855" s="69"/>
      <c r="F855" s="67"/>
      <c r="G855" s="67"/>
      <c r="H855" s="36"/>
      <c r="I855" s="36"/>
    </row>
    <row r="856" spans="1:9" ht="15.75" customHeight="1">
      <c r="A856" s="67"/>
      <c r="B856" s="67"/>
      <c r="C856" s="68"/>
      <c r="D856" s="69"/>
      <c r="E856" s="69"/>
      <c r="F856" s="67"/>
      <c r="G856" s="67"/>
      <c r="H856" s="36"/>
      <c r="I856" s="36"/>
    </row>
    <row r="857" spans="1:9" ht="15.75" customHeight="1">
      <c r="A857" s="67"/>
      <c r="B857" s="67"/>
      <c r="C857" s="68"/>
      <c r="D857" s="69"/>
      <c r="E857" s="69"/>
      <c r="F857" s="67"/>
      <c r="G857" s="67"/>
      <c r="H857" s="36"/>
      <c r="I857" s="36"/>
    </row>
    <row r="858" spans="1:9" ht="15.75" customHeight="1">
      <c r="A858" s="67"/>
      <c r="B858" s="67"/>
      <c r="C858" s="68"/>
      <c r="D858" s="69"/>
      <c r="E858" s="69"/>
      <c r="F858" s="67"/>
      <c r="G858" s="67"/>
      <c r="H858" s="36"/>
      <c r="I858" s="36"/>
    </row>
    <row r="859" spans="1:9" ht="15.75" customHeight="1">
      <c r="A859" s="67"/>
      <c r="B859" s="67"/>
      <c r="C859" s="68"/>
      <c r="D859" s="69"/>
      <c r="E859" s="69"/>
      <c r="F859" s="67"/>
      <c r="G859" s="67"/>
      <c r="H859" s="36"/>
      <c r="I859" s="36"/>
    </row>
    <row r="860" spans="1:9" ht="15.75" customHeight="1">
      <c r="A860" s="67"/>
      <c r="B860" s="67"/>
      <c r="C860" s="68"/>
      <c r="D860" s="69"/>
      <c r="E860" s="69"/>
      <c r="F860" s="67"/>
      <c r="G860" s="67"/>
      <c r="H860" s="36"/>
      <c r="I860" s="36"/>
    </row>
    <row r="861" spans="1:9" ht="15.75" customHeight="1">
      <c r="A861" s="67"/>
      <c r="B861" s="67"/>
      <c r="C861" s="68"/>
      <c r="D861" s="69"/>
      <c r="E861" s="69"/>
      <c r="F861" s="67"/>
      <c r="G861" s="67"/>
      <c r="H861" s="36"/>
      <c r="I861" s="36"/>
    </row>
    <row r="862" spans="1:9" ht="15.75" customHeight="1">
      <c r="A862" s="67"/>
      <c r="B862" s="67"/>
      <c r="C862" s="68"/>
      <c r="D862" s="69"/>
      <c r="E862" s="69"/>
      <c r="F862" s="67"/>
      <c r="G862" s="67"/>
      <c r="H862" s="36"/>
      <c r="I862" s="36"/>
    </row>
    <row r="863" spans="1:9" ht="15.75" customHeight="1">
      <c r="A863" s="67"/>
      <c r="B863" s="67"/>
      <c r="C863" s="68"/>
      <c r="D863" s="69"/>
      <c r="E863" s="69"/>
      <c r="F863" s="67"/>
      <c r="G863" s="67"/>
      <c r="H863" s="36"/>
      <c r="I863" s="36"/>
    </row>
    <row r="864" spans="1:9" ht="15.75" customHeight="1">
      <c r="A864" s="67"/>
      <c r="B864" s="67"/>
      <c r="C864" s="68"/>
      <c r="D864" s="69"/>
      <c r="E864" s="69"/>
      <c r="F864" s="67"/>
      <c r="G864" s="67"/>
      <c r="H864" s="36"/>
      <c r="I864" s="36"/>
    </row>
    <row r="865" spans="1:9" ht="15.75" customHeight="1">
      <c r="A865" s="67"/>
      <c r="B865" s="67"/>
      <c r="C865" s="68"/>
      <c r="D865" s="69"/>
      <c r="E865" s="69"/>
      <c r="F865" s="67"/>
      <c r="G865" s="67"/>
      <c r="H865" s="36"/>
      <c r="I865" s="36"/>
    </row>
    <row r="866" spans="1:9" ht="15.75" customHeight="1">
      <c r="A866" s="67"/>
      <c r="B866" s="67"/>
      <c r="C866" s="68"/>
      <c r="D866" s="69"/>
      <c r="E866" s="69"/>
      <c r="F866" s="67"/>
      <c r="G866" s="67"/>
      <c r="H866" s="36"/>
      <c r="I866" s="36"/>
    </row>
    <row r="867" spans="1:9" ht="15.75" customHeight="1">
      <c r="A867" s="67"/>
      <c r="B867" s="67"/>
      <c r="C867" s="68"/>
      <c r="D867" s="69"/>
      <c r="E867" s="69"/>
      <c r="F867" s="67"/>
      <c r="G867" s="67"/>
      <c r="H867" s="36"/>
      <c r="I867" s="36"/>
    </row>
    <row r="868" spans="1:9" ht="15.75" customHeight="1">
      <c r="A868" s="67"/>
      <c r="B868" s="67"/>
      <c r="C868" s="68"/>
      <c r="D868" s="69"/>
      <c r="E868" s="69"/>
      <c r="F868" s="67"/>
      <c r="G868" s="67"/>
      <c r="H868" s="36"/>
      <c r="I868" s="36"/>
    </row>
    <row r="869" spans="1:9" ht="15.75" customHeight="1">
      <c r="A869" s="67"/>
      <c r="B869" s="67"/>
      <c r="C869" s="68"/>
      <c r="D869" s="69"/>
      <c r="E869" s="69"/>
      <c r="F869" s="67"/>
      <c r="G869" s="67"/>
      <c r="H869" s="36"/>
      <c r="I869" s="36"/>
    </row>
    <row r="870" spans="1:9" ht="15.75" customHeight="1">
      <c r="A870" s="67"/>
      <c r="B870" s="67"/>
      <c r="C870" s="68"/>
      <c r="D870" s="69"/>
      <c r="E870" s="69"/>
      <c r="F870" s="67"/>
      <c r="G870" s="67"/>
      <c r="H870" s="36"/>
      <c r="I870" s="36"/>
    </row>
    <row r="871" spans="1:9" ht="15.75" customHeight="1">
      <c r="A871" s="67"/>
      <c r="B871" s="67"/>
      <c r="C871" s="68"/>
      <c r="D871" s="69"/>
      <c r="E871" s="69"/>
      <c r="F871" s="67"/>
      <c r="G871" s="67"/>
      <c r="H871" s="36"/>
      <c r="I871" s="36"/>
    </row>
    <row r="872" spans="1:9" ht="15.75" customHeight="1">
      <c r="A872" s="67"/>
      <c r="B872" s="67"/>
      <c r="C872" s="68"/>
      <c r="D872" s="69"/>
      <c r="E872" s="69"/>
      <c r="F872" s="67"/>
      <c r="G872" s="67"/>
      <c r="H872" s="36"/>
      <c r="I872" s="36"/>
    </row>
    <row r="873" spans="1:9" ht="15.75" customHeight="1">
      <c r="A873" s="67"/>
      <c r="B873" s="67"/>
      <c r="C873" s="68"/>
      <c r="D873" s="69"/>
      <c r="E873" s="69"/>
      <c r="F873" s="67"/>
      <c r="G873" s="67"/>
      <c r="H873" s="36"/>
      <c r="I873" s="36"/>
    </row>
    <row r="874" spans="1:9" ht="15.75" customHeight="1">
      <c r="A874" s="67"/>
      <c r="B874" s="67"/>
      <c r="C874" s="68"/>
      <c r="D874" s="69"/>
      <c r="E874" s="69"/>
      <c r="F874" s="67"/>
      <c r="G874" s="67"/>
      <c r="H874" s="36"/>
      <c r="I874" s="36"/>
    </row>
    <row r="875" spans="1:9" ht="15.75" customHeight="1">
      <c r="A875" s="67"/>
      <c r="B875" s="67"/>
      <c r="C875" s="68"/>
      <c r="D875" s="69"/>
      <c r="E875" s="69"/>
      <c r="F875" s="67"/>
      <c r="G875" s="67"/>
      <c r="H875" s="36"/>
      <c r="I875" s="36"/>
    </row>
    <row r="876" spans="1:9" ht="15.75" customHeight="1">
      <c r="A876" s="67"/>
      <c r="B876" s="67"/>
      <c r="C876" s="68"/>
      <c r="D876" s="69"/>
      <c r="E876" s="69"/>
      <c r="F876" s="67"/>
      <c r="G876" s="67"/>
      <c r="H876" s="36"/>
      <c r="I876" s="36"/>
    </row>
    <row r="877" spans="1:9" ht="15.75" customHeight="1">
      <c r="A877" s="67"/>
      <c r="B877" s="67"/>
      <c r="C877" s="68"/>
      <c r="D877" s="69"/>
      <c r="E877" s="69"/>
      <c r="F877" s="67"/>
      <c r="G877" s="67"/>
      <c r="H877" s="36"/>
      <c r="I877" s="36"/>
    </row>
    <row r="878" spans="1:9" ht="15.75" customHeight="1">
      <c r="A878" s="67"/>
      <c r="B878" s="67"/>
      <c r="C878" s="68"/>
      <c r="D878" s="69"/>
      <c r="E878" s="69"/>
      <c r="F878" s="67"/>
      <c r="G878" s="67"/>
      <c r="H878" s="36"/>
      <c r="I878" s="36"/>
    </row>
    <row r="879" spans="1:9" ht="15.75" customHeight="1">
      <c r="A879" s="67"/>
      <c r="B879" s="67"/>
      <c r="C879" s="68"/>
      <c r="D879" s="69"/>
      <c r="E879" s="69"/>
      <c r="F879" s="67"/>
      <c r="G879" s="67"/>
      <c r="H879" s="36"/>
      <c r="I879" s="36"/>
    </row>
    <row r="880" spans="1:9" ht="15.75" customHeight="1">
      <c r="A880" s="67"/>
      <c r="B880" s="67"/>
      <c r="C880" s="68"/>
      <c r="D880" s="69"/>
      <c r="E880" s="69"/>
      <c r="F880" s="67"/>
      <c r="G880" s="67"/>
      <c r="H880" s="36"/>
      <c r="I880" s="36"/>
    </row>
    <row r="881" spans="1:9" ht="15.75" customHeight="1">
      <c r="A881" s="67"/>
      <c r="B881" s="67"/>
      <c r="C881" s="68"/>
      <c r="D881" s="69"/>
      <c r="E881" s="69"/>
      <c r="F881" s="67"/>
      <c r="G881" s="67"/>
      <c r="H881" s="36"/>
      <c r="I881" s="36"/>
    </row>
    <row r="882" spans="1:9" ht="15.75" customHeight="1">
      <c r="A882" s="67"/>
      <c r="B882" s="67"/>
      <c r="C882" s="68"/>
      <c r="D882" s="69"/>
      <c r="E882" s="69"/>
      <c r="F882" s="67"/>
      <c r="G882" s="67"/>
      <c r="H882" s="36"/>
      <c r="I882" s="36"/>
    </row>
    <row r="883" spans="1:9" ht="15.75" customHeight="1">
      <c r="A883" s="67"/>
      <c r="B883" s="67"/>
      <c r="C883" s="68"/>
      <c r="D883" s="69"/>
      <c r="E883" s="69"/>
      <c r="F883" s="67"/>
      <c r="G883" s="67"/>
      <c r="H883" s="36"/>
      <c r="I883" s="36"/>
    </row>
    <row r="884" spans="1:9" ht="15.75" customHeight="1">
      <c r="A884" s="67"/>
      <c r="B884" s="67"/>
      <c r="C884" s="68"/>
      <c r="D884" s="69"/>
      <c r="E884" s="69"/>
      <c r="F884" s="67"/>
      <c r="G884" s="67"/>
      <c r="H884" s="36"/>
      <c r="I884" s="36"/>
    </row>
    <row r="885" spans="1:9" ht="15.75" customHeight="1">
      <c r="A885" s="67"/>
      <c r="B885" s="67"/>
      <c r="C885" s="68"/>
      <c r="D885" s="69"/>
      <c r="E885" s="69"/>
      <c r="F885" s="67"/>
      <c r="G885" s="67"/>
      <c r="H885" s="36"/>
      <c r="I885" s="36"/>
    </row>
    <row r="886" spans="1:9" ht="15.75" customHeight="1">
      <c r="A886" s="67"/>
      <c r="B886" s="67"/>
      <c r="C886" s="68"/>
      <c r="D886" s="69"/>
      <c r="E886" s="69"/>
      <c r="F886" s="67"/>
      <c r="G886" s="67"/>
      <c r="H886" s="36"/>
      <c r="I886" s="36"/>
    </row>
    <row r="887" spans="1:9" ht="15.75" customHeight="1">
      <c r="A887" s="67"/>
      <c r="B887" s="67"/>
      <c r="C887" s="68"/>
      <c r="D887" s="69"/>
      <c r="E887" s="69"/>
      <c r="F887" s="67"/>
      <c r="G887" s="67"/>
      <c r="H887" s="36"/>
      <c r="I887" s="36"/>
    </row>
    <row r="888" spans="1:9" ht="15.75" customHeight="1">
      <c r="A888" s="67"/>
      <c r="B888" s="67"/>
      <c r="C888" s="68"/>
      <c r="D888" s="69"/>
      <c r="E888" s="69"/>
      <c r="F888" s="67"/>
      <c r="G888" s="67"/>
      <c r="H888" s="36"/>
      <c r="I888" s="36"/>
    </row>
    <row r="889" spans="1:9" ht="15.75" customHeight="1">
      <c r="A889" s="67"/>
      <c r="B889" s="67"/>
      <c r="C889" s="68"/>
      <c r="D889" s="69"/>
      <c r="E889" s="69"/>
      <c r="F889" s="67"/>
      <c r="G889" s="67"/>
      <c r="H889" s="36"/>
      <c r="I889" s="36"/>
    </row>
    <row r="890" spans="1:9" ht="15.75" customHeight="1">
      <c r="A890" s="67"/>
      <c r="B890" s="67"/>
      <c r="C890" s="68"/>
      <c r="D890" s="69"/>
      <c r="E890" s="69"/>
      <c r="F890" s="67"/>
      <c r="G890" s="67"/>
      <c r="H890" s="36"/>
      <c r="I890" s="36"/>
    </row>
    <row r="891" spans="1:9" ht="15.75" customHeight="1">
      <c r="A891" s="67"/>
      <c r="B891" s="67"/>
      <c r="C891" s="68"/>
      <c r="D891" s="69"/>
      <c r="E891" s="69"/>
      <c r="F891" s="67"/>
      <c r="G891" s="67"/>
      <c r="H891" s="36"/>
      <c r="I891" s="36"/>
    </row>
    <row r="892" spans="1:9" ht="15.75" customHeight="1">
      <c r="A892" s="67"/>
      <c r="B892" s="67"/>
      <c r="C892" s="68"/>
      <c r="D892" s="69"/>
      <c r="E892" s="69"/>
      <c r="F892" s="67"/>
      <c r="G892" s="67"/>
      <c r="H892" s="36"/>
      <c r="I892" s="36"/>
    </row>
    <row r="893" spans="1:9" ht="15.75" customHeight="1">
      <c r="A893" s="67"/>
      <c r="B893" s="67"/>
      <c r="C893" s="68"/>
      <c r="D893" s="69"/>
      <c r="E893" s="69"/>
      <c r="F893" s="67"/>
      <c r="G893" s="67"/>
      <c r="H893" s="36"/>
      <c r="I893" s="36"/>
    </row>
    <row r="894" spans="1:9" ht="15.75" customHeight="1">
      <c r="A894" s="67"/>
      <c r="B894" s="67"/>
      <c r="C894" s="68"/>
      <c r="D894" s="69"/>
      <c r="E894" s="69"/>
      <c r="F894" s="67"/>
      <c r="G894" s="67"/>
      <c r="H894" s="36"/>
      <c r="I894" s="36"/>
    </row>
    <row r="895" spans="1:9" ht="15.75" customHeight="1">
      <c r="A895" s="67"/>
      <c r="B895" s="67"/>
      <c r="C895" s="68"/>
      <c r="D895" s="69"/>
      <c r="E895" s="69"/>
      <c r="F895" s="67"/>
      <c r="G895" s="67"/>
      <c r="H895" s="36"/>
      <c r="I895" s="36"/>
    </row>
    <row r="896" spans="1:9" ht="15.75" customHeight="1">
      <c r="A896" s="67"/>
      <c r="B896" s="67"/>
      <c r="C896" s="68"/>
      <c r="D896" s="69"/>
      <c r="E896" s="69"/>
      <c r="F896" s="67"/>
      <c r="G896" s="67"/>
      <c r="H896" s="36"/>
      <c r="I896" s="36"/>
    </row>
    <row r="897" spans="1:9" ht="15.75" customHeight="1">
      <c r="A897" s="67"/>
      <c r="B897" s="67"/>
      <c r="C897" s="68"/>
      <c r="D897" s="69"/>
      <c r="E897" s="69"/>
      <c r="F897" s="67"/>
      <c r="G897" s="67"/>
      <c r="H897" s="36"/>
      <c r="I897" s="36"/>
    </row>
    <row r="898" spans="1:9" ht="15.75" customHeight="1">
      <c r="A898" s="67"/>
      <c r="B898" s="67"/>
      <c r="C898" s="68"/>
      <c r="D898" s="69"/>
      <c r="E898" s="69"/>
      <c r="F898" s="67"/>
      <c r="G898" s="67"/>
      <c r="H898" s="36"/>
      <c r="I898" s="36"/>
    </row>
    <row r="899" spans="1:9" ht="15.75" customHeight="1">
      <c r="A899" s="67"/>
      <c r="B899" s="67"/>
      <c r="C899" s="68"/>
      <c r="D899" s="69"/>
      <c r="E899" s="69"/>
      <c r="F899" s="67"/>
      <c r="G899" s="67"/>
      <c r="H899" s="36"/>
      <c r="I899" s="36"/>
    </row>
    <row r="900" spans="1:9" ht="15.75" customHeight="1">
      <c r="A900" s="67"/>
      <c r="B900" s="67"/>
      <c r="C900" s="68"/>
      <c r="D900" s="69"/>
      <c r="E900" s="69"/>
      <c r="F900" s="67"/>
      <c r="G900" s="67"/>
      <c r="H900" s="36"/>
      <c r="I900" s="36"/>
    </row>
    <row r="901" spans="1:9" ht="15.75" customHeight="1">
      <c r="A901" s="67"/>
      <c r="B901" s="67"/>
      <c r="C901" s="68"/>
      <c r="D901" s="69"/>
      <c r="E901" s="69"/>
      <c r="F901" s="67"/>
      <c r="G901" s="67"/>
      <c r="H901" s="36"/>
      <c r="I901" s="36"/>
    </row>
    <row r="902" spans="1:9" ht="15.75" customHeight="1">
      <c r="A902" s="67"/>
      <c r="B902" s="67"/>
      <c r="C902" s="68"/>
      <c r="D902" s="69"/>
      <c r="E902" s="69"/>
      <c r="F902" s="67"/>
      <c r="G902" s="67"/>
      <c r="H902" s="36"/>
      <c r="I902" s="36"/>
    </row>
    <row r="903" spans="1:9" ht="15.75" customHeight="1">
      <c r="A903" s="67"/>
      <c r="B903" s="67"/>
      <c r="C903" s="68"/>
      <c r="D903" s="69"/>
      <c r="E903" s="69"/>
      <c r="F903" s="67"/>
      <c r="G903" s="67"/>
      <c r="H903" s="36"/>
      <c r="I903" s="36"/>
    </row>
    <row r="904" spans="1:9" ht="15.75" customHeight="1">
      <c r="A904" s="67"/>
      <c r="B904" s="67"/>
      <c r="C904" s="68"/>
      <c r="D904" s="69"/>
      <c r="E904" s="69"/>
      <c r="F904" s="67"/>
      <c r="G904" s="67"/>
      <c r="H904" s="36"/>
      <c r="I904" s="36"/>
    </row>
    <row r="905" spans="1:9" ht="15.75" customHeight="1">
      <c r="A905" s="67"/>
      <c r="B905" s="67"/>
      <c r="C905" s="68"/>
      <c r="D905" s="69"/>
      <c r="E905" s="69"/>
      <c r="F905" s="67"/>
      <c r="G905" s="67"/>
      <c r="H905" s="36"/>
      <c r="I905" s="36"/>
    </row>
    <row r="906" spans="1:9" ht="15.75" customHeight="1">
      <c r="A906" s="67"/>
      <c r="B906" s="67"/>
      <c r="C906" s="68"/>
      <c r="D906" s="69"/>
      <c r="E906" s="69"/>
      <c r="F906" s="67"/>
      <c r="G906" s="67"/>
      <c r="H906" s="36"/>
      <c r="I906" s="36"/>
    </row>
    <row r="907" spans="1:9" ht="15.75" customHeight="1">
      <c r="A907" s="67"/>
      <c r="B907" s="67"/>
      <c r="C907" s="68"/>
      <c r="D907" s="69"/>
      <c r="E907" s="69"/>
      <c r="F907" s="67"/>
      <c r="G907" s="67"/>
      <c r="H907" s="36"/>
      <c r="I907" s="36"/>
    </row>
    <row r="908" spans="1:9" ht="15.75" customHeight="1">
      <c r="A908" s="67"/>
      <c r="B908" s="67"/>
      <c r="C908" s="68"/>
      <c r="D908" s="69"/>
      <c r="E908" s="69"/>
      <c r="F908" s="67"/>
      <c r="G908" s="67"/>
      <c r="H908" s="36"/>
      <c r="I908" s="36"/>
    </row>
    <row r="909" spans="1:9" ht="15.75" customHeight="1">
      <c r="A909" s="67"/>
      <c r="B909" s="67"/>
      <c r="C909" s="68"/>
      <c r="D909" s="69"/>
      <c r="E909" s="69"/>
      <c r="F909" s="67"/>
      <c r="G909" s="67"/>
      <c r="H909" s="36"/>
      <c r="I909" s="36"/>
    </row>
    <row r="910" spans="1:9" ht="15.75" customHeight="1">
      <c r="A910" s="67"/>
      <c r="B910" s="67"/>
      <c r="C910" s="68"/>
      <c r="D910" s="69"/>
      <c r="E910" s="69"/>
      <c r="F910" s="67"/>
      <c r="G910" s="67"/>
      <c r="H910" s="36"/>
      <c r="I910" s="36"/>
    </row>
    <row r="911" spans="1:9" ht="15.75" customHeight="1">
      <c r="A911" s="67"/>
      <c r="B911" s="67"/>
      <c r="C911" s="68"/>
      <c r="D911" s="69"/>
      <c r="E911" s="69"/>
      <c r="F911" s="67"/>
      <c r="G911" s="67"/>
      <c r="H911" s="36"/>
      <c r="I911" s="36"/>
    </row>
    <row r="912" spans="1:9" ht="15.75" customHeight="1">
      <c r="A912" s="67"/>
      <c r="B912" s="67"/>
      <c r="C912" s="68"/>
      <c r="D912" s="69"/>
      <c r="E912" s="69"/>
      <c r="F912" s="67"/>
      <c r="G912" s="67"/>
      <c r="H912" s="36"/>
      <c r="I912" s="36"/>
    </row>
    <row r="913" spans="1:9" ht="15.75" customHeight="1">
      <c r="A913" s="67"/>
      <c r="B913" s="67"/>
      <c r="C913" s="68"/>
      <c r="D913" s="69"/>
      <c r="E913" s="69"/>
      <c r="F913" s="67"/>
      <c r="G913" s="67"/>
      <c r="H913" s="36"/>
      <c r="I913" s="36"/>
    </row>
    <row r="914" spans="1:9" ht="15.75" customHeight="1">
      <c r="A914" s="67"/>
      <c r="B914" s="67"/>
      <c r="C914" s="68"/>
      <c r="D914" s="69"/>
      <c r="E914" s="69"/>
      <c r="F914" s="67"/>
      <c r="G914" s="67"/>
      <c r="H914" s="36"/>
      <c r="I914" s="36"/>
    </row>
    <row r="915" spans="1:9" ht="15.75" customHeight="1">
      <c r="A915" s="67"/>
      <c r="B915" s="67"/>
      <c r="C915" s="68"/>
      <c r="D915" s="69"/>
      <c r="E915" s="69"/>
      <c r="F915" s="67"/>
      <c r="G915" s="67"/>
      <c r="H915" s="36"/>
      <c r="I915" s="36"/>
    </row>
    <row r="916" spans="1:9" ht="15.75" customHeight="1">
      <c r="A916" s="67"/>
      <c r="B916" s="67"/>
      <c r="C916" s="68"/>
      <c r="D916" s="69"/>
      <c r="E916" s="69"/>
      <c r="F916" s="67"/>
      <c r="G916" s="67"/>
      <c r="H916" s="36"/>
      <c r="I916" s="36"/>
    </row>
    <row r="917" spans="1:9" ht="15.75" customHeight="1">
      <c r="A917" s="67"/>
      <c r="B917" s="67"/>
      <c r="C917" s="68"/>
      <c r="D917" s="69"/>
      <c r="E917" s="69"/>
      <c r="F917" s="67"/>
      <c r="G917" s="67"/>
      <c r="H917" s="36"/>
      <c r="I917" s="36"/>
    </row>
    <row r="918" spans="1:9" ht="15.75" customHeight="1">
      <c r="A918" s="67"/>
      <c r="B918" s="67"/>
      <c r="C918" s="68"/>
      <c r="D918" s="69"/>
      <c r="E918" s="69"/>
      <c r="F918" s="67"/>
      <c r="G918" s="67"/>
      <c r="H918" s="36"/>
      <c r="I918" s="36"/>
    </row>
    <row r="919" spans="1:9" ht="15.75" customHeight="1">
      <c r="A919" s="67"/>
      <c r="B919" s="67"/>
      <c r="C919" s="68"/>
      <c r="D919" s="69"/>
      <c r="E919" s="69"/>
      <c r="F919" s="67"/>
      <c r="G919" s="67"/>
      <c r="H919" s="36"/>
      <c r="I919" s="36"/>
    </row>
    <row r="920" spans="1:9" ht="15.75" customHeight="1">
      <c r="A920" s="67"/>
      <c r="B920" s="67"/>
      <c r="C920" s="68"/>
      <c r="D920" s="69"/>
      <c r="E920" s="69"/>
      <c r="F920" s="67"/>
      <c r="G920" s="67"/>
      <c r="H920" s="36"/>
      <c r="I920" s="36"/>
    </row>
    <row r="921" spans="1:9" ht="15.75" customHeight="1">
      <c r="A921" s="67"/>
      <c r="B921" s="67"/>
      <c r="C921" s="68"/>
      <c r="D921" s="69"/>
      <c r="E921" s="69"/>
      <c r="F921" s="67"/>
      <c r="G921" s="67"/>
      <c r="H921" s="36"/>
      <c r="I921" s="36"/>
    </row>
    <row r="922" spans="1:9" ht="15.75" customHeight="1">
      <c r="A922" s="67"/>
      <c r="B922" s="67"/>
      <c r="C922" s="68"/>
      <c r="D922" s="69"/>
      <c r="E922" s="69"/>
      <c r="F922" s="67"/>
      <c r="G922" s="67"/>
      <c r="H922" s="36"/>
      <c r="I922" s="36"/>
    </row>
    <row r="923" spans="1:9" ht="15.75" customHeight="1">
      <c r="A923" s="67"/>
      <c r="B923" s="67"/>
      <c r="C923" s="68"/>
      <c r="D923" s="69"/>
      <c r="E923" s="69"/>
      <c r="F923" s="67"/>
      <c r="G923" s="67"/>
      <c r="H923" s="36"/>
      <c r="I923" s="36"/>
    </row>
    <row r="924" spans="1:9" ht="15.75" customHeight="1">
      <c r="A924" s="67"/>
      <c r="B924" s="67"/>
      <c r="C924" s="68"/>
      <c r="D924" s="69"/>
      <c r="E924" s="69"/>
      <c r="F924" s="67"/>
      <c r="G924" s="67"/>
      <c r="H924" s="36"/>
      <c r="I924" s="36"/>
    </row>
    <row r="925" spans="1:9" ht="15.75" customHeight="1">
      <c r="A925" s="67"/>
      <c r="B925" s="67"/>
      <c r="C925" s="68"/>
      <c r="D925" s="69"/>
      <c r="E925" s="69"/>
      <c r="F925" s="67"/>
      <c r="G925" s="67"/>
      <c r="H925" s="36"/>
      <c r="I925" s="36"/>
    </row>
    <row r="926" spans="1:9" ht="15.75" customHeight="1">
      <c r="A926" s="67"/>
      <c r="B926" s="67"/>
      <c r="C926" s="68"/>
      <c r="D926" s="69"/>
      <c r="E926" s="69"/>
      <c r="F926" s="67"/>
      <c r="G926" s="67"/>
      <c r="H926" s="36"/>
      <c r="I926" s="36"/>
    </row>
    <row r="927" spans="1:9" ht="15.75" customHeight="1">
      <c r="A927" s="67"/>
      <c r="B927" s="67"/>
      <c r="C927" s="68"/>
      <c r="D927" s="69"/>
      <c r="E927" s="69"/>
      <c r="F927" s="67"/>
      <c r="G927" s="67"/>
      <c r="H927" s="36"/>
      <c r="I927" s="36"/>
    </row>
    <row r="928" spans="1:9" ht="15.75" customHeight="1">
      <c r="A928" s="67"/>
      <c r="B928" s="67"/>
      <c r="C928" s="68"/>
      <c r="D928" s="69"/>
      <c r="E928" s="69"/>
      <c r="F928" s="67"/>
      <c r="G928" s="67"/>
      <c r="H928" s="36"/>
      <c r="I928" s="36"/>
    </row>
    <row r="929" spans="1:9" ht="15.75" customHeight="1">
      <c r="A929" s="67"/>
      <c r="B929" s="67"/>
      <c r="C929" s="68"/>
      <c r="D929" s="69"/>
      <c r="E929" s="69"/>
      <c r="F929" s="67"/>
      <c r="G929" s="67"/>
      <c r="H929" s="36"/>
      <c r="I929" s="36"/>
    </row>
    <row r="930" spans="1:9" ht="15.75" customHeight="1">
      <c r="A930" s="67"/>
      <c r="B930" s="67"/>
      <c r="C930" s="68"/>
      <c r="D930" s="69"/>
      <c r="E930" s="69"/>
      <c r="F930" s="67"/>
      <c r="G930" s="67"/>
      <c r="H930" s="36"/>
      <c r="I930" s="36"/>
    </row>
    <row r="931" spans="1:9" ht="15.75" customHeight="1">
      <c r="A931" s="67"/>
      <c r="B931" s="67"/>
      <c r="C931" s="68"/>
      <c r="D931" s="69"/>
      <c r="E931" s="69"/>
      <c r="F931" s="67"/>
      <c r="G931" s="67"/>
      <c r="H931" s="36"/>
      <c r="I931" s="36"/>
    </row>
    <row r="932" spans="1:9" ht="15.75" customHeight="1">
      <c r="A932" s="67"/>
      <c r="B932" s="67"/>
      <c r="C932" s="68"/>
      <c r="D932" s="69"/>
      <c r="E932" s="69"/>
      <c r="F932" s="67"/>
      <c r="G932" s="67"/>
      <c r="H932" s="36"/>
      <c r="I932" s="36"/>
    </row>
    <row r="933" spans="1:9" ht="15.75" customHeight="1">
      <c r="A933" s="67"/>
      <c r="B933" s="67"/>
      <c r="C933" s="68"/>
      <c r="D933" s="69"/>
      <c r="E933" s="69"/>
      <c r="F933" s="67"/>
      <c r="G933" s="67"/>
      <c r="H933" s="36"/>
      <c r="I933" s="36"/>
    </row>
    <row r="934" spans="1:9" ht="15.75" customHeight="1">
      <c r="A934" s="67"/>
      <c r="B934" s="67"/>
      <c r="C934" s="68"/>
      <c r="D934" s="69"/>
      <c r="E934" s="69"/>
      <c r="F934" s="67"/>
      <c r="G934" s="67"/>
      <c r="H934" s="36"/>
      <c r="I934" s="36"/>
    </row>
    <row r="935" spans="1:9" ht="15.75" customHeight="1">
      <c r="A935" s="67"/>
      <c r="B935" s="67"/>
      <c r="C935" s="68"/>
      <c r="D935" s="69"/>
      <c r="E935" s="69"/>
      <c r="F935" s="67"/>
      <c r="G935" s="67"/>
      <c r="H935" s="36"/>
      <c r="I935" s="36"/>
    </row>
    <row r="936" spans="1:9" ht="15.75" customHeight="1">
      <c r="A936" s="67"/>
      <c r="B936" s="67"/>
      <c r="C936" s="68"/>
      <c r="D936" s="69"/>
      <c r="E936" s="69"/>
      <c r="F936" s="67"/>
      <c r="G936" s="67"/>
      <c r="H936" s="36"/>
      <c r="I936" s="36"/>
    </row>
    <row r="937" spans="1:9" ht="15.75" customHeight="1">
      <c r="A937" s="67"/>
      <c r="B937" s="67"/>
      <c r="C937" s="68"/>
      <c r="D937" s="69"/>
      <c r="E937" s="69"/>
      <c r="F937" s="67"/>
      <c r="G937" s="67"/>
      <c r="H937" s="36"/>
      <c r="I937" s="36"/>
    </row>
    <row r="938" spans="1:9" ht="15.75" customHeight="1">
      <c r="A938" s="67"/>
      <c r="B938" s="67"/>
      <c r="C938" s="68"/>
      <c r="D938" s="69"/>
      <c r="E938" s="69"/>
      <c r="F938" s="67"/>
      <c r="G938" s="67"/>
      <c r="H938" s="36"/>
      <c r="I938" s="36"/>
    </row>
    <row r="939" spans="1:9" ht="15.75" customHeight="1">
      <c r="A939" s="67"/>
      <c r="B939" s="67"/>
      <c r="C939" s="68"/>
      <c r="D939" s="69"/>
      <c r="E939" s="69"/>
      <c r="F939" s="67"/>
      <c r="G939" s="67"/>
      <c r="H939" s="36"/>
      <c r="I939" s="36"/>
    </row>
    <row r="940" spans="1:9" ht="15.75" customHeight="1">
      <c r="A940" s="67"/>
      <c r="B940" s="67"/>
      <c r="C940" s="68"/>
      <c r="D940" s="69"/>
      <c r="E940" s="69"/>
      <c r="F940" s="67"/>
      <c r="G940" s="67"/>
      <c r="H940" s="36"/>
      <c r="I940" s="36"/>
    </row>
    <row r="941" spans="1:9" ht="15.75" customHeight="1">
      <c r="A941" s="67"/>
      <c r="B941" s="67"/>
      <c r="C941" s="68"/>
      <c r="D941" s="69"/>
      <c r="E941" s="69"/>
      <c r="F941" s="67"/>
      <c r="G941" s="67"/>
      <c r="H941" s="36"/>
      <c r="I941" s="36"/>
    </row>
    <row r="942" spans="1:9" ht="15.75" customHeight="1">
      <c r="A942" s="67"/>
      <c r="B942" s="67"/>
      <c r="C942" s="68"/>
      <c r="D942" s="69"/>
      <c r="E942" s="69"/>
      <c r="F942" s="67"/>
      <c r="G942" s="67"/>
      <c r="H942" s="36"/>
      <c r="I942" s="36"/>
    </row>
    <row r="943" spans="1:9" ht="15.75" customHeight="1">
      <c r="A943" s="67"/>
      <c r="B943" s="67"/>
      <c r="C943" s="68"/>
      <c r="D943" s="69"/>
      <c r="E943" s="69"/>
      <c r="F943" s="67"/>
      <c r="G943" s="67"/>
      <c r="H943" s="36"/>
      <c r="I943" s="36"/>
    </row>
    <row r="944" spans="1:9" ht="15.75" customHeight="1">
      <c r="A944" s="67"/>
      <c r="B944" s="67"/>
      <c r="C944" s="68"/>
      <c r="D944" s="69"/>
      <c r="E944" s="69"/>
      <c r="F944" s="67"/>
      <c r="G944" s="67"/>
      <c r="H944" s="36"/>
      <c r="I944" s="36"/>
    </row>
    <row r="945" spans="1:9" ht="15.75" customHeight="1">
      <c r="A945" s="67"/>
      <c r="B945" s="67"/>
      <c r="C945" s="68"/>
      <c r="D945" s="69"/>
      <c r="E945" s="69"/>
      <c r="F945" s="67"/>
      <c r="G945" s="67"/>
      <c r="H945" s="36"/>
      <c r="I945" s="36"/>
    </row>
    <row r="946" spans="1:9" ht="15.75" customHeight="1">
      <c r="A946" s="67"/>
      <c r="B946" s="67"/>
      <c r="C946" s="68"/>
      <c r="D946" s="69"/>
      <c r="E946" s="69"/>
      <c r="F946" s="67"/>
      <c r="G946" s="67"/>
      <c r="H946" s="36"/>
      <c r="I946" s="36"/>
    </row>
    <row r="947" spans="1:9" ht="15.75" customHeight="1">
      <c r="A947" s="67"/>
      <c r="B947" s="67"/>
      <c r="C947" s="68"/>
      <c r="D947" s="69"/>
      <c r="E947" s="69"/>
      <c r="F947" s="67"/>
      <c r="G947" s="67"/>
      <c r="H947" s="36"/>
      <c r="I947" s="36"/>
    </row>
    <row r="948" spans="1:9" ht="15.75" customHeight="1">
      <c r="A948" s="67"/>
      <c r="B948" s="67"/>
      <c r="C948" s="68"/>
      <c r="D948" s="69"/>
      <c r="E948" s="69"/>
      <c r="F948" s="67"/>
      <c r="G948" s="67"/>
      <c r="H948" s="36"/>
      <c r="I948" s="36"/>
    </row>
    <row r="949" spans="1:9" ht="15.75" customHeight="1">
      <c r="A949" s="67"/>
      <c r="B949" s="67"/>
      <c r="C949" s="68"/>
      <c r="D949" s="69"/>
      <c r="E949" s="69"/>
      <c r="F949" s="67"/>
      <c r="G949" s="67"/>
      <c r="H949" s="36"/>
      <c r="I949" s="36"/>
    </row>
    <row r="950" spans="1:9" ht="15.75" customHeight="1">
      <c r="A950" s="67"/>
      <c r="B950" s="67"/>
      <c r="C950" s="68"/>
      <c r="D950" s="69"/>
      <c r="E950" s="69"/>
      <c r="F950" s="67"/>
      <c r="G950" s="67"/>
      <c r="H950" s="36"/>
      <c r="I950" s="36"/>
    </row>
    <row r="951" spans="1:9" ht="15.75" customHeight="1">
      <c r="A951" s="67"/>
      <c r="B951" s="67"/>
      <c r="C951" s="68"/>
      <c r="D951" s="69"/>
      <c r="E951" s="69"/>
      <c r="F951" s="67"/>
      <c r="G951" s="67"/>
      <c r="H951" s="36"/>
      <c r="I951" s="36"/>
    </row>
    <row r="952" spans="1:9" ht="15.75" customHeight="1">
      <c r="A952" s="67"/>
      <c r="B952" s="67"/>
      <c r="C952" s="68"/>
      <c r="D952" s="69"/>
      <c r="E952" s="69"/>
      <c r="F952" s="67"/>
      <c r="G952" s="67"/>
      <c r="H952" s="36"/>
      <c r="I952" s="36"/>
    </row>
    <row r="953" spans="1:9" ht="15.75" customHeight="1">
      <c r="A953" s="67"/>
      <c r="B953" s="67"/>
      <c r="C953" s="68"/>
      <c r="D953" s="69"/>
      <c r="E953" s="69"/>
      <c r="F953" s="67"/>
      <c r="G953" s="67"/>
      <c r="H953" s="36"/>
      <c r="I953" s="36"/>
    </row>
    <row r="954" spans="1:9" ht="15.75" customHeight="1">
      <c r="A954" s="67"/>
      <c r="B954" s="67"/>
      <c r="C954" s="68"/>
      <c r="D954" s="69"/>
      <c r="E954" s="69"/>
      <c r="F954" s="67"/>
      <c r="G954" s="67"/>
      <c r="H954" s="36"/>
      <c r="I954" s="36"/>
    </row>
    <row r="955" spans="1:9" ht="15.75" customHeight="1">
      <c r="A955" s="67"/>
      <c r="B955" s="67"/>
      <c r="C955" s="68"/>
      <c r="D955" s="69"/>
      <c r="E955" s="69"/>
      <c r="F955" s="67"/>
      <c r="G955" s="67"/>
      <c r="H955" s="36"/>
      <c r="I955" s="36"/>
    </row>
    <row r="956" spans="1:9" ht="15.75" customHeight="1">
      <c r="A956" s="67"/>
      <c r="B956" s="67"/>
      <c r="C956" s="68"/>
      <c r="D956" s="69"/>
      <c r="E956" s="69"/>
      <c r="F956" s="67"/>
      <c r="G956" s="67"/>
      <c r="H956" s="36"/>
      <c r="I956" s="36"/>
    </row>
    <row r="957" spans="1:9" ht="15.75" customHeight="1">
      <c r="A957" s="67"/>
      <c r="B957" s="67"/>
      <c r="C957" s="68"/>
      <c r="D957" s="69"/>
      <c r="E957" s="69"/>
      <c r="F957" s="67"/>
      <c r="G957" s="67"/>
      <c r="H957" s="36"/>
      <c r="I957" s="36"/>
    </row>
    <row r="958" spans="1:9" ht="15.75" customHeight="1">
      <c r="A958" s="67"/>
      <c r="B958" s="67"/>
      <c r="C958" s="68"/>
      <c r="D958" s="69"/>
      <c r="E958" s="69"/>
      <c r="F958" s="67"/>
      <c r="G958" s="67"/>
      <c r="H958" s="36"/>
      <c r="I958" s="36"/>
    </row>
    <row r="959" spans="1:9" ht="15.75" customHeight="1">
      <c r="A959" s="67"/>
      <c r="B959" s="67"/>
      <c r="C959" s="68"/>
      <c r="D959" s="69"/>
      <c r="E959" s="69"/>
      <c r="F959" s="67"/>
      <c r="G959" s="67"/>
      <c r="H959" s="36"/>
      <c r="I959" s="36"/>
    </row>
    <row r="960" spans="1:9" ht="15.75" customHeight="1">
      <c r="A960" s="67"/>
      <c r="B960" s="67"/>
      <c r="C960" s="68"/>
      <c r="D960" s="69"/>
      <c r="E960" s="69"/>
      <c r="F960" s="67"/>
      <c r="G960" s="67"/>
      <c r="H960" s="36"/>
      <c r="I960" s="36"/>
    </row>
    <row r="961" spans="1:9" ht="15.75" customHeight="1">
      <c r="A961" s="67"/>
      <c r="B961" s="67"/>
      <c r="C961" s="68"/>
      <c r="D961" s="69"/>
      <c r="E961" s="69"/>
      <c r="F961" s="67"/>
      <c r="G961" s="67"/>
      <c r="H961" s="36"/>
      <c r="I961" s="36"/>
    </row>
    <row r="962" spans="1:9" ht="15.75" customHeight="1">
      <c r="A962" s="67"/>
      <c r="B962" s="67"/>
      <c r="C962" s="68"/>
      <c r="D962" s="69"/>
      <c r="E962" s="69"/>
      <c r="F962" s="67"/>
      <c r="G962" s="67"/>
      <c r="H962" s="36"/>
      <c r="I962" s="36"/>
    </row>
    <row r="963" spans="1:9" ht="15.75" customHeight="1">
      <c r="A963" s="67"/>
      <c r="B963" s="67"/>
      <c r="C963" s="68"/>
      <c r="D963" s="69"/>
      <c r="E963" s="69"/>
      <c r="F963" s="67"/>
      <c r="G963" s="67"/>
      <c r="H963" s="36"/>
      <c r="I963" s="36"/>
    </row>
    <row r="964" spans="1:9" ht="15.75" customHeight="1">
      <c r="A964" s="67"/>
      <c r="B964" s="67"/>
      <c r="C964" s="68"/>
      <c r="D964" s="69"/>
      <c r="E964" s="69"/>
      <c r="F964" s="67"/>
      <c r="G964" s="67"/>
      <c r="H964" s="36"/>
      <c r="I964" s="36"/>
    </row>
    <row r="965" spans="1:9" ht="15.75" customHeight="1">
      <c r="A965" s="67"/>
      <c r="B965" s="67"/>
      <c r="C965" s="68"/>
      <c r="D965" s="69"/>
      <c r="E965" s="69"/>
      <c r="F965" s="67"/>
      <c r="G965" s="67"/>
      <c r="H965" s="36"/>
      <c r="I965" s="36"/>
    </row>
    <row r="966" spans="1:9" ht="15.75" customHeight="1">
      <c r="A966" s="67"/>
      <c r="B966" s="67"/>
      <c r="C966" s="68"/>
      <c r="D966" s="69"/>
      <c r="E966" s="69"/>
      <c r="F966" s="67"/>
      <c r="G966" s="67"/>
      <c r="H966" s="36"/>
      <c r="I966" s="36"/>
    </row>
    <row r="967" spans="1:9" ht="15.75" customHeight="1">
      <c r="A967" s="67"/>
      <c r="B967" s="67"/>
      <c r="C967" s="68"/>
      <c r="D967" s="69"/>
      <c r="E967" s="69"/>
      <c r="F967" s="67"/>
      <c r="G967" s="67"/>
      <c r="H967" s="36"/>
      <c r="I967" s="36"/>
    </row>
    <row r="968" spans="1:9" ht="15.75" customHeight="1">
      <c r="A968" s="67"/>
      <c r="B968" s="67"/>
      <c r="C968" s="68"/>
      <c r="D968" s="69"/>
      <c r="E968" s="69"/>
      <c r="F968" s="67"/>
      <c r="G968" s="67"/>
      <c r="H968" s="36"/>
      <c r="I968" s="36"/>
    </row>
    <row r="969" spans="1:9" ht="15.75" customHeight="1">
      <c r="A969" s="67"/>
      <c r="B969" s="67"/>
      <c r="C969" s="68"/>
      <c r="D969" s="69"/>
      <c r="E969" s="69"/>
      <c r="F969" s="67"/>
      <c r="G969" s="67"/>
      <c r="H969" s="36"/>
      <c r="I969" s="36"/>
    </row>
    <row r="970" spans="1:9" ht="15.75" customHeight="1">
      <c r="A970" s="67"/>
      <c r="B970" s="67"/>
      <c r="C970" s="68"/>
      <c r="D970" s="69"/>
      <c r="E970" s="69"/>
      <c r="F970" s="67"/>
      <c r="G970" s="67"/>
      <c r="H970" s="36"/>
      <c r="I970" s="36"/>
    </row>
    <row r="971" spans="1:9" ht="15.75" customHeight="1">
      <c r="A971" s="67"/>
      <c r="B971" s="67"/>
      <c r="C971" s="68"/>
      <c r="D971" s="69"/>
      <c r="E971" s="69"/>
      <c r="F971" s="67"/>
      <c r="G971" s="67"/>
      <c r="H971" s="36"/>
      <c r="I971" s="36"/>
    </row>
    <row r="972" spans="1:9" ht="15.75" customHeight="1">
      <c r="A972" s="67"/>
      <c r="B972" s="67"/>
      <c r="C972" s="68"/>
      <c r="D972" s="69"/>
      <c r="E972" s="69"/>
      <c r="F972" s="67"/>
      <c r="G972" s="67"/>
      <c r="H972" s="36"/>
      <c r="I972" s="36"/>
    </row>
    <row r="973" spans="1:9" ht="15.75" customHeight="1">
      <c r="A973" s="67"/>
      <c r="B973" s="67"/>
      <c r="C973" s="68"/>
      <c r="D973" s="69"/>
      <c r="E973" s="69"/>
      <c r="F973" s="67"/>
      <c r="G973" s="67"/>
      <c r="H973" s="36"/>
      <c r="I973" s="36"/>
    </row>
    <row r="974" spans="1:9" ht="15.75" customHeight="1">
      <c r="A974" s="67"/>
      <c r="B974" s="67"/>
      <c r="C974" s="68"/>
      <c r="D974" s="69"/>
      <c r="E974" s="69"/>
      <c r="F974" s="67"/>
      <c r="G974" s="67"/>
      <c r="H974" s="36"/>
      <c r="I974" s="36"/>
    </row>
    <row r="975" spans="1:9" ht="15.75" customHeight="1">
      <c r="A975" s="67"/>
      <c r="B975" s="67"/>
      <c r="C975" s="68"/>
      <c r="D975" s="69"/>
      <c r="E975" s="69"/>
      <c r="F975" s="67"/>
      <c r="G975" s="67"/>
      <c r="H975" s="36"/>
      <c r="I975" s="36"/>
    </row>
    <row r="976" spans="1:9" ht="15.75" customHeight="1">
      <c r="A976" s="67"/>
      <c r="B976" s="67"/>
      <c r="C976" s="68"/>
      <c r="D976" s="69"/>
      <c r="E976" s="69"/>
      <c r="F976" s="67"/>
      <c r="G976" s="67"/>
      <c r="H976" s="36"/>
      <c r="I976" s="36"/>
    </row>
    <row r="977" spans="1:9" ht="15.75" customHeight="1">
      <c r="A977" s="67"/>
      <c r="B977" s="67"/>
      <c r="C977" s="68"/>
      <c r="D977" s="69"/>
      <c r="E977" s="69"/>
      <c r="F977" s="67"/>
      <c r="G977" s="67"/>
      <c r="H977" s="36"/>
      <c r="I977" s="36"/>
    </row>
    <row r="978" spans="1:9" ht="15.75" customHeight="1">
      <c r="A978" s="67"/>
      <c r="B978" s="67"/>
      <c r="C978" s="68"/>
      <c r="D978" s="69"/>
      <c r="E978" s="69"/>
      <c r="F978" s="67"/>
      <c r="G978" s="67"/>
      <c r="H978" s="36"/>
      <c r="I978" s="36"/>
    </row>
    <row r="979" spans="1:9" ht="15.75" customHeight="1">
      <c r="A979" s="67"/>
      <c r="B979" s="67"/>
      <c r="C979" s="68"/>
      <c r="D979" s="69"/>
      <c r="E979" s="69"/>
      <c r="F979" s="67"/>
      <c r="G979" s="67"/>
      <c r="H979" s="36"/>
      <c r="I979" s="36"/>
    </row>
    <row r="980" spans="1:9" ht="15.75" customHeight="1">
      <c r="A980" s="67"/>
      <c r="B980" s="67"/>
      <c r="C980" s="68"/>
      <c r="D980" s="69"/>
      <c r="E980" s="69"/>
      <c r="F980" s="67"/>
      <c r="G980" s="67"/>
      <c r="H980" s="36"/>
      <c r="I980" s="36"/>
    </row>
    <row r="981" spans="1:9" ht="15.75" customHeight="1">
      <c r="A981" s="67"/>
      <c r="B981" s="67"/>
      <c r="C981" s="68"/>
      <c r="D981" s="69"/>
      <c r="E981" s="69"/>
      <c r="F981" s="67"/>
      <c r="G981" s="67"/>
      <c r="H981" s="36"/>
      <c r="I981" s="36"/>
    </row>
    <row r="982" spans="1:9" ht="15.75" customHeight="1">
      <c r="A982" s="67"/>
      <c r="B982" s="67"/>
      <c r="C982" s="68"/>
      <c r="D982" s="69"/>
      <c r="E982" s="69"/>
      <c r="F982" s="67"/>
      <c r="G982" s="67"/>
      <c r="H982" s="36"/>
      <c r="I982" s="36"/>
    </row>
    <row r="983" spans="1:9" ht="15.75" customHeight="1">
      <c r="A983" s="67"/>
      <c r="B983" s="67"/>
      <c r="C983" s="68"/>
      <c r="D983" s="69"/>
      <c r="E983" s="69"/>
      <c r="F983" s="67"/>
      <c r="G983" s="67"/>
      <c r="H983" s="36"/>
      <c r="I983" s="36"/>
    </row>
    <row r="984" spans="1:9" ht="15.75" customHeight="1">
      <c r="A984" s="67"/>
      <c r="B984" s="67"/>
      <c r="C984" s="68"/>
      <c r="D984" s="69"/>
      <c r="E984" s="69"/>
      <c r="F984" s="67"/>
      <c r="G984" s="67"/>
      <c r="H984" s="36"/>
      <c r="I984" s="36"/>
    </row>
    <row r="985" spans="1:9" ht="15.75" customHeight="1">
      <c r="A985" s="67"/>
      <c r="B985" s="67"/>
      <c r="C985" s="68"/>
      <c r="D985" s="69"/>
      <c r="E985" s="69"/>
      <c r="F985" s="67"/>
      <c r="G985" s="67"/>
      <c r="H985" s="36"/>
      <c r="I985" s="36"/>
    </row>
    <row r="986" spans="1:9" ht="15.75" customHeight="1">
      <c r="A986" s="67"/>
      <c r="B986" s="67"/>
      <c r="C986" s="68"/>
      <c r="D986" s="69"/>
      <c r="E986" s="69"/>
      <c r="F986" s="67"/>
      <c r="G986" s="67"/>
      <c r="H986" s="36"/>
      <c r="I986" s="36"/>
    </row>
    <row r="987" spans="1:9" ht="15.75" customHeight="1">
      <c r="A987" s="67"/>
      <c r="B987" s="67"/>
      <c r="C987" s="68"/>
      <c r="D987" s="69"/>
      <c r="E987" s="69"/>
      <c r="F987" s="67"/>
      <c r="G987" s="67"/>
      <c r="H987" s="36"/>
      <c r="I987" s="36"/>
    </row>
    <row r="988" spans="1:9" ht="15.75" customHeight="1">
      <c r="A988" s="67"/>
      <c r="B988" s="67"/>
      <c r="C988" s="68"/>
      <c r="D988" s="69"/>
      <c r="E988" s="69"/>
      <c r="F988" s="67"/>
      <c r="G988" s="67"/>
      <c r="H988" s="36"/>
      <c r="I988" s="36"/>
    </row>
    <row r="989" spans="1:9" ht="15.75" customHeight="1">
      <c r="A989" s="67"/>
      <c r="B989" s="67"/>
      <c r="C989" s="68"/>
      <c r="D989" s="69"/>
      <c r="E989" s="69"/>
      <c r="F989" s="67"/>
      <c r="G989" s="67"/>
      <c r="H989" s="36"/>
      <c r="I989" s="36"/>
    </row>
    <row r="990" spans="1:9" ht="15.75" customHeight="1">
      <c r="A990" s="67"/>
      <c r="B990" s="67"/>
      <c r="C990" s="68"/>
      <c r="D990" s="69"/>
      <c r="E990" s="69"/>
      <c r="F990" s="67"/>
      <c r="G990" s="67"/>
      <c r="H990" s="36"/>
      <c r="I990" s="36"/>
    </row>
    <row r="991" spans="1:9" ht="15.75" customHeight="1">
      <c r="A991" s="67"/>
      <c r="B991" s="67"/>
      <c r="C991" s="68"/>
      <c r="D991" s="69"/>
      <c r="E991" s="69"/>
      <c r="F991" s="67"/>
      <c r="G991" s="67"/>
      <c r="H991" s="36"/>
      <c r="I991" s="36"/>
    </row>
    <row r="992" spans="1:9" ht="15.75" customHeight="1">
      <c r="A992" s="67"/>
      <c r="B992" s="67"/>
      <c r="C992" s="68"/>
      <c r="D992" s="69"/>
      <c r="E992" s="69"/>
      <c r="F992" s="67"/>
      <c r="G992" s="67"/>
      <c r="H992" s="36"/>
      <c r="I992" s="36"/>
    </row>
    <row r="993" spans="1:9" ht="15.75" customHeight="1">
      <c r="A993" s="67"/>
      <c r="B993" s="67"/>
      <c r="C993" s="68"/>
      <c r="D993" s="69"/>
      <c r="E993" s="69"/>
      <c r="F993" s="67"/>
      <c r="G993" s="67"/>
      <c r="H993" s="36"/>
      <c r="I993" s="36"/>
    </row>
    <row r="994" spans="1:9" ht="15.75" customHeight="1">
      <c r="A994" s="67"/>
      <c r="B994" s="67"/>
      <c r="C994" s="68"/>
      <c r="D994" s="69"/>
      <c r="E994" s="69"/>
      <c r="F994" s="67"/>
      <c r="G994" s="67"/>
      <c r="H994" s="36"/>
      <c r="I994" s="36"/>
    </row>
    <row r="995" spans="1:9" ht="15.75" customHeight="1">
      <c r="A995" s="67"/>
      <c r="B995" s="67"/>
      <c r="C995" s="68"/>
      <c r="D995" s="69"/>
      <c r="E995" s="69"/>
      <c r="F995" s="67"/>
      <c r="G995" s="67"/>
      <c r="H995" s="36"/>
      <c r="I995" s="36"/>
    </row>
    <row r="996" spans="1:9" ht="15.75" customHeight="1">
      <c r="A996" s="67"/>
      <c r="B996" s="67"/>
      <c r="C996" s="68"/>
      <c r="D996" s="69"/>
      <c r="E996" s="69"/>
      <c r="F996" s="67"/>
      <c r="G996" s="67"/>
      <c r="H996" s="36"/>
      <c r="I996" s="36"/>
    </row>
    <row r="997" spans="1:9" ht="15.75" customHeight="1">
      <c r="A997" s="67"/>
      <c r="B997" s="67"/>
      <c r="C997" s="68"/>
      <c r="D997" s="69"/>
      <c r="E997" s="69"/>
      <c r="F997" s="67"/>
      <c r="G997" s="67"/>
      <c r="H997" s="36"/>
      <c r="I997" s="36"/>
    </row>
    <row r="998" spans="1:9" ht="15.75" customHeight="1">
      <c r="A998" s="67"/>
      <c r="B998" s="67"/>
      <c r="C998" s="68"/>
      <c r="D998" s="69"/>
      <c r="E998" s="69"/>
      <c r="F998" s="67"/>
      <c r="G998" s="67"/>
      <c r="H998" s="36"/>
      <c r="I998" s="36"/>
    </row>
    <row r="999" spans="1:9" ht="15.75" customHeight="1">
      <c r="A999" s="67"/>
      <c r="B999" s="67"/>
      <c r="C999" s="68"/>
      <c r="D999" s="69"/>
      <c r="E999" s="69"/>
      <c r="F999" s="67"/>
      <c r="G999" s="67"/>
      <c r="H999" s="36"/>
      <c r="I999" s="36"/>
    </row>
    <row r="1000" spans="1:9" ht="15.75" customHeight="1">
      <c r="A1000" s="67"/>
      <c r="B1000" s="67"/>
      <c r="C1000" s="68"/>
      <c r="D1000" s="69"/>
      <c r="E1000" s="69"/>
      <c r="F1000" s="67"/>
      <c r="G1000" s="67"/>
      <c r="H1000" s="36"/>
      <c r="I1000" s="36"/>
    </row>
  </sheetData>
  <autoFilter ref="A2:I145" xr:uid="{00000000-0009-0000-0000-000000000000}"/>
  <mergeCells count="3">
    <mergeCell ref="A1:D1"/>
    <mergeCell ref="F1:H1"/>
    <mergeCell ref="S3:T3"/>
  </mergeCells>
  <hyperlinks>
    <hyperlink ref="L83" r:id="rId1" xr:uid="{00000000-0004-0000-0000-000000000000}"/>
    <hyperlink ref="L84" r:id="rId2" xr:uid="{00000000-0004-0000-0000-000001000000}"/>
    <hyperlink ref="L85" r:id="rId3" xr:uid="{00000000-0004-0000-0000-000002000000}"/>
    <hyperlink ref="L86" r:id="rId4" xr:uid="{00000000-0004-0000-0000-000003000000}"/>
    <hyperlink ref="L87" r:id="rId5" xr:uid="{00000000-0004-0000-0000-000004000000}"/>
    <hyperlink ref="L88" r:id="rId6" xr:uid="{00000000-0004-0000-0000-000005000000}"/>
    <hyperlink ref="L90" r:id="rId7" xr:uid="{00000000-0004-0000-0000-000006000000}"/>
    <hyperlink ref="L91" r:id="rId8" xr:uid="{00000000-0004-0000-0000-000007000000}"/>
    <hyperlink ref="L92" r:id="rId9" xr:uid="{00000000-0004-0000-0000-000008000000}"/>
    <hyperlink ref="L94" r:id="rId10" xr:uid="{00000000-0004-0000-0000-000009000000}"/>
    <hyperlink ref="L95" r:id="rId11" xr:uid="{00000000-0004-0000-0000-00000A000000}"/>
  </hyperlinks>
  <pageMargins left="0.7" right="0.7" top="0.75" bottom="0.75" header="0" footer="0"/>
  <pageSetup paperSize="9" orientation="portrait"/>
  <drawing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Q196"/>
  <sheetViews>
    <sheetView tabSelected="1" zoomScale="98" zoomScaleNormal="98" workbookViewId="0">
      <pane ySplit="2" topLeftCell="A3" activePane="bottomLeft" state="frozen"/>
      <selection pane="bottomLeft" activeCell="AZ191" sqref="AZ191"/>
    </sheetView>
  </sheetViews>
  <sheetFormatPr baseColWidth="10" defaultColWidth="11.42578125" defaultRowHeight="15"/>
  <cols>
    <col min="1" max="1" width="9.28515625" style="100" bestFit="1" customWidth="1"/>
    <col min="2" max="2" width="28.85546875" style="101" customWidth="1"/>
    <col min="3" max="3" width="51.28515625" style="102" customWidth="1"/>
    <col min="4" max="4" width="15.140625" style="100" customWidth="1"/>
    <col min="5" max="5" width="10.5703125" style="100" customWidth="1"/>
    <col min="6" max="6" width="25.42578125" style="103" customWidth="1"/>
    <col min="7" max="7" width="5.5703125" style="103" customWidth="1"/>
    <col min="8" max="8" width="16.28515625" style="104" customWidth="1"/>
    <col min="9" max="9" width="18.28515625" style="105" customWidth="1"/>
    <col min="10" max="11" width="12.5703125" style="105" customWidth="1"/>
    <col min="12" max="12" width="18.28515625" style="106" customWidth="1"/>
    <col min="13" max="18" width="15.28515625" style="106" customWidth="1"/>
    <col min="19" max="21" width="12.5703125" style="106" customWidth="1"/>
    <col min="22" max="22" width="14.5703125" style="106" customWidth="1"/>
    <col min="23" max="29" width="12.5703125" style="106" customWidth="1"/>
    <col min="30" max="30" width="17.140625" style="106" customWidth="1"/>
    <col min="31" max="35" width="12.5703125" style="106" customWidth="1"/>
    <col min="36" max="36" width="17.5703125" style="106" customWidth="1"/>
    <col min="37" max="45" width="12.5703125" style="106" customWidth="1"/>
    <col min="46" max="48" width="16.5703125" style="106" customWidth="1"/>
    <col min="49" max="63" width="12.5703125" style="106" customWidth="1"/>
    <col min="64" max="64" width="27.85546875" style="103" customWidth="1"/>
    <col min="65" max="65" width="1" customWidth="1"/>
    <col min="66" max="68" width="11.42578125" hidden="1" customWidth="1"/>
    <col min="69" max="69" width="11.42578125" style="99"/>
  </cols>
  <sheetData>
    <row r="1" spans="1:69" s="76" customFormat="1" ht="15.75" thickBot="1">
      <c r="A1" s="142" t="s">
        <v>369</v>
      </c>
      <c r="B1" s="143"/>
      <c r="C1" s="144"/>
      <c r="D1" s="143" t="s">
        <v>370</v>
      </c>
      <c r="E1" s="143"/>
      <c r="F1" s="145"/>
      <c r="G1" s="72" t="s">
        <v>0</v>
      </c>
      <c r="H1" s="146"/>
      <c r="I1" s="147"/>
      <c r="J1" s="147"/>
      <c r="K1" s="147"/>
      <c r="L1" s="146"/>
      <c r="M1" s="146"/>
      <c r="N1" s="146"/>
      <c r="O1" s="146"/>
      <c r="P1" s="146"/>
      <c r="Q1" s="146"/>
      <c r="R1" s="146"/>
      <c r="S1" s="146"/>
      <c r="T1" s="146"/>
      <c r="U1" s="146"/>
      <c r="V1" s="146"/>
      <c r="W1" s="146"/>
      <c r="X1" s="146"/>
      <c r="Y1" s="146"/>
      <c r="Z1" s="146"/>
      <c r="AA1" s="146"/>
      <c r="AB1" s="146"/>
      <c r="AC1" s="146"/>
      <c r="AD1" s="146"/>
      <c r="AE1" s="146"/>
      <c r="AF1" s="146"/>
      <c r="AG1" s="146"/>
      <c r="AH1" s="146"/>
      <c r="AI1" s="146"/>
      <c r="AJ1" s="146"/>
      <c r="AK1" s="146"/>
      <c r="AL1" s="146"/>
      <c r="AM1" s="146"/>
      <c r="AN1" s="146"/>
      <c r="AO1" s="146"/>
      <c r="AP1" s="146"/>
      <c r="AQ1" s="146"/>
      <c r="AR1" s="146"/>
      <c r="AS1" s="146"/>
      <c r="AT1" s="146"/>
      <c r="AU1" s="146"/>
      <c r="AV1" s="146"/>
      <c r="AW1" s="146"/>
      <c r="AX1" s="146"/>
      <c r="AY1" s="146"/>
      <c r="AZ1" s="146"/>
      <c r="BA1" s="146"/>
      <c r="BB1" s="146"/>
      <c r="BC1" s="146"/>
      <c r="BD1" s="146"/>
      <c r="BE1" s="146"/>
      <c r="BF1" s="146"/>
      <c r="BG1" s="146"/>
      <c r="BH1" s="146"/>
      <c r="BI1" s="146"/>
      <c r="BJ1" s="146"/>
      <c r="BK1" s="146"/>
      <c r="BL1" s="146"/>
      <c r="BM1" s="73"/>
      <c r="BN1" s="148" t="s">
        <v>371</v>
      </c>
      <c r="BO1" s="149"/>
      <c r="BP1" s="149"/>
      <c r="BQ1" s="150"/>
    </row>
    <row r="2" spans="1:69" s="76" customFormat="1" ht="80.25" customHeight="1" thickBot="1">
      <c r="A2" s="77" t="s">
        <v>1</v>
      </c>
      <c r="B2" s="74" t="s">
        <v>3</v>
      </c>
      <c r="C2" s="78" t="s">
        <v>4</v>
      </c>
      <c r="D2" s="79" t="s">
        <v>5</v>
      </c>
      <c r="E2" s="75" t="s">
        <v>6</v>
      </c>
      <c r="F2" s="80" t="s">
        <v>7</v>
      </c>
      <c r="G2" s="81"/>
      <c r="H2" s="117" t="s">
        <v>372</v>
      </c>
      <c r="I2" s="134" t="s">
        <v>12</v>
      </c>
      <c r="J2" s="134" t="s">
        <v>781</v>
      </c>
      <c r="K2" s="134" t="s">
        <v>782</v>
      </c>
      <c r="L2" s="134" t="s">
        <v>783</v>
      </c>
      <c r="M2" s="135" t="s">
        <v>784</v>
      </c>
      <c r="N2" s="134" t="s">
        <v>785</v>
      </c>
      <c r="O2" s="134" t="s">
        <v>786</v>
      </c>
      <c r="P2" s="134" t="s">
        <v>787</v>
      </c>
      <c r="Q2" s="134" t="s">
        <v>788</v>
      </c>
      <c r="R2" s="134" t="s">
        <v>833</v>
      </c>
      <c r="S2" s="134" t="s">
        <v>789</v>
      </c>
      <c r="T2" s="134" t="s">
        <v>790</v>
      </c>
      <c r="U2" s="134" t="s">
        <v>267</v>
      </c>
      <c r="V2" s="134" t="s">
        <v>791</v>
      </c>
      <c r="W2" s="134" t="s">
        <v>792</v>
      </c>
      <c r="X2" s="134" t="s">
        <v>793</v>
      </c>
      <c r="Y2" s="134" t="s">
        <v>794</v>
      </c>
      <c r="Z2" s="134" t="s">
        <v>795</v>
      </c>
      <c r="AA2" s="134" t="s">
        <v>796</v>
      </c>
      <c r="AB2" s="134" t="s">
        <v>797</v>
      </c>
      <c r="AC2" s="134" t="s">
        <v>798</v>
      </c>
      <c r="AD2" s="135" t="s">
        <v>799</v>
      </c>
      <c r="AE2" s="135" t="s">
        <v>800</v>
      </c>
      <c r="AF2" s="134" t="s">
        <v>801</v>
      </c>
      <c r="AG2" s="135" t="s">
        <v>802</v>
      </c>
      <c r="AH2" s="135" t="s">
        <v>803</v>
      </c>
      <c r="AI2" s="135" t="s">
        <v>804</v>
      </c>
      <c r="AJ2" s="134" t="s">
        <v>805</v>
      </c>
      <c r="AK2" s="134" t="s">
        <v>806</v>
      </c>
      <c r="AL2" s="134" t="s">
        <v>807</v>
      </c>
      <c r="AM2" s="134" t="s">
        <v>808</v>
      </c>
      <c r="AN2" s="134" t="s">
        <v>809</v>
      </c>
      <c r="AO2" s="134" t="s">
        <v>810</v>
      </c>
      <c r="AP2" s="134" t="s">
        <v>811</v>
      </c>
      <c r="AQ2" s="134" t="s">
        <v>8</v>
      </c>
      <c r="AR2" s="136" t="s">
        <v>812</v>
      </c>
      <c r="AS2" s="136" t="s">
        <v>813</v>
      </c>
      <c r="AT2" s="136" t="s">
        <v>814</v>
      </c>
      <c r="AU2" s="136" t="s">
        <v>815</v>
      </c>
      <c r="AV2" s="136" t="s">
        <v>816</v>
      </c>
      <c r="AW2" s="136" t="s">
        <v>817</v>
      </c>
      <c r="AX2" s="136" t="s">
        <v>818</v>
      </c>
      <c r="AY2" s="136" t="s">
        <v>819</v>
      </c>
      <c r="AZ2" s="136" t="s">
        <v>820</v>
      </c>
      <c r="BA2" s="136" t="s">
        <v>821</v>
      </c>
      <c r="BB2" s="136" t="s">
        <v>822</v>
      </c>
      <c r="BC2" s="136" t="s">
        <v>823</v>
      </c>
      <c r="BD2" s="136" t="s">
        <v>824</v>
      </c>
      <c r="BE2" s="136" t="s">
        <v>825</v>
      </c>
      <c r="BF2" s="136" t="s">
        <v>826</v>
      </c>
      <c r="BG2" s="136" t="s">
        <v>827</v>
      </c>
      <c r="BH2" s="136" t="s">
        <v>828</v>
      </c>
      <c r="BI2" s="136" t="s">
        <v>829</v>
      </c>
      <c r="BJ2" s="136" t="s">
        <v>830</v>
      </c>
      <c r="BK2" s="109" t="s">
        <v>834</v>
      </c>
      <c r="BL2" s="110" t="s">
        <v>373</v>
      </c>
      <c r="BM2" s="73"/>
      <c r="BN2" s="77" t="s">
        <v>374</v>
      </c>
      <c r="BO2" s="75" t="s">
        <v>375</v>
      </c>
      <c r="BP2" s="75" t="s">
        <v>376</v>
      </c>
      <c r="BQ2" s="118" t="s">
        <v>377</v>
      </c>
    </row>
    <row r="3" spans="1:69" s="90" customFormat="1" ht="38.25">
      <c r="A3" s="82">
        <v>1</v>
      </c>
      <c r="B3" s="122" t="s">
        <v>380</v>
      </c>
      <c r="C3" s="123" t="s">
        <v>381</v>
      </c>
      <c r="D3" s="124" t="s">
        <v>382</v>
      </c>
      <c r="E3" s="125">
        <v>1</v>
      </c>
      <c r="F3" s="83">
        <f>+BL3</f>
        <v>35370</v>
      </c>
      <c r="G3" s="84"/>
      <c r="H3" s="119">
        <v>0.19</v>
      </c>
      <c r="I3" s="85"/>
      <c r="J3" s="85"/>
      <c r="K3" s="85">
        <v>33750</v>
      </c>
      <c r="L3" s="113"/>
      <c r="M3" s="86"/>
      <c r="N3" s="86"/>
      <c r="O3" s="86"/>
      <c r="P3" s="86"/>
      <c r="Q3" s="86"/>
      <c r="R3" s="86"/>
      <c r="S3" s="86"/>
      <c r="T3" s="113"/>
      <c r="U3" s="113"/>
      <c r="V3" s="113"/>
      <c r="W3" s="113"/>
      <c r="X3" s="113"/>
      <c r="Y3" s="86"/>
      <c r="Z3" s="86"/>
      <c r="AA3" s="86"/>
      <c r="AB3" s="86"/>
      <c r="AC3" s="86"/>
      <c r="AD3" s="86">
        <v>36990</v>
      </c>
      <c r="AE3" s="86"/>
      <c r="AF3" s="86"/>
      <c r="AG3" s="86"/>
      <c r="AH3" s="86"/>
      <c r="AI3" s="86"/>
      <c r="AJ3" s="86"/>
      <c r="AK3" s="86"/>
      <c r="AL3" s="86"/>
      <c r="AM3" s="86"/>
      <c r="AN3" s="86"/>
      <c r="AO3" s="86"/>
      <c r="AP3" s="86"/>
      <c r="AQ3" s="86"/>
      <c r="AR3" s="86"/>
      <c r="AS3" s="86"/>
      <c r="AT3" s="86"/>
      <c r="AU3" s="86"/>
      <c r="AV3" s="86"/>
      <c r="AW3" s="86"/>
      <c r="AX3" s="86"/>
      <c r="AY3" s="86"/>
      <c r="AZ3" s="86"/>
      <c r="BA3" s="86"/>
      <c r="BB3" s="86"/>
      <c r="BC3" s="86"/>
      <c r="BD3" s="86"/>
      <c r="BE3" s="86"/>
      <c r="BF3" s="86"/>
      <c r="BG3" s="86"/>
      <c r="BH3" s="86"/>
      <c r="BI3" s="86"/>
      <c r="BJ3" s="86"/>
      <c r="BK3" s="86"/>
      <c r="BL3" s="87">
        <f t="shared" ref="BL3:BL34" si="0">AVERAGE(I3:BK3)</f>
        <v>35370</v>
      </c>
      <c r="BM3" s="88"/>
      <c r="BN3" s="89"/>
      <c r="BO3" s="89"/>
      <c r="BP3" s="89"/>
      <c r="BQ3" s="120">
        <v>50151513</v>
      </c>
    </row>
    <row r="4" spans="1:69" s="90" customFormat="1" ht="38.25">
      <c r="A4" s="82">
        <v>2</v>
      </c>
      <c r="B4" s="122" t="s">
        <v>383</v>
      </c>
      <c r="C4" s="123" t="s">
        <v>384</v>
      </c>
      <c r="D4" s="126" t="s">
        <v>378</v>
      </c>
      <c r="E4" s="125">
        <v>1</v>
      </c>
      <c r="F4" s="83">
        <f>+BL4</f>
        <v>16750</v>
      </c>
      <c r="G4" s="84"/>
      <c r="H4" s="121">
        <v>0.19</v>
      </c>
      <c r="I4" s="85">
        <v>12150</v>
      </c>
      <c r="J4" s="85"/>
      <c r="K4" s="85">
        <v>21350</v>
      </c>
      <c r="L4" s="113"/>
      <c r="M4" s="114"/>
      <c r="N4" s="114"/>
      <c r="O4" s="114"/>
      <c r="P4" s="114"/>
      <c r="Q4" s="114"/>
      <c r="R4" s="114"/>
      <c r="S4" s="111"/>
      <c r="T4" s="111"/>
      <c r="U4" s="111"/>
      <c r="V4" s="111"/>
      <c r="W4" s="111"/>
      <c r="X4" s="111"/>
      <c r="Y4" s="111"/>
      <c r="Z4" s="111"/>
      <c r="AA4" s="111"/>
      <c r="AB4" s="111"/>
      <c r="AC4" s="111"/>
      <c r="AD4" s="111"/>
      <c r="AE4" s="111"/>
      <c r="AF4" s="111"/>
      <c r="AG4" s="111"/>
      <c r="AH4" s="111"/>
      <c r="AI4" s="111"/>
      <c r="AJ4" s="111"/>
      <c r="AK4" s="111"/>
      <c r="AL4" s="111"/>
      <c r="AM4" s="111"/>
      <c r="AN4" s="111"/>
      <c r="AO4" s="111"/>
      <c r="AP4" s="111"/>
      <c r="AQ4" s="111"/>
      <c r="AR4" s="111"/>
      <c r="AS4" s="111"/>
      <c r="AT4" s="111"/>
      <c r="AU4" s="111"/>
      <c r="AV4" s="111"/>
      <c r="AW4" s="111"/>
      <c r="AX4" s="111"/>
      <c r="AY4" s="111"/>
      <c r="AZ4" s="111"/>
      <c r="BA4" s="111"/>
      <c r="BB4" s="111"/>
      <c r="BC4" s="111"/>
      <c r="BD4" s="111"/>
      <c r="BE4" s="111"/>
      <c r="BF4" s="111"/>
      <c r="BG4" s="111"/>
      <c r="BH4" s="111"/>
      <c r="BI4" s="111"/>
      <c r="BJ4" s="111"/>
      <c r="BK4" s="111"/>
      <c r="BL4" s="87">
        <f t="shared" si="0"/>
        <v>16750</v>
      </c>
      <c r="BM4" s="88"/>
      <c r="BN4" s="89"/>
      <c r="BO4" s="89"/>
      <c r="BP4" s="89"/>
      <c r="BQ4" s="91">
        <v>50151513</v>
      </c>
    </row>
    <row r="5" spans="1:69" s="90" customFormat="1" ht="25.5">
      <c r="A5" s="82">
        <v>3</v>
      </c>
      <c r="B5" s="122" t="s">
        <v>385</v>
      </c>
      <c r="C5" s="123" t="s">
        <v>386</v>
      </c>
      <c r="D5" s="126" t="s">
        <v>387</v>
      </c>
      <c r="E5" s="125">
        <v>1</v>
      </c>
      <c r="F5" s="83">
        <f>+BL5</f>
        <v>6095</v>
      </c>
      <c r="G5" s="84"/>
      <c r="H5" s="119">
        <v>0.19</v>
      </c>
      <c r="I5" s="85">
        <v>6390</v>
      </c>
      <c r="J5" s="85"/>
      <c r="K5" s="85">
        <v>5800</v>
      </c>
      <c r="L5" s="86"/>
      <c r="M5" s="111"/>
      <c r="N5" s="111"/>
      <c r="O5" s="111"/>
      <c r="P5" s="111"/>
      <c r="Q5" s="111"/>
      <c r="R5" s="111"/>
      <c r="S5" s="111"/>
      <c r="T5" s="111"/>
      <c r="U5" s="111"/>
      <c r="V5" s="111"/>
      <c r="W5" s="111"/>
      <c r="X5" s="111"/>
      <c r="Y5" s="111"/>
      <c r="Z5" s="111"/>
      <c r="AA5" s="111"/>
      <c r="AB5" s="111"/>
      <c r="AC5" s="111"/>
      <c r="AD5" s="111"/>
      <c r="AE5" s="111"/>
      <c r="AF5" s="111"/>
      <c r="AG5" s="111"/>
      <c r="AH5" s="111"/>
      <c r="AI5" s="111"/>
      <c r="AJ5" s="111"/>
      <c r="AK5" s="111"/>
      <c r="AL5" s="111"/>
      <c r="AM5" s="111"/>
      <c r="AN5" s="111"/>
      <c r="AO5" s="111"/>
      <c r="AP5" s="111"/>
      <c r="AQ5" s="111"/>
      <c r="AR5" s="111"/>
      <c r="AS5" s="111"/>
      <c r="AT5" s="111"/>
      <c r="AU5" s="111"/>
      <c r="AV5" s="111"/>
      <c r="AW5" s="111"/>
      <c r="AX5" s="111"/>
      <c r="AY5" s="111"/>
      <c r="AZ5" s="111"/>
      <c r="BA5" s="111"/>
      <c r="BB5" s="111"/>
      <c r="BC5" s="111"/>
      <c r="BD5" s="111"/>
      <c r="BE5" s="111"/>
      <c r="BF5" s="111"/>
      <c r="BG5" s="111"/>
      <c r="BH5" s="111"/>
      <c r="BI5" s="111"/>
      <c r="BJ5" s="111"/>
      <c r="BK5" s="111"/>
      <c r="BL5" s="87">
        <f t="shared" si="0"/>
        <v>6095</v>
      </c>
      <c r="BM5" s="88"/>
      <c r="BN5" s="89"/>
      <c r="BO5" s="89"/>
      <c r="BP5" s="89"/>
      <c r="BQ5" s="91">
        <v>12352107</v>
      </c>
    </row>
    <row r="6" spans="1:69" s="90" customFormat="1" ht="38.25">
      <c r="A6" s="82">
        <v>4</v>
      </c>
      <c r="B6" s="122" t="s">
        <v>388</v>
      </c>
      <c r="C6" s="123" t="s">
        <v>389</v>
      </c>
      <c r="D6" s="126" t="s">
        <v>334</v>
      </c>
      <c r="E6" s="125">
        <v>1</v>
      </c>
      <c r="F6" s="83">
        <f>+BL6</f>
        <v>10375</v>
      </c>
      <c r="G6" s="84"/>
      <c r="H6" s="121">
        <v>0.19</v>
      </c>
      <c r="I6" s="85"/>
      <c r="J6" s="85"/>
      <c r="K6" s="85">
        <v>11850</v>
      </c>
      <c r="L6" s="86"/>
      <c r="M6" s="111"/>
      <c r="N6" s="111"/>
      <c r="O6" s="111"/>
      <c r="P6" s="111"/>
      <c r="Q6" s="111"/>
      <c r="R6" s="111"/>
      <c r="S6" s="111"/>
      <c r="T6" s="111"/>
      <c r="U6" s="111"/>
      <c r="V6" s="111"/>
      <c r="W6" s="111"/>
      <c r="X6" s="111"/>
      <c r="Y6" s="113"/>
      <c r="Z6" s="111"/>
      <c r="AA6" s="111"/>
      <c r="AB6" s="111"/>
      <c r="AC6" s="111"/>
      <c r="AD6" s="111"/>
      <c r="AE6" s="111"/>
      <c r="AF6" s="111"/>
      <c r="AG6" s="111"/>
      <c r="AH6" s="111"/>
      <c r="AI6" s="111"/>
      <c r="AJ6" s="111"/>
      <c r="AK6" s="111"/>
      <c r="AL6" s="111"/>
      <c r="AM6" s="111"/>
      <c r="AN6" s="111"/>
      <c r="AO6" s="111"/>
      <c r="AP6" s="111"/>
      <c r="AQ6" s="111">
        <v>8900</v>
      </c>
      <c r="AR6" s="111"/>
      <c r="AS6" s="111"/>
      <c r="AT6" s="111"/>
      <c r="AU6" s="111"/>
      <c r="AV6" s="111"/>
      <c r="AW6" s="111"/>
      <c r="AX6" s="111"/>
      <c r="AY6" s="111"/>
      <c r="AZ6" s="111"/>
      <c r="BA6" s="111"/>
      <c r="BB6" s="111"/>
      <c r="BC6" s="111"/>
      <c r="BD6" s="111"/>
      <c r="BE6" s="111"/>
      <c r="BF6" s="111"/>
      <c r="BG6" s="111"/>
      <c r="BH6" s="111"/>
      <c r="BI6" s="111"/>
      <c r="BJ6" s="111"/>
      <c r="BK6" s="111"/>
      <c r="BL6" s="87">
        <f t="shared" si="0"/>
        <v>10375</v>
      </c>
      <c r="BM6" s="88"/>
      <c r="BN6" s="89"/>
      <c r="BO6" s="89"/>
      <c r="BP6" s="89"/>
      <c r="BQ6" s="91">
        <v>47131810</v>
      </c>
    </row>
    <row r="7" spans="1:69" s="90" customFormat="1" ht="25.5">
      <c r="A7" s="82">
        <v>5</v>
      </c>
      <c r="B7" s="122" t="s">
        <v>390</v>
      </c>
      <c r="C7" s="123" t="s">
        <v>391</v>
      </c>
      <c r="D7" s="126" t="s">
        <v>360</v>
      </c>
      <c r="E7" s="127">
        <v>1</v>
      </c>
      <c r="F7" s="83">
        <f>+BL7</f>
        <v>8916</v>
      </c>
      <c r="G7" s="84"/>
      <c r="H7" s="119">
        <v>0.19</v>
      </c>
      <c r="I7" s="85">
        <v>10790</v>
      </c>
      <c r="J7" s="85"/>
      <c r="K7" s="85">
        <v>7042</v>
      </c>
      <c r="L7" s="113"/>
      <c r="M7" s="111"/>
      <c r="N7" s="111"/>
      <c r="O7" s="111"/>
      <c r="P7" s="111"/>
      <c r="Q7" s="111"/>
      <c r="R7" s="111"/>
      <c r="S7" s="111"/>
      <c r="T7" s="111"/>
      <c r="U7" s="111"/>
      <c r="V7" s="111"/>
      <c r="W7" s="111"/>
      <c r="X7" s="111"/>
      <c r="Y7" s="113"/>
      <c r="Z7" s="113"/>
      <c r="AA7" s="113"/>
      <c r="AB7" s="113"/>
      <c r="AC7" s="113"/>
      <c r="AD7" s="111"/>
      <c r="AE7" s="111"/>
      <c r="AF7" s="111"/>
      <c r="AG7" s="111"/>
      <c r="AH7" s="111"/>
      <c r="AI7" s="111"/>
      <c r="AJ7" s="111"/>
      <c r="AK7" s="111"/>
      <c r="AL7" s="111"/>
      <c r="AM7" s="111"/>
      <c r="AN7" s="111"/>
      <c r="AO7" s="111"/>
      <c r="AP7" s="111"/>
      <c r="AQ7" s="111"/>
      <c r="AR7" s="111"/>
      <c r="AS7" s="111"/>
      <c r="AT7" s="111"/>
      <c r="AU7" s="111"/>
      <c r="AV7" s="111"/>
      <c r="AW7" s="111"/>
      <c r="AX7" s="111"/>
      <c r="AY7" s="111"/>
      <c r="AZ7" s="111"/>
      <c r="BA7" s="111"/>
      <c r="BB7" s="111"/>
      <c r="BC7" s="111"/>
      <c r="BD7" s="111"/>
      <c r="BE7" s="111"/>
      <c r="BF7" s="111"/>
      <c r="BG7" s="111"/>
      <c r="BH7" s="111"/>
      <c r="BI7" s="111"/>
      <c r="BJ7" s="111"/>
      <c r="BK7" s="111"/>
      <c r="BL7" s="87">
        <f t="shared" si="0"/>
        <v>8916</v>
      </c>
      <c r="BM7" s="88"/>
      <c r="BN7" s="89"/>
      <c r="BO7" s="89"/>
      <c r="BP7" s="89"/>
      <c r="BQ7" s="91">
        <v>12161902</v>
      </c>
    </row>
    <row r="8" spans="1:69" s="90" customFormat="1" ht="38.25">
      <c r="A8" s="82">
        <v>6</v>
      </c>
      <c r="B8" s="122" t="s">
        <v>392</v>
      </c>
      <c r="C8" s="128" t="s">
        <v>393</v>
      </c>
      <c r="D8" s="126" t="s">
        <v>48</v>
      </c>
      <c r="E8" s="127">
        <v>1</v>
      </c>
      <c r="F8" s="83">
        <f t="shared" ref="F8:F71" si="1">+BL8</f>
        <v>12886.5</v>
      </c>
      <c r="G8" s="84"/>
      <c r="H8" s="121">
        <v>0.19</v>
      </c>
      <c r="I8" s="85">
        <v>13390</v>
      </c>
      <c r="J8" s="85"/>
      <c r="K8" s="85">
        <v>12383</v>
      </c>
      <c r="L8" s="86"/>
      <c r="M8" s="111"/>
      <c r="N8" s="111"/>
      <c r="O8" s="111"/>
      <c r="P8" s="111"/>
      <c r="Q8" s="111"/>
      <c r="R8" s="111"/>
      <c r="S8" s="111"/>
      <c r="T8" s="111"/>
      <c r="U8" s="111"/>
      <c r="V8" s="111"/>
      <c r="W8" s="111"/>
      <c r="X8" s="111"/>
      <c r="Y8" s="111"/>
      <c r="Z8" s="113"/>
      <c r="AA8" s="113"/>
      <c r="AB8" s="113"/>
      <c r="AC8" s="113"/>
      <c r="AD8" s="111"/>
      <c r="AE8" s="111"/>
      <c r="AF8" s="111"/>
      <c r="AG8" s="111"/>
      <c r="AH8" s="111"/>
      <c r="AI8" s="111"/>
      <c r="AJ8" s="111"/>
      <c r="AK8" s="111"/>
      <c r="AL8" s="111"/>
      <c r="AM8" s="111"/>
      <c r="AN8" s="111"/>
      <c r="AO8" s="111"/>
      <c r="AP8" s="111"/>
      <c r="AQ8" s="111"/>
      <c r="AR8" s="111"/>
      <c r="AS8" s="111"/>
      <c r="AT8" s="111"/>
      <c r="AU8" s="111"/>
      <c r="AV8" s="111"/>
      <c r="AW8" s="111"/>
      <c r="AX8" s="111"/>
      <c r="AY8" s="111"/>
      <c r="AZ8" s="111"/>
      <c r="BA8" s="111"/>
      <c r="BB8" s="111"/>
      <c r="BC8" s="111"/>
      <c r="BD8" s="111"/>
      <c r="BE8" s="111"/>
      <c r="BF8" s="111"/>
      <c r="BG8" s="111"/>
      <c r="BH8" s="111"/>
      <c r="BI8" s="111"/>
      <c r="BJ8" s="111"/>
      <c r="BK8" s="111"/>
      <c r="BL8" s="87">
        <f t="shared" si="0"/>
        <v>12886.5</v>
      </c>
      <c r="BM8" s="88"/>
      <c r="BN8" s="89"/>
      <c r="BO8" s="89"/>
      <c r="BP8" s="89"/>
      <c r="BQ8" s="91">
        <v>12352121</v>
      </c>
    </row>
    <row r="9" spans="1:69" s="90" customFormat="1" ht="38.25">
      <c r="A9" s="82">
        <v>7</v>
      </c>
      <c r="B9" s="122" t="s">
        <v>394</v>
      </c>
      <c r="C9" s="128" t="s">
        <v>395</v>
      </c>
      <c r="D9" s="124" t="s">
        <v>48</v>
      </c>
      <c r="E9" s="127">
        <v>1</v>
      </c>
      <c r="F9" s="83">
        <f t="shared" si="1"/>
        <v>35420</v>
      </c>
      <c r="G9" s="84"/>
      <c r="H9" s="119">
        <v>0.19</v>
      </c>
      <c r="I9" s="85">
        <v>26990</v>
      </c>
      <c r="J9" s="85"/>
      <c r="K9" s="85">
        <v>43850</v>
      </c>
      <c r="L9" s="113"/>
      <c r="M9" s="113"/>
      <c r="N9" s="113"/>
      <c r="O9" s="113"/>
      <c r="P9" s="113"/>
      <c r="Q9" s="113"/>
      <c r="R9" s="113"/>
      <c r="S9" s="111"/>
      <c r="T9" s="111"/>
      <c r="U9" s="111"/>
      <c r="V9" s="111"/>
      <c r="W9" s="111"/>
      <c r="X9" s="111"/>
      <c r="Y9" s="111"/>
      <c r="Z9" s="111"/>
      <c r="AA9" s="111"/>
      <c r="AB9" s="111"/>
      <c r="AC9" s="111"/>
      <c r="AD9" s="111"/>
      <c r="AE9" s="111"/>
      <c r="AF9" s="111"/>
      <c r="AG9" s="111"/>
      <c r="AH9" s="111"/>
      <c r="AI9" s="111"/>
      <c r="AJ9" s="111"/>
      <c r="AK9" s="111"/>
      <c r="AL9" s="111"/>
      <c r="AM9" s="111"/>
      <c r="AN9" s="111"/>
      <c r="AO9" s="111"/>
      <c r="AP9" s="111"/>
      <c r="AQ9" s="111"/>
      <c r="AR9" s="111"/>
      <c r="AS9" s="111"/>
      <c r="AT9" s="111"/>
      <c r="AU9" s="111"/>
      <c r="AV9" s="111"/>
      <c r="AW9" s="111"/>
      <c r="AX9" s="111"/>
      <c r="AY9" s="111"/>
      <c r="AZ9" s="111"/>
      <c r="BA9" s="111"/>
      <c r="BB9" s="111"/>
      <c r="BC9" s="111"/>
      <c r="BD9" s="111"/>
      <c r="BE9" s="111"/>
      <c r="BF9" s="111"/>
      <c r="BG9" s="111"/>
      <c r="BH9" s="111"/>
      <c r="BI9" s="111"/>
      <c r="BJ9" s="111"/>
      <c r="BK9" s="111"/>
      <c r="BL9" s="87">
        <f t="shared" si="0"/>
        <v>35420</v>
      </c>
      <c r="BM9" s="88"/>
      <c r="BN9" s="89"/>
      <c r="BO9" s="89"/>
      <c r="BP9" s="89"/>
      <c r="BQ9" s="91">
        <v>50151513</v>
      </c>
    </row>
    <row r="10" spans="1:69" s="90" customFormat="1" ht="38.25">
      <c r="A10" s="82">
        <v>8</v>
      </c>
      <c r="B10" s="122" t="s">
        <v>394</v>
      </c>
      <c r="C10" s="128" t="s">
        <v>396</v>
      </c>
      <c r="D10" s="124" t="s">
        <v>378</v>
      </c>
      <c r="E10" s="127">
        <v>1</v>
      </c>
      <c r="F10" s="83">
        <f t="shared" si="1"/>
        <v>35945</v>
      </c>
      <c r="G10" s="84"/>
      <c r="H10" s="121">
        <v>0.19</v>
      </c>
      <c r="I10" s="85">
        <v>32900</v>
      </c>
      <c r="J10" s="85"/>
      <c r="K10" s="85">
        <v>38990</v>
      </c>
      <c r="L10" s="113"/>
      <c r="M10" s="111"/>
      <c r="N10" s="111"/>
      <c r="O10" s="111"/>
      <c r="P10" s="111"/>
      <c r="Q10" s="111"/>
      <c r="R10" s="111"/>
      <c r="S10" s="111"/>
      <c r="T10" s="111"/>
      <c r="U10" s="111"/>
      <c r="V10" s="111"/>
      <c r="W10" s="111"/>
      <c r="X10" s="111"/>
      <c r="Y10" s="111"/>
      <c r="Z10" s="111"/>
      <c r="AA10" s="111"/>
      <c r="AB10" s="111"/>
      <c r="AC10" s="111"/>
      <c r="AD10" s="111"/>
      <c r="AE10" s="111"/>
      <c r="AF10" s="111"/>
      <c r="AG10" s="111"/>
      <c r="AH10" s="111"/>
      <c r="AI10" s="111"/>
      <c r="AJ10" s="111"/>
      <c r="AK10" s="111"/>
      <c r="AL10" s="111"/>
      <c r="AM10" s="111"/>
      <c r="AN10" s="111"/>
      <c r="AO10" s="111"/>
      <c r="AP10" s="111"/>
      <c r="AQ10" s="111"/>
      <c r="AR10" s="111"/>
      <c r="AS10" s="111"/>
      <c r="AT10" s="111"/>
      <c r="AU10" s="111"/>
      <c r="AV10" s="111"/>
      <c r="AW10" s="111"/>
      <c r="AX10" s="111"/>
      <c r="AY10" s="111"/>
      <c r="AZ10" s="111"/>
      <c r="BA10" s="111"/>
      <c r="BB10" s="111"/>
      <c r="BC10" s="111"/>
      <c r="BD10" s="111"/>
      <c r="BE10" s="111"/>
      <c r="BF10" s="111"/>
      <c r="BG10" s="111"/>
      <c r="BH10" s="111"/>
      <c r="BI10" s="111"/>
      <c r="BJ10" s="111"/>
      <c r="BK10" s="111"/>
      <c r="BL10" s="87">
        <f t="shared" si="0"/>
        <v>35945</v>
      </c>
      <c r="BM10" s="88"/>
      <c r="BN10" s="89"/>
      <c r="BO10" s="89"/>
      <c r="BP10" s="89"/>
      <c r="BQ10" s="91">
        <v>50151513</v>
      </c>
    </row>
    <row r="11" spans="1:69" s="90" customFormat="1" ht="38.25">
      <c r="A11" s="82">
        <v>9</v>
      </c>
      <c r="B11" s="122" t="s">
        <v>397</v>
      </c>
      <c r="C11" s="123" t="s">
        <v>398</v>
      </c>
      <c r="D11" s="124" t="s">
        <v>48</v>
      </c>
      <c r="E11" s="127">
        <v>1</v>
      </c>
      <c r="F11" s="83">
        <f t="shared" si="1"/>
        <v>6650</v>
      </c>
      <c r="G11" s="84"/>
      <c r="H11" s="119">
        <v>0.19</v>
      </c>
      <c r="I11" s="85">
        <v>6160</v>
      </c>
      <c r="J11" s="85"/>
      <c r="K11" s="85">
        <v>7140</v>
      </c>
      <c r="L11" s="86"/>
      <c r="M11" s="111"/>
      <c r="N11" s="111"/>
      <c r="O11" s="111"/>
      <c r="P11" s="111"/>
      <c r="Q11" s="111"/>
      <c r="R11" s="111"/>
      <c r="S11" s="111"/>
      <c r="T11" s="111"/>
      <c r="U11" s="111"/>
      <c r="V11" s="111"/>
      <c r="W11" s="111"/>
      <c r="X11" s="111"/>
      <c r="Y11" s="111"/>
      <c r="Z11" s="111"/>
      <c r="AA11" s="111"/>
      <c r="AB11" s="111"/>
      <c r="AC11" s="111"/>
      <c r="AD11" s="111"/>
      <c r="AE11" s="111"/>
      <c r="AF11" s="111"/>
      <c r="AG11" s="111"/>
      <c r="AH11" s="111"/>
      <c r="AI11" s="111"/>
      <c r="AJ11" s="111"/>
      <c r="AK11" s="111"/>
      <c r="AL11" s="111"/>
      <c r="AM11" s="111"/>
      <c r="AN11" s="111"/>
      <c r="AO11" s="111"/>
      <c r="AP11" s="111"/>
      <c r="AQ11" s="111"/>
      <c r="AR11" s="111"/>
      <c r="AS11" s="111"/>
      <c r="AT11" s="111"/>
      <c r="AU11" s="111"/>
      <c r="AV11" s="111"/>
      <c r="AW11" s="111"/>
      <c r="AX11" s="111"/>
      <c r="AY11" s="111"/>
      <c r="AZ11" s="111"/>
      <c r="BA11" s="111"/>
      <c r="BB11" s="111"/>
      <c r="BC11" s="111"/>
      <c r="BD11" s="111"/>
      <c r="BE11" s="111"/>
      <c r="BF11" s="111"/>
      <c r="BG11" s="111"/>
      <c r="BH11" s="111"/>
      <c r="BI11" s="111"/>
      <c r="BJ11" s="111"/>
      <c r="BK11" s="111"/>
      <c r="BL11" s="87">
        <f t="shared" si="0"/>
        <v>6650</v>
      </c>
      <c r="BM11" s="88"/>
      <c r="BN11" s="89"/>
      <c r="BO11" s="89"/>
      <c r="BP11" s="89"/>
      <c r="BQ11" s="91">
        <v>50307201</v>
      </c>
    </row>
    <row r="12" spans="1:69" s="90" customFormat="1" ht="38.25">
      <c r="A12" s="82">
        <v>10</v>
      </c>
      <c r="B12" s="122" t="s">
        <v>399</v>
      </c>
      <c r="C12" s="129" t="s">
        <v>400</v>
      </c>
      <c r="D12" s="124" t="s">
        <v>387</v>
      </c>
      <c r="E12" s="127">
        <v>1</v>
      </c>
      <c r="F12" s="83">
        <f t="shared" si="1"/>
        <v>4150</v>
      </c>
      <c r="G12" s="84"/>
      <c r="H12" s="121"/>
      <c r="I12" s="85"/>
      <c r="J12" s="85"/>
      <c r="K12" s="85"/>
      <c r="L12" s="86"/>
      <c r="M12" s="111"/>
      <c r="N12" s="111"/>
      <c r="O12" s="111"/>
      <c r="P12" s="111"/>
      <c r="Q12" s="111"/>
      <c r="R12" s="111"/>
      <c r="S12" s="111"/>
      <c r="T12" s="111"/>
      <c r="U12" s="111"/>
      <c r="V12" s="111"/>
      <c r="W12" s="111"/>
      <c r="X12" s="111"/>
      <c r="Y12" s="111"/>
      <c r="Z12" s="111"/>
      <c r="AA12" s="111"/>
      <c r="AB12" s="111"/>
      <c r="AC12" s="111"/>
      <c r="AD12" s="111"/>
      <c r="AE12" s="111"/>
      <c r="AF12" s="111"/>
      <c r="AG12" s="111"/>
      <c r="AH12" s="111"/>
      <c r="AI12" s="111"/>
      <c r="AJ12" s="111"/>
      <c r="AK12" s="111"/>
      <c r="AL12" s="111"/>
      <c r="AM12" s="111"/>
      <c r="AN12" s="111">
        <v>3500</v>
      </c>
      <c r="AO12" s="111"/>
      <c r="AP12" s="111">
        <v>4800</v>
      </c>
      <c r="AQ12" s="111"/>
      <c r="AR12" s="111"/>
      <c r="AS12" s="111"/>
      <c r="AT12" s="111"/>
      <c r="AU12" s="111"/>
      <c r="AV12" s="111"/>
      <c r="AW12" s="111"/>
      <c r="AX12" s="111"/>
      <c r="AY12" s="111"/>
      <c r="AZ12" s="111"/>
      <c r="BA12" s="111"/>
      <c r="BB12" s="111"/>
      <c r="BC12" s="111"/>
      <c r="BD12" s="111"/>
      <c r="BE12" s="111"/>
      <c r="BF12" s="111"/>
      <c r="BG12" s="111"/>
      <c r="BH12" s="111"/>
      <c r="BI12" s="111"/>
      <c r="BJ12" s="111"/>
      <c r="BK12" s="111"/>
      <c r="BL12" s="87">
        <f t="shared" si="0"/>
        <v>4150</v>
      </c>
      <c r="BM12" s="88"/>
      <c r="BN12" s="89"/>
      <c r="BO12" s="89"/>
      <c r="BP12" s="89"/>
      <c r="BQ12" s="91">
        <v>50401711</v>
      </c>
    </row>
    <row r="13" spans="1:69" s="90" customFormat="1" ht="25.5">
      <c r="A13" s="82">
        <v>11</v>
      </c>
      <c r="B13" s="122" t="s">
        <v>401</v>
      </c>
      <c r="C13" s="129" t="s">
        <v>402</v>
      </c>
      <c r="D13" s="124" t="s">
        <v>387</v>
      </c>
      <c r="E13" s="127">
        <v>1</v>
      </c>
      <c r="F13" s="83">
        <f t="shared" si="1"/>
        <v>5750</v>
      </c>
      <c r="G13" s="84"/>
      <c r="H13" s="119">
        <v>0.19</v>
      </c>
      <c r="I13" s="85"/>
      <c r="J13" s="85"/>
      <c r="K13" s="85"/>
      <c r="L13" s="85"/>
      <c r="M13" s="85">
        <v>8500</v>
      </c>
      <c r="N13" s="85">
        <v>3000</v>
      </c>
      <c r="O13" s="85"/>
      <c r="P13" s="85"/>
      <c r="Q13" s="85"/>
      <c r="R13" s="85"/>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111"/>
      <c r="AU13" s="111"/>
      <c r="AV13" s="111"/>
      <c r="AW13" s="111"/>
      <c r="AX13" s="111"/>
      <c r="AY13" s="111"/>
      <c r="AZ13" s="111"/>
      <c r="BA13" s="111"/>
      <c r="BB13" s="111"/>
      <c r="BC13" s="111"/>
      <c r="BD13" s="111"/>
      <c r="BE13" s="111"/>
      <c r="BF13" s="111"/>
      <c r="BG13" s="111"/>
      <c r="BH13" s="111"/>
      <c r="BI13" s="111"/>
      <c r="BJ13" s="111"/>
      <c r="BK13" s="111"/>
      <c r="BL13" s="87">
        <f t="shared" si="0"/>
        <v>5750</v>
      </c>
      <c r="BM13" s="88"/>
      <c r="BN13" s="89"/>
      <c r="BO13" s="89"/>
      <c r="BP13" s="89"/>
      <c r="BQ13" s="91">
        <v>50405601</v>
      </c>
    </row>
    <row r="14" spans="1:69" s="90" customFormat="1" ht="38.25">
      <c r="A14" s="82">
        <v>12</v>
      </c>
      <c r="B14" s="122" t="s">
        <v>403</v>
      </c>
      <c r="C14" s="129" t="s">
        <v>404</v>
      </c>
      <c r="D14" s="124" t="s">
        <v>387</v>
      </c>
      <c r="E14" s="127">
        <v>1</v>
      </c>
      <c r="F14" s="83">
        <f t="shared" si="1"/>
        <v>9250</v>
      </c>
      <c r="G14" s="84"/>
      <c r="H14" s="121">
        <v>0.19</v>
      </c>
      <c r="I14" s="86"/>
      <c r="J14" s="86"/>
      <c r="K14" s="86"/>
      <c r="L14" s="85"/>
      <c r="M14" s="85"/>
      <c r="N14" s="85"/>
      <c r="O14" s="85">
        <v>7600</v>
      </c>
      <c r="P14" s="85">
        <v>10900</v>
      </c>
      <c r="Q14" s="85"/>
      <c r="R14" s="85"/>
      <c r="S14" s="111"/>
      <c r="T14" s="111"/>
      <c r="U14" s="111"/>
      <c r="V14" s="111"/>
      <c r="W14" s="111"/>
      <c r="X14" s="111"/>
      <c r="Y14" s="111"/>
      <c r="Z14" s="111"/>
      <c r="AA14" s="111"/>
      <c r="AB14" s="111"/>
      <c r="AC14" s="111"/>
      <c r="AD14" s="111"/>
      <c r="AE14" s="111"/>
      <c r="AF14" s="111"/>
      <c r="AG14" s="111"/>
      <c r="AH14" s="111"/>
      <c r="AI14" s="111"/>
      <c r="AJ14" s="111"/>
      <c r="AK14" s="111"/>
      <c r="AL14" s="111"/>
      <c r="AM14" s="111"/>
      <c r="AN14" s="111"/>
      <c r="AO14" s="111"/>
      <c r="AP14" s="111"/>
      <c r="AQ14" s="111"/>
      <c r="AR14" s="111"/>
      <c r="AS14" s="111"/>
      <c r="AT14" s="111"/>
      <c r="AU14" s="111"/>
      <c r="AV14" s="111"/>
      <c r="AW14" s="111"/>
      <c r="AX14" s="111"/>
      <c r="AY14" s="111"/>
      <c r="AZ14" s="111"/>
      <c r="BA14" s="111"/>
      <c r="BB14" s="111"/>
      <c r="BC14" s="111"/>
      <c r="BD14" s="111"/>
      <c r="BE14" s="111"/>
      <c r="BF14" s="111"/>
      <c r="BG14" s="111"/>
      <c r="BH14" s="111"/>
      <c r="BI14" s="111"/>
      <c r="BJ14" s="111"/>
      <c r="BK14" s="111"/>
      <c r="BL14" s="87">
        <f t="shared" si="0"/>
        <v>9250</v>
      </c>
      <c r="BM14" s="88"/>
      <c r="BN14" s="89"/>
      <c r="BO14" s="89"/>
      <c r="BP14" s="89"/>
      <c r="BQ14" s="91">
        <v>50171550</v>
      </c>
    </row>
    <row r="15" spans="1:69" s="90" customFormat="1" ht="25.5">
      <c r="A15" s="82">
        <v>13</v>
      </c>
      <c r="B15" s="122" t="s">
        <v>405</v>
      </c>
      <c r="C15" s="123" t="s">
        <v>406</v>
      </c>
      <c r="D15" s="124" t="s">
        <v>387</v>
      </c>
      <c r="E15" s="127">
        <v>1</v>
      </c>
      <c r="F15" s="83">
        <f t="shared" si="1"/>
        <v>16723.5</v>
      </c>
      <c r="G15" s="84"/>
      <c r="H15" s="119">
        <v>0.19</v>
      </c>
      <c r="I15" s="85"/>
      <c r="J15" s="85"/>
      <c r="K15" s="85">
        <v>8100</v>
      </c>
      <c r="L15" s="85"/>
      <c r="M15" s="85"/>
      <c r="N15" s="85"/>
      <c r="O15" s="85"/>
      <c r="P15" s="85"/>
      <c r="Q15" s="85">
        <v>25347</v>
      </c>
      <c r="R15" s="85"/>
      <c r="S15" s="111"/>
      <c r="T15" s="111"/>
      <c r="U15" s="111"/>
      <c r="V15" s="111"/>
      <c r="W15" s="111"/>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c r="BH15" s="111"/>
      <c r="BI15" s="111"/>
      <c r="BJ15" s="111"/>
      <c r="BK15" s="111"/>
      <c r="BL15" s="87">
        <f t="shared" si="0"/>
        <v>16723.5</v>
      </c>
      <c r="BM15" s="88"/>
      <c r="BN15" s="89"/>
      <c r="BO15" s="89"/>
      <c r="BP15" s="89"/>
      <c r="BQ15" s="91">
        <v>10151606</v>
      </c>
    </row>
    <row r="16" spans="1:69" s="90" customFormat="1" ht="25.5">
      <c r="A16" s="82">
        <v>14</v>
      </c>
      <c r="B16" s="122" t="s">
        <v>407</v>
      </c>
      <c r="C16" s="123" t="s">
        <v>408</v>
      </c>
      <c r="D16" s="124" t="s">
        <v>387</v>
      </c>
      <c r="E16" s="127">
        <v>1</v>
      </c>
      <c r="F16" s="83">
        <f t="shared" si="1"/>
        <v>8665</v>
      </c>
      <c r="G16" s="84"/>
      <c r="H16" s="121"/>
      <c r="I16" s="85"/>
      <c r="J16" s="85"/>
      <c r="K16" s="85">
        <v>10980</v>
      </c>
      <c r="L16" s="86"/>
      <c r="M16" s="111"/>
      <c r="N16" s="111"/>
      <c r="O16" s="111"/>
      <c r="P16" s="111"/>
      <c r="Q16" s="111"/>
      <c r="R16" s="111"/>
      <c r="S16" s="111"/>
      <c r="T16" s="111"/>
      <c r="U16" s="111"/>
      <c r="V16" s="111"/>
      <c r="W16" s="111"/>
      <c r="X16" s="111"/>
      <c r="Y16" s="111"/>
      <c r="Z16" s="111"/>
      <c r="AA16" s="111"/>
      <c r="AB16" s="111"/>
      <c r="AC16" s="111"/>
      <c r="AD16" s="111"/>
      <c r="AE16" s="111"/>
      <c r="AF16" s="111"/>
      <c r="AG16" s="111"/>
      <c r="AH16" s="111"/>
      <c r="AI16" s="111"/>
      <c r="AJ16" s="111"/>
      <c r="AK16" s="111"/>
      <c r="AL16" s="111"/>
      <c r="AM16" s="111"/>
      <c r="AN16" s="111"/>
      <c r="AO16" s="111"/>
      <c r="AP16" s="111"/>
      <c r="AQ16" s="111"/>
      <c r="AR16" s="111">
        <v>6350</v>
      </c>
      <c r="AS16" s="111"/>
      <c r="AT16" s="111"/>
      <c r="AU16" s="111"/>
      <c r="AV16" s="111"/>
      <c r="AW16" s="111"/>
      <c r="AX16" s="111"/>
      <c r="AY16" s="111"/>
      <c r="AZ16" s="111"/>
      <c r="BA16" s="111"/>
      <c r="BB16" s="111"/>
      <c r="BC16" s="111"/>
      <c r="BD16" s="111"/>
      <c r="BE16" s="111"/>
      <c r="BF16" s="111"/>
      <c r="BG16" s="111"/>
      <c r="BH16" s="111"/>
      <c r="BI16" s="111"/>
      <c r="BJ16" s="111"/>
      <c r="BK16" s="111"/>
      <c r="BL16" s="87">
        <f t="shared" si="0"/>
        <v>8665</v>
      </c>
      <c r="BM16" s="88"/>
      <c r="BN16" s="89"/>
      <c r="BO16" s="89"/>
      <c r="BP16" s="89"/>
      <c r="BQ16" s="91">
        <v>50403803</v>
      </c>
    </row>
    <row r="17" spans="1:69" s="90" customFormat="1" ht="76.5">
      <c r="A17" s="82">
        <v>15</v>
      </c>
      <c r="B17" s="122" t="s">
        <v>409</v>
      </c>
      <c r="C17" s="123" t="s">
        <v>410</v>
      </c>
      <c r="D17" s="124" t="s">
        <v>387</v>
      </c>
      <c r="E17" s="127">
        <v>1</v>
      </c>
      <c r="F17" s="83">
        <f t="shared" si="1"/>
        <v>8030</v>
      </c>
      <c r="G17" s="84"/>
      <c r="H17" s="119">
        <v>0.19</v>
      </c>
      <c r="I17" s="86"/>
      <c r="J17" s="86"/>
      <c r="K17" s="86"/>
      <c r="L17" s="86">
        <v>8030</v>
      </c>
      <c r="M17" s="111"/>
      <c r="N17" s="111"/>
      <c r="O17" s="111"/>
      <c r="P17" s="111"/>
      <c r="Q17" s="111"/>
      <c r="R17" s="111"/>
      <c r="S17" s="111"/>
      <c r="T17" s="111"/>
      <c r="U17" s="111">
        <v>8030</v>
      </c>
      <c r="V17" s="111"/>
      <c r="W17" s="111"/>
      <c r="X17" s="111"/>
      <c r="Y17" s="111"/>
      <c r="Z17" s="111"/>
      <c r="AA17" s="111"/>
      <c r="AB17" s="111"/>
      <c r="AC17" s="111"/>
      <c r="AD17" s="111"/>
      <c r="AE17" s="111"/>
      <c r="AF17" s="111"/>
      <c r="AG17" s="111"/>
      <c r="AH17" s="111"/>
      <c r="AI17" s="111"/>
      <c r="AJ17" s="111"/>
      <c r="AK17" s="111"/>
      <c r="AL17" s="111"/>
      <c r="AM17" s="111"/>
      <c r="AN17" s="111"/>
      <c r="AO17" s="111"/>
      <c r="AP17" s="111"/>
      <c r="AQ17" s="111"/>
      <c r="AR17" s="111"/>
      <c r="AS17" s="111"/>
      <c r="AT17" s="111"/>
      <c r="AU17" s="111"/>
      <c r="AV17" s="111"/>
      <c r="AW17" s="111"/>
      <c r="AX17" s="111"/>
      <c r="AY17" s="111"/>
      <c r="AZ17" s="111"/>
      <c r="BA17" s="111"/>
      <c r="BB17" s="111"/>
      <c r="BC17" s="111"/>
      <c r="BD17" s="111"/>
      <c r="BE17" s="111"/>
      <c r="BF17" s="111"/>
      <c r="BG17" s="111"/>
      <c r="BH17" s="111"/>
      <c r="BI17" s="111"/>
      <c r="BJ17" s="111"/>
      <c r="BK17" s="111"/>
      <c r="BL17" s="87">
        <f t="shared" si="0"/>
        <v>8030</v>
      </c>
      <c r="BM17" s="88"/>
      <c r="BN17" s="89"/>
      <c r="BO17" s="89"/>
      <c r="BP17" s="89"/>
      <c r="BQ17" s="91">
        <v>50111529</v>
      </c>
    </row>
    <row r="18" spans="1:69" s="90" customFormat="1" ht="38.25">
      <c r="A18" s="82">
        <v>16</v>
      </c>
      <c r="B18" s="122" t="s">
        <v>411</v>
      </c>
      <c r="C18" s="123" t="s">
        <v>412</v>
      </c>
      <c r="D18" s="124" t="s">
        <v>360</v>
      </c>
      <c r="E18" s="127">
        <v>1</v>
      </c>
      <c r="F18" s="83">
        <f t="shared" si="1"/>
        <v>3565</v>
      </c>
      <c r="G18" s="84"/>
      <c r="H18" s="121"/>
      <c r="I18" s="85"/>
      <c r="J18" s="85"/>
      <c r="K18" s="85"/>
      <c r="L18" s="86">
        <v>3290</v>
      </c>
      <c r="M18" s="111"/>
      <c r="N18" s="111"/>
      <c r="O18" s="111"/>
      <c r="P18" s="111"/>
      <c r="Q18" s="111"/>
      <c r="R18" s="111"/>
      <c r="S18" s="111"/>
      <c r="T18" s="111"/>
      <c r="U18" s="111"/>
      <c r="V18" s="111">
        <v>3840</v>
      </c>
      <c r="W18" s="111"/>
      <c r="X18" s="111"/>
      <c r="Y18" s="111"/>
      <c r="Z18" s="111"/>
      <c r="AA18" s="111"/>
      <c r="AB18" s="111"/>
      <c r="AC18" s="111"/>
      <c r="AD18" s="111"/>
      <c r="AE18" s="111"/>
      <c r="AF18" s="111"/>
      <c r="AG18" s="111"/>
      <c r="AH18" s="111"/>
      <c r="AI18" s="111"/>
      <c r="AJ18" s="111"/>
      <c r="AK18" s="111"/>
      <c r="AL18" s="111"/>
      <c r="AM18" s="111"/>
      <c r="AN18" s="111"/>
      <c r="AO18" s="111"/>
      <c r="AP18" s="111"/>
      <c r="AQ18" s="111"/>
      <c r="AR18" s="111"/>
      <c r="AS18" s="111"/>
      <c r="AT18" s="111"/>
      <c r="AU18" s="111"/>
      <c r="AV18" s="111"/>
      <c r="AW18" s="111"/>
      <c r="AX18" s="111"/>
      <c r="AY18" s="111"/>
      <c r="AZ18" s="111"/>
      <c r="BA18" s="111"/>
      <c r="BB18" s="111"/>
      <c r="BC18" s="111"/>
      <c r="BD18" s="111"/>
      <c r="BE18" s="111"/>
      <c r="BF18" s="111"/>
      <c r="BG18" s="111"/>
      <c r="BH18" s="111"/>
      <c r="BI18" s="111"/>
      <c r="BJ18" s="111"/>
      <c r="BK18" s="111"/>
      <c r="BL18" s="87">
        <f t="shared" si="0"/>
        <v>3565</v>
      </c>
      <c r="BM18" s="88"/>
      <c r="BN18" s="89"/>
      <c r="BO18" s="89"/>
      <c r="BP18" s="89"/>
      <c r="BQ18" s="91">
        <v>50466814</v>
      </c>
    </row>
    <row r="19" spans="1:69" s="90" customFormat="1" ht="25.5">
      <c r="A19" s="82">
        <v>17</v>
      </c>
      <c r="B19" s="122" t="s">
        <v>413</v>
      </c>
      <c r="C19" s="123" t="s">
        <v>414</v>
      </c>
      <c r="D19" s="124" t="s">
        <v>334</v>
      </c>
      <c r="E19" s="127">
        <v>1</v>
      </c>
      <c r="F19" s="83">
        <f t="shared" si="1"/>
        <v>6830</v>
      </c>
      <c r="G19" s="84"/>
      <c r="H19" s="119">
        <v>0.19</v>
      </c>
      <c r="I19" s="85">
        <v>6990</v>
      </c>
      <c r="J19" s="85"/>
      <c r="K19" s="85">
        <v>6670</v>
      </c>
      <c r="L19" s="86"/>
      <c r="M19" s="111"/>
      <c r="N19" s="111"/>
      <c r="O19" s="111"/>
      <c r="P19" s="111"/>
      <c r="Q19" s="111"/>
      <c r="R19" s="111"/>
      <c r="S19" s="111"/>
      <c r="T19" s="111"/>
      <c r="U19" s="111"/>
      <c r="V19" s="111"/>
      <c r="W19" s="111"/>
      <c r="X19" s="111"/>
      <c r="Y19" s="111"/>
      <c r="Z19" s="111"/>
      <c r="AA19" s="111"/>
      <c r="AB19" s="111"/>
      <c r="AC19" s="111"/>
      <c r="AD19" s="111"/>
      <c r="AE19" s="111"/>
      <c r="AF19" s="111"/>
      <c r="AG19" s="111"/>
      <c r="AH19" s="111"/>
      <c r="AI19" s="111"/>
      <c r="AJ19" s="111"/>
      <c r="AK19" s="111"/>
      <c r="AL19" s="111"/>
      <c r="AM19" s="111"/>
      <c r="AN19" s="111"/>
      <c r="AO19" s="111"/>
      <c r="AP19" s="111"/>
      <c r="AQ19" s="111"/>
      <c r="AR19" s="111"/>
      <c r="AS19" s="111"/>
      <c r="AT19" s="111"/>
      <c r="AU19" s="111"/>
      <c r="AV19" s="111"/>
      <c r="AW19" s="111"/>
      <c r="AX19" s="111"/>
      <c r="AY19" s="111"/>
      <c r="AZ19" s="111"/>
      <c r="BA19" s="111"/>
      <c r="BB19" s="111"/>
      <c r="BC19" s="111"/>
      <c r="BD19" s="111"/>
      <c r="BE19" s="111"/>
      <c r="BF19" s="111"/>
      <c r="BG19" s="111"/>
      <c r="BH19" s="111"/>
      <c r="BI19" s="111"/>
      <c r="BJ19" s="111"/>
      <c r="BK19" s="111"/>
      <c r="BL19" s="87">
        <f t="shared" si="0"/>
        <v>6830</v>
      </c>
      <c r="BM19" s="88"/>
      <c r="BN19" s="89"/>
      <c r="BO19" s="89"/>
      <c r="BP19" s="89"/>
      <c r="BQ19" s="91">
        <v>50407201</v>
      </c>
    </row>
    <row r="20" spans="1:69" s="90" customFormat="1" ht="25.5">
      <c r="A20" s="82">
        <v>18</v>
      </c>
      <c r="B20" s="122" t="s">
        <v>415</v>
      </c>
      <c r="C20" s="123" t="s">
        <v>416</v>
      </c>
      <c r="D20" s="124" t="s">
        <v>378</v>
      </c>
      <c r="E20" s="127">
        <v>1</v>
      </c>
      <c r="F20" s="83">
        <f t="shared" si="1"/>
        <v>9385</v>
      </c>
      <c r="G20" s="84"/>
      <c r="H20" s="121">
        <v>0.19</v>
      </c>
      <c r="I20" s="86"/>
      <c r="J20" s="86"/>
      <c r="K20" s="86"/>
      <c r="L20" s="86"/>
      <c r="M20" s="111"/>
      <c r="N20" s="111"/>
      <c r="O20" s="111"/>
      <c r="P20" s="111"/>
      <c r="Q20" s="111"/>
      <c r="R20" s="111"/>
      <c r="S20" s="111"/>
      <c r="T20" s="111"/>
      <c r="U20" s="111"/>
      <c r="V20" s="111"/>
      <c r="W20" s="111">
        <v>11270</v>
      </c>
      <c r="X20" s="111">
        <v>7500</v>
      </c>
      <c r="Y20" s="111"/>
      <c r="Z20" s="111"/>
      <c r="AA20" s="111"/>
      <c r="AB20" s="111"/>
      <c r="AC20" s="111"/>
      <c r="AD20" s="111"/>
      <c r="AE20" s="111"/>
      <c r="AF20" s="111"/>
      <c r="AG20" s="111"/>
      <c r="AH20" s="111"/>
      <c r="AI20" s="111"/>
      <c r="AJ20" s="111"/>
      <c r="AK20" s="111"/>
      <c r="AL20" s="111"/>
      <c r="AM20" s="111"/>
      <c r="AN20" s="111"/>
      <c r="AO20" s="111"/>
      <c r="AP20" s="111"/>
      <c r="AQ20" s="111"/>
      <c r="AR20" s="111"/>
      <c r="AS20" s="111"/>
      <c r="AT20" s="111"/>
      <c r="AU20" s="111"/>
      <c r="AV20" s="111"/>
      <c r="AW20" s="111"/>
      <c r="AX20" s="111"/>
      <c r="AY20" s="111"/>
      <c r="AZ20" s="111"/>
      <c r="BA20" s="111"/>
      <c r="BB20" s="111"/>
      <c r="BC20" s="111"/>
      <c r="BD20" s="111"/>
      <c r="BE20" s="111"/>
      <c r="BF20" s="111"/>
      <c r="BG20" s="111"/>
      <c r="BH20" s="111"/>
      <c r="BI20" s="111"/>
      <c r="BJ20" s="111"/>
      <c r="BK20" s="111"/>
      <c r="BL20" s="87">
        <f t="shared" si="0"/>
        <v>9385</v>
      </c>
      <c r="BM20" s="88"/>
      <c r="BN20" s="89"/>
      <c r="BO20" s="89"/>
      <c r="BP20" s="89"/>
      <c r="BQ20" s="91">
        <v>12352104</v>
      </c>
    </row>
    <row r="21" spans="1:69" s="90" customFormat="1" ht="25.5">
      <c r="A21" s="82">
        <v>19</v>
      </c>
      <c r="B21" s="122" t="s">
        <v>417</v>
      </c>
      <c r="C21" s="123" t="s">
        <v>418</v>
      </c>
      <c r="D21" s="124" t="s">
        <v>387</v>
      </c>
      <c r="E21" s="127">
        <v>1</v>
      </c>
      <c r="F21" s="83">
        <f t="shared" si="1"/>
        <v>32716.5</v>
      </c>
      <c r="G21" s="84"/>
      <c r="H21" s="119"/>
      <c r="I21" s="86"/>
      <c r="J21" s="86"/>
      <c r="K21" s="86"/>
      <c r="L21" s="86"/>
      <c r="M21" s="111">
        <v>26150</v>
      </c>
      <c r="N21" s="111"/>
      <c r="O21" s="111"/>
      <c r="P21" s="111"/>
      <c r="Q21" s="111"/>
      <c r="R21" s="111"/>
      <c r="S21" s="111"/>
      <c r="T21" s="111"/>
      <c r="U21" s="111"/>
      <c r="V21" s="111"/>
      <c r="W21" s="111"/>
      <c r="X21" s="111"/>
      <c r="Y21" s="111"/>
      <c r="Z21" s="111"/>
      <c r="AA21" s="111"/>
      <c r="AB21" s="111"/>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v>39283</v>
      </c>
      <c r="AZ21" s="111"/>
      <c r="BA21" s="111"/>
      <c r="BB21" s="111"/>
      <c r="BC21" s="111"/>
      <c r="BD21" s="111"/>
      <c r="BE21" s="111"/>
      <c r="BF21" s="111"/>
      <c r="BG21" s="111"/>
      <c r="BH21" s="111"/>
      <c r="BI21" s="111"/>
      <c r="BJ21" s="111"/>
      <c r="BK21" s="111"/>
      <c r="BL21" s="87">
        <f t="shared" si="0"/>
        <v>32716.5</v>
      </c>
      <c r="BM21" s="88"/>
      <c r="BN21" s="89"/>
      <c r="BO21" s="89"/>
      <c r="BP21" s="89"/>
      <c r="BQ21" s="91">
        <v>50101716</v>
      </c>
    </row>
    <row r="22" spans="1:69" s="90" customFormat="1" ht="63.75">
      <c r="A22" s="82">
        <v>20</v>
      </c>
      <c r="B22" s="122" t="s">
        <v>419</v>
      </c>
      <c r="C22" s="123" t="s">
        <v>420</v>
      </c>
      <c r="D22" s="124" t="s">
        <v>387</v>
      </c>
      <c r="E22" s="127">
        <v>1</v>
      </c>
      <c r="F22" s="83">
        <f t="shared" si="1"/>
        <v>7600</v>
      </c>
      <c r="G22" s="84"/>
      <c r="H22" s="121">
        <v>0.05</v>
      </c>
      <c r="I22" s="85"/>
      <c r="J22" s="85"/>
      <c r="K22" s="85"/>
      <c r="L22" s="86"/>
      <c r="M22" s="111"/>
      <c r="N22" s="111"/>
      <c r="O22" s="111"/>
      <c r="P22" s="111">
        <v>8700</v>
      </c>
      <c r="Q22" s="111"/>
      <c r="R22" s="111"/>
      <c r="S22" s="111"/>
      <c r="T22" s="111"/>
      <c r="U22" s="111"/>
      <c r="V22" s="111"/>
      <c r="W22" s="111"/>
      <c r="X22" s="111"/>
      <c r="Y22" s="111">
        <v>6500</v>
      </c>
      <c r="Z22" s="111"/>
      <c r="AA22" s="111"/>
      <c r="AB22" s="111"/>
      <c r="AC22" s="111"/>
      <c r="AD22" s="111"/>
      <c r="AE22" s="111"/>
      <c r="AF22" s="111"/>
      <c r="AG22" s="111"/>
      <c r="AH22" s="111"/>
      <c r="AI22" s="111"/>
      <c r="AJ22" s="111"/>
      <c r="AK22" s="111"/>
      <c r="AL22" s="111"/>
      <c r="AM22" s="111"/>
      <c r="AN22" s="111"/>
      <c r="AO22" s="111"/>
      <c r="AP22" s="111"/>
      <c r="AQ22" s="111"/>
      <c r="AR22" s="111"/>
      <c r="AS22" s="111"/>
      <c r="AT22" s="111"/>
      <c r="AU22" s="111"/>
      <c r="AV22" s="111"/>
      <c r="AW22" s="111"/>
      <c r="AX22" s="111"/>
      <c r="AY22" s="111"/>
      <c r="AZ22" s="111"/>
      <c r="BA22" s="111"/>
      <c r="BB22" s="111"/>
      <c r="BC22" s="111"/>
      <c r="BD22" s="111"/>
      <c r="BE22" s="111"/>
      <c r="BF22" s="111"/>
      <c r="BG22" s="111"/>
      <c r="BH22" s="111"/>
      <c r="BI22" s="111"/>
      <c r="BJ22" s="111"/>
      <c r="BK22" s="111"/>
      <c r="BL22" s="87">
        <f t="shared" si="0"/>
        <v>7600</v>
      </c>
      <c r="BM22" s="88"/>
      <c r="BN22" s="89"/>
      <c r="BO22" s="89"/>
      <c r="BP22" s="89"/>
      <c r="BQ22" s="91">
        <v>50221303</v>
      </c>
    </row>
    <row r="23" spans="1:69" s="90" customFormat="1" ht="25.5">
      <c r="A23" s="82">
        <v>21</v>
      </c>
      <c r="B23" s="122" t="s">
        <v>421</v>
      </c>
      <c r="C23" s="123" t="s">
        <v>422</v>
      </c>
      <c r="D23" s="124" t="s">
        <v>378</v>
      </c>
      <c r="E23" s="127">
        <v>1</v>
      </c>
      <c r="F23" s="83">
        <f t="shared" si="1"/>
        <v>22567</v>
      </c>
      <c r="G23" s="84"/>
      <c r="H23" s="119">
        <v>0.19</v>
      </c>
      <c r="I23" s="85"/>
      <c r="J23" s="85"/>
      <c r="K23" s="85"/>
      <c r="L23" s="86"/>
      <c r="M23" s="111"/>
      <c r="N23" s="111"/>
      <c r="O23" s="111"/>
      <c r="P23" s="111"/>
      <c r="Q23" s="111"/>
      <c r="R23" s="111"/>
      <c r="S23" s="111"/>
      <c r="T23" s="111"/>
      <c r="U23" s="111"/>
      <c r="V23" s="111"/>
      <c r="W23" s="111"/>
      <c r="X23" s="111"/>
      <c r="Y23" s="111"/>
      <c r="Z23" s="111">
        <v>34900</v>
      </c>
      <c r="AA23" s="111">
        <v>10234</v>
      </c>
      <c r="AB23" s="111"/>
      <c r="AC23" s="111"/>
      <c r="AD23" s="111"/>
      <c r="AE23" s="111"/>
      <c r="AF23" s="111"/>
      <c r="AG23" s="111"/>
      <c r="AH23" s="111"/>
      <c r="AI23" s="111"/>
      <c r="AJ23" s="111"/>
      <c r="AK23" s="111"/>
      <c r="AL23" s="111"/>
      <c r="AM23" s="111"/>
      <c r="AN23" s="111"/>
      <c r="AO23" s="111"/>
      <c r="AP23" s="111"/>
      <c r="AQ23" s="111"/>
      <c r="AR23" s="111"/>
      <c r="AS23" s="111"/>
      <c r="AT23" s="111"/>
      <c r="AU23" s="111"/>
      <c r="AV23" s="111"/>
      <c r="AW23" s="111"/>
      <c r="AX23" s="111"/>
      <c r="AY23" s="111"/>
      <c r="AZ23" s="111"/>
      <c r="BA23" s="111"/>
      <c r="BB23" s="111"/>
      <c r="BC23" s="111"/>
      <c r="BD23" s="111"/>
      <c r="BE23" s="111"/>
      <c r="BF23" s="111"/>
      <c r="BG23" s="111"/>
      <c r="BH23" s="111"/>
      <c r="BI23" s="111"/>
      <c r="BJ23" s="111"/>
      <c r="BK23" s="111"/>
      <c r="BL23" s="87">
        <f t="shared" si="0"/>
        <v>22567</v>
      </c>
      <c r="BM23" s="88"/>
      <c r="BN23" s="89"/>
      <c r="BO23" s="89"/>
      <c r="BP23" s="89"/>
      <c r="BQ23" s="91">
        <v>12161911</v>
      </c>
    </row>
    <row r="24" spans="1:69" s="90" customFormat="1" ht="25.5">
      <c r="A24" s="82">
        <v>22</v>
      </c>
      <c r="B24" s="122" t="s">
        <v>423</v>
      </c>
      <c r="C24" s="123" t="s">
        <v>424</v>
      </c>
      <c r="D24" s="124" t="s">
        <v>387</v>
      </c>
      <c r="E24" s="127">
        <v>1</v>
      </c>
      <c r="F24" s="83">
        <f t="shared" si="1"/>
        <v>2145</v>
      </c>
      <c r="G24" s="84"/>
      <c r="H24" s="121"/>
      <c r="I24" s="85">
        <v>1995</v>
      </c>
      <c r="J24" s="85"/>
      <c r="K24" s="85">
        <v>2850</v>
      </c>
      <c r="L24" s="86">
        <v>1590</v>
      </c>
      <c r="M24" s="111"/>
      <c r="N24" s="111"/>
      <c r="O24" s="111"/>
      <c r="P24" s="111"/>
      <c r="Q24" s="111"/>
      <c r="R24" s="111"/>
      <c r="S24" s="111"/>
      <c r="T24" s="111"/>
      <c r="U24" s="111"/>
      <c r="V24" s="111"/>
      <c r="W24" s="111"/>
      <c r="X24" s="111"/>
      <c r="Y24" s="111"/>
      <c r="Z24" s="111"/>
      <c r="AA24" s="111"/>
      <c r="AB24" s="111"/>
      <c r="AC24" s="111"/>
      <c r="AD24" s="111"/>
      <c r="AE24" s="111"/>
      <c r="AF24" s="111"/>
      <c r="AG24" s="111"/>
      <c r="AH24" s="111"/>
      <c r="AI24" s="111"/>
      <c r="AJ24" s="111"/>
      <c r="AK24" s="111"/>
      <c r="AL24" s="111"/>
      <c r="AM24" s="111"/>
      <c r="AN24" s="111"/>
      <c r="AO24" s="111"/>
      <c r="AP24" s="111"/>
      <c r="AQ24" s="111"/>
      <c r="AR24" s="111"/>
      <c r="AS24" s="111"/>
      <c r="AT24" s="111"/>
      <c r="AU24" s="111"/>
      <c r="AV24" s="111"/>
      <c r="AW24" s="111"/>
      <c r="AX24" s="111"/>
      <c r="AY24" s="111"/>
      <c r="AZ24" s="111"/>
      <c r="BA24" s="111"/>
      <c r="BB24" s="111"/>
      <c r="BC24" s="111"/>
      <c r="BD24" s="111"/>
      <c r="BE24" s="111"/>
      <c r="BF24" s="111"/>
      <c r="BG24" s="111"/>
      <c r="BH24" s="111"/>
      <c r="BI24" s="111"/>
      <c r="BJ24" s="111"/>
      <c r="BK24" s="111"/>
      <c r="BL24" s="87">
        <f t="shared" si="0"/>
        <v>2145</v>
      </c>
      <c r="BM24" s="88"/>
      <c r="BN24" s="89"/>
      <c r="BO24" s="89"/>
      <c r="BP24" s="89"/>
      <c r="BQ24" s="91" t="s">
        <v>836</v>
      </c>
    </row>
    <row r="25" spans="1:69" s="90" customFormat="1" ht="51">
      <c r="A25" s="82">
        <v>23</v>
      </c>
      <c r="B25" s="122" t="s">
        <v>425</v>
      </c>
      <c r="C25" s="123" t="s">
        <v>426</v>
      </c>
      <c r="D25" s="124" t="s">
        <v>387</v>
      </c>
      <c r="E25" s="127">
        <v>1</v>
      </c>
      <c r="F25" s="83">
        <f t="shared" si="1"/>
        <v>12100</v>
      </c>
      <c r="G25" s="84"/>
      <c r="H25" s="119">
        <v>0.19</v>
      </c>
      <c r="I25" s="85"/>
      <c r="J25" s="85"/>
      <c r="K25" s="85"/>
      <c r="L25" s="86"/>
      <c r="M25" s="111"/>
      <c r="N25" s="111"/>
      <c r="O25" s="111"/>
      <c r="P25" s="111"/>
      <c r="Q25" s="111"/>
      <c r="R25" s="111"/>
      <c r="S25" s="111"/>
      <c r="T25" s="111"/>
      <c r="U25" s="111"/>
      <c r="V25" s="111"/>
      <c r="W25" s="111"/>
      <c r="X25" s="111"/>
      <c r="Y25" s="111">
        <v>13800</v>
      </c>
      <c r="Z25" s="111">
        <v>10400</v>
      </c>
      <c r="AA25" s="111"/>
      <c r="AB25" s="111"/>
      <c r="AC25" s="111"/>
      <c r="AD25" s="111"/>
      <c r="AE25" s="111"/>
      <c r="AF25" s="111"/>
      <c r="AG25" s="111"/>
      <c r="AH25" s="111"/>
      <c r="AI25" s="111"/>
      <c r="AJ25" s="111"/>
      <c r="AK25" s="111"/>
      <c r="AL25" s="111"/>
      <c r="AM25" s="111"/>
      <c r="AN25" s="111"/>
      <c r="AO25" s="111"/>
      <c r="AP25" s="111"/>
      <c r="AQ25" s="111"/>
      <c r="AR25" s="111"/>
      <c r="AS25" s="111"/>
      <c r="AT25" s="111"/>
      <c r="AU25" s="111"/>
      <c r="AV25" s="111"/>
      <c r="AW25" s="111"/>
      <c r="AX25" s="111"/>
      <c r="AY25" s="111"/>
      <c r="AZ25" s="111"/>
      <c r="BA25" s="111"/>
      <c r="BB25" s="111"/>
      <c r="BC25" s="111"/>
      <c r="BD25" s="111"/>
      <c r="BE25" s="111"/>
      <c r="BF25" s="111"/>
      <c r="BG25" s="111"/>
      <c r="BH25" s="111"/>
      <c r="BI25" s="111"/>
      <c r="BJ25" s="111"/>
      <c r="BK25" s="111"/>
      <c r="BL25" s="87">
        <f t="shared" si="0"/>
        <v>12100</v>
      </c>
      <c r="BM25" s="88"/>
      <c r="BN25" s="89"/>
      <c r="BO25" s="89"/>
      <c r="BP25" s="89"/>
      <c r="BQ25" s="91">
        <v>232577</v>
      </c>
    </row>
    <row r="26" spans="1:69" s="90" customFormat="1" ht="25.5">
      <c r="A26" s="82">
        <v>24</v>
      </c>
      <c r="B26" s="122" t="s">
        <v>427</v>
      </c>
      <c r="C26" s="123" t="s">
        <v>428</v>
      </c>
      <c r="D26" s="124" t="s">
        <v>387</v>
      </c>
      <c r="E26" s="127">
        <v>1</v>
      </c>
      <c r="F26" s="83">
        <f t="shared" si="1"/>
        <v>5200</v>
      </c>
      <c r="G26" s="84"/>
      <c r="H26" s="121"/>
      <c r="I26" s="85"/>
      <c r="J26" s="85"/>
      <c r="K26" s="85"/>
      <c r="L26" s="86"/>
      <c r="M26" s="111">
        <v>4500</v>
      </c>
      <c r="N26" s="111"/>
      <c r="O26" s="111"/>
      <c r="P26" s="111"/>
      <c r="Q26" s="111"/>
      <c r="R26" s="111"/>
      <c r="S26" s="111"/>
      <c r="T26" s="111"/>
      <c r="U26" s="111"/>
      <c r="V26" s="111"/>
      <c r="W26" s="111"/>
      <c r="X26" s="111"/>
      <c r="Y26" s="111"/>
      <c r="Z26" s="111"/>
      <c r="AA26" s="111"/>
      <c r="AB26" s="111"/>
      <c r="AC26" s="111"/>
      <c r="AD26" s="111"/>
      <c r="AE26" s="111"/>
      <c r="AF26" s="111"/>
      <c r="AG26" s="111"/>
      <c r="AH26" s="111"/>
      <c r="AI26" s="111"/>
      <c r="AJ26" s="111"/>
      <c r="AK26" s="111"/>
      <c r="AL26" s="111"/>
      <c r="AM26" s="111"/>
      <c r="AN26" s="111"/>
      <c r="AO26" s="111"/>
      <c r="AP26" s="111">
        <v>5900</v>
      </c>
      <c r="AQ26" s="111"/>
      <c r="AR26" s="111"/>
      <c r="AS26" s="111"/>
      <c r="AT26" s="111"/>
      <c r="AU26" s="111"/>
      <c r="AV26" s="111"/>
      <c r="AW26" s="111"/>
      <c r="AX26" s="111"/>
      <c r="AY26" s="111"/>
      <c r="AZ26" s="111"/>
      <c r="BA26" s="111"/>
      <c r="BB26" s="111"/>
      <c r="BC26" s="111"/>
      <c r="BD26" s="111"/>
      <c r="BE26" s="111"/>
      <c r="BF26" s="111"/>
      <c r="BG26" s="111"/>
      <c r="BH26" s="111"/>
      <c r="BI26" s="111"/>
      <c r="BJ26" s="111"/>
      <c r="BK26" s="111"/>
      <c r="BL26" s="87">
        <f t="shared" si="0"/>
        <v>5200</v>
      </c>
      <c r="BM26" s="88"/>
      <c r="BN26" s="89"/>
      <c r="BO26" s="89"/>
      <c r="BP26" s="89"/>
      <c r="BQ26" s="91">
        <v>50407201</v>
      </c>
    </row>
    <row r="27" spans="1:69" s="90" customFormat="1" ht="38.25">
      <c r="A27" s="82">
        <v>25</v>
      </c>
      <c r="B27" s="122" t="s">
        <v>429</v>
      </c>
      <c r="C27" s="123" t="s">
        <v>430</v>
      </c>
      <c r="D27" s="124" t="s">
        <v>387</v>
      </c>
      <c r="E27" s="127">
        <v>1</v>
      </c>
      <c r="F27" s="83">
        <f t="shared" si="1"/>
        <v>15395</v>
      </c>
      <c r="G27" s="84"/>
      <c r="H27" s="119"/>
      <c r="I27" s="85"/>
      <c r="J27" s="85"/>
      <c r="K27" s="85"/>
      <c r="L27" s="86">
        <v>20590</v>
      </c>
      <c r="M27" s="111"/>
      <c r="N27" s="111"/>
      <c r="O27" s="111"/>
      <c r="P27" s="111"/>
      <c r="Q27" s="111"/>
      <c r="R27" s="111"/>
      <c r="S27" s="111"/>
      <c r="T27" s="111"/>
      <c r="U27" s="111"/>
      <c r="V27" s="111"/>
      <c r="W27" s="111"/>
      <c r="X27" s="111"/>
      <c r="Y27" s="111"/>
      <c r="Z27" s="111"/>
      <c r="AA27" s="111"/>
      <c r="AB27" s="111"/>
      <c r="AC27" s="111"/>
      <c r="AD27" s="111"/>
      <c r="AE27" s="111">
        <v>10200</v>
      </c>
      <c r="AF27" s="111"/>
      <c r="AG27" s="111"/>
      <c r="AH27" s="111"/>
      <c r="AI27" s="111"/>
      <c r="AJ27" s="111"/>
      <c r="AK27" s="111"/>
      <c r="AL27" s="111"/>
      <c r="AM27" s="111"/>
      <c r="AN27" s="111"/>
      <c r="AO27" s="111"/>
      <c r="AP27" s="111"/>
      <c r="AQ27" s="111"/>
      <c r="AR27" s="111"/>
      <c r="AS27" s="111"/>
      <c r="AT27" s="111"/>
      <c r="AU27" s="111"/>
      <c r="AV27" s="111"/>
      <c r="AW27" s="111"/>
      <c r="AX27" s="111"/>
      <c r="AY27" s="111"/>
      <c r="AZ27" s="111"/>
      <c r="BA27" s="111"/>
      <c r="BB27" s="111"/>
      <c r="BC27" s="111"/>
      <c r="BD27" s="111"/>
      <c r="BE27" s="111"/>
      <c r="BF27" s="111"/>
      <c r="BG27" s="111"/>
      <c r="BH27" s="111"/>
      <c r="BI27" s="111"/>
      <c r="BJ27" s="111"/>
      <c r="BK27" s="111"/>
      <c r="BL27" s="87">
        <f t="shared" si="0"/>
        <v>15395</v>
      </c>
      <c r="BM27" s="88"/>
      <c r="BN27" s="89"/>
      <c r="BO27" s="89"/>
      <c r="BP27" s="89"/>
      <c r="BQ27" s="91">
        <v>50407107</v>
      </c>
    </row>
    <row r="28" spans="1:69" s="90" customFormat="1" ht="25.5">
      <c r="A28" s="82">
        <v>26</v>
      </c>
      <c r="B28" s="122" t="s">
        <v>431</v>
      </c>
      <c r="C28" s="123" t="s">
        <v>432</v>
      </c>
      <c r="D28" s="124" t="s">
        <v>433</v>
      </c>
      <c r="E28" s="127">
        <v>1</v>
      </c>
      <c r="F28" s="83">
        <f t="shared" si="1"/>
        <v>7990</v>
      </c>
      <c r="G28" s="84"/>
      <c r="H28" s="121">
        <v>0.19</v>
      </c>
      <c r="I28" s="85">
        <v>7990</v>
      </c>
      <c r="J28" s="85"/>
      <c r="K28" s="85">
        <v>7990</v>
      </c>
      <c r="L28" s="86"/>
      <c r="M28" s="111"/>
      <c r="N28" s="111"/>
      <c r="O28" s="111"/>
      <c r="P28" s="111"/>
      <c r="Q28" s="111"/>
      <c r="R28" s="111"/>
      <c r="S28" s="111"/>
      <c r="T28" s="111"/>
      <c r="U28" s="111"/>
      <c r="V28" s="111"/>
      <c r="W28" s="111"/>
      <c r="X28" s="111"/>
      <c r="Y28" s="111"/>
      <c r="Z28" s="111"/>
      <c r="AA28" s="111"/>
      <c r="AB28" s="111"/>
      <c r="AC28" s="111"/>
      <c r="AD28" s="111"/>
      <c r="AE28" s="111"/>
      <c r="AF28" s="111"/>
      <c r="AG28" s="111"/>
      <c r="AH28" s="111"/>
      <c r="AI28" s="111"/>
      <c r="AJ28" s="111"/>
      <c r="AK28" s="111"/>
      <c r="AL28" s="111"/>
      <c r="AM28" s="111"/>
      <c r="AN28" s="111"/>
      <c r="AO28" s="111"/>
      <c r="AP28" s="111"/>
      <c r="AQ28" s="111"/>
      <c r="AR28" s="111"/>
      <c r="AS28" s="111"/>
      <c r="AT28" s="111"/>
      <c r="AU28" s="111"/>
      <c r="AV28" s="111"/>
      <c r="AW28" s="111"/>
      <c r="AX28" s="111"/>
      <c r="AY28" s="111"/>
      <c r="AZ28" s="111"/>
      <c r="BA28" s="111"/>
      <c r="BB28" s="111"/>
      <c r="BC28" s="111"/>
      <c r="BD28" s="111"/>
      <c r="BE28" s="111"/>
      <c r="BF28" s="111"/>
      <c r="BG28" s="111"/>
      <c r="BH28" s="111"/>
      <c r="BI28" s="111"/>
      <c r="BJ28" s="111"/>
      <c r="BK28" s="111"/>
      <c r="BL28" s="87">
        <f t="shared" si="0"/>
        <v>7990</v>
      </c>
      <c r="BM28" s="88"/>
      <c r="BN28" s="89"/>
      <c r="BO28" s="89"/>
      <c r="BP28" s="89"/>
      <c r="BQ28" s="91">
        <v>50467007</v>
      </c>
    </row>
    <row r="29" spans="1:69" s="90" customFormat="1" ht="38.25">
      <c r="A29" s="82">
        <v>27</v>
      </c>
      <c r="B29" s="122" t="s">
        <v>434</v>
      </c>
      <c r="C29" s="123" t="s">
        <v>435</v>
      </c>
      <c r="D29" s="124" t="s">
        <v>387</v>
      </c>
      <c r="E29" s="127">
        <v>1</v>
      </c>
      <c r="F29" s="83">
        <f t="shared" si="1"/>
        <v>6095</v>
      </c>
      <c r="G29" s="84"/>
      <c r="H29" s="119">
        <v>0.05</v>
      </c>
      <c r="I29" s="86"/>
      <c r="J29" s="86"/>
      <c r="K29" s="86"/>
      <c r="L29" s="86">
        <v>6790</v>
      </c>
      <c r="M29" s="111"/>
      <c r="N29" s="111"/>
      <c r="O29" s="111"/>
      <c r="P29" s="111">
        <v>5400</v>
      </c>
      <c r="Q29" s="111"/>
      <c r="R29" s="111"/>
      <c r="S29" s="111"/>
      <c r="T29" s="111"/>
      <c r="U29" s="111"/>
      <c r="V29" s="111"/>
      <c r="W29" s="111"/>
      <c r="X29" s="111"/>
      <c r="Y29" s="111"/>
      <c r="Z29" s="111"/>
      <c r="AA29" s="111"/>
      <c r="AB29" s="111"/>
      <c r="AC29" s="111"/>
      <c r="AD29" s="111"/>
      <c r="AE29" s="111"/>
      <c r="AF29" s="111"/>
      <c r="AG29" s="111"/>
      <c r="AH29" s="111"/>
      <c r="AI29" s="111"/>
      <c r="AJ29" s="111"/>
      <c r="AK29" s="111"/>
      <c r="AL29" s="111"/>
      <c r="AM29" s="111"/>
      <c r="AN29" s="111"/>
      <c r="AO29" s="111"/>
      <c r="AP29" s="111"/>
      <c r="AQ29" s="111"/>
      <c r="AR29" s="111"/>
      <c r="AS29" s="111"/>
      <c r="AT29" s="111"/>
      <c r="AU29" s="111"/>
      <c r="AV29" s="111"/>
      <c r="AW29" s="111"/>
      <c r="AX29" s="111"/>
      <c r="AY29" s="111"/>
      <c r="AZ29" s="111"/>
      <c r="BA29" s="111"/>
      <c r="BB29" s="111"/>
      <c r="BC29" s="111"/>
      <c r="BD29" s="111"/>
      <c r="BE29" s="111"/>
      <c r="BF29" s="111"/>
      <c r="BG29" s="111"/>
      <c r="BH29" s="111"/>
      <c r="BI29" s="111"/>
      <c r="BJ29" s="111"/>
      <c r="BK29" s="111"/>
      <c r="BL29" s="87">
        <f t="shared" si="0"/>
        <v>6095</v>
      </c>
      <c r="BM29" s="88"/>
      <c r="BN29" s="89"/>
      <c r="BO29" s="89"/>
      <c r="BP29" s="89"/>
      <c r="BQ29" s="91">
        <v>236665</v>
      </c>
    </row>
    <row r="30" spans="1:69" s="90" customFormat="1" ht="25.5">
      <c r="A30" s="82">
        <v>28</v>
      </c>
      <c r="B30" s="122" t="s">
        <v>436</v>
      </c>
      <c r="C30" s="123" t="s">
        <v>437</v>
      </c>
      <c r="D30" s="124" t="s">
        <v>387</v>
      </c>
      <c r="E30" s="127">
        <v>1</v>
      </c>
      <c r="F30" s="83">
        <f t="shared" si="1"/>
        <v>2674</v>
      </c>
      <c r="G30" s="84"/>
      <c r="H30" s="121">
        <v>0.05</v>
      </c>
      <c r="I30" s="85"/>
      <c r="J30" s="85"/>
      <c r="K30" s="85">
        <v>2380</v>
      </c>
      <c r="L30" s="86"/>
      <c r="M30" s="111"/>
      <c r="N30" s="111"/>
      <c r="O30" s="111"/>
      <c r="P30" s="111"/>
      <c r="Q30" s="111"/>
      <c r="R30" s="111"/>
      <c r="S30" s="111"/>
      <c r="T30" s="111"/>
      <c r="U30" s="111"/>
      <c r="V30" s="111"/>
      <c r="W30" s="111"/>
      <c r="X30" s="111"/>
      <c r="Y30" s="111"/>
      <c r="Z30" s="111"/>
      <c r="AA30" s="111"/>
      <c r="AB30" s="111"/>
      <c r="AC30" s="111"/>
      <c r="AD30" s="111"/>
      <c r="AE30" s="111"/>
      <c r="AF30" s="111"/>
      <c r="AG30" s="111"/>
      <c r="AH30" s="111"/>
      <c r="AI30" s="111">
        <v>2968</v>
      </c>
      <c r="AJ30" s="111"/>
      <c r="AK30" s="111"/>
      <c r="AL30" s="111"/>
      <c r="AM30" s="111"/>
      <c r="AN30" s="111"/>
      <c r="AO30" s="111"/>
      <c r="AP30" s="111"/>
      <c r="AQ30" s="111"/>
      <c r="AR30" s="111"/>
      <c r="AS30" s="111"/>
      <c r="AT30" s="111"/>
      <c r="AU30" s="111"/>
      <c r="AV30" s="111"/>
      <c r="AW30" s="111"/>
      <c r="AX30" s="111"/>
      <c r="AY30" s="111"/>
      <c r="AZ30" s="111"/>
      <c r="BA30" s="111"/>
      <c r="BB30" s="111"/>
      <c r="BC30" s="111"/>
      <c r="BD30" s="111"/>
      <c r="BE30" s="111"/>
      <c r="BF30" s="111"/>
      <c r="BG30" s="111"/>
      <c r="BH30" s="111"/>
      <c r="BI30" s="111"/>
      <c r="BJ30" s="111"/>
      <c r="BK30" s="111"/>
      <c r="BL30" s="87">
        <f t="shared" si="0"/>
        <v>2674</v>
      </c>
      <c r="BM30" s="88"/>
      <c r="BN30" s="89"/>
      <c r="BO30" s="89"/>
      <c r="BP30" s="89"/>
      <c r="BQ30" s="91">
        <v>50161509</v>
      </c>
    </row>
    <row r="31" spans="1:69" s="90" customFormat="1" ht="25.5">
      <c r="A31" s="82">
        <v>29</v>
      </c>
      <c r="B31" s="122" t="s">
        <v>438</v>
      </c>
      <c r="C31" s="123" t="s">
        <v>439</v>
      </c>
      <c r="D31" s="124" t="s">
        <v>387</v>
      </c>
      <c r="E31" s="127">
        <v>1</v>
      </c>
      <c r="F31" s="83">
        <f t="shared" si="1"/>
        <v>3000</v>
      </c>
      <c r="G31" s="84"/>
      <c r="H31" s="119">
        <v>0.05</v>
      </c>
      <c r="I31" s="85"/>
      <c r="J31" s="85"/>
      <c r="K31" s="85">
        <v>2800</v>
      </c>
      <c r="L31" s="86"/>
      <c r="M31" s="111"/>
      <c r="N31" s="111"/>
      <c r="O31" s="111"/>
      <c r="P31" s="111"/>
      <c r="Q31" s="111"/>
      <c r="R31" s="111"/>
      <c r="S31" s="111"/>
      <c r="T31" s="111"/>
      <c r="U31" s="111"/>
      <c r="V31" s="111"/>
      <c r="W31" s="111"/>
      <c r="X31" s="111"/>
      <c r="Y31" s="111"/>
      <c r="Z31" s="111"/>
      <c r="AA31" s="111"/>
      <c r="AB31" s="111"/>
      <c r="AC31" s="111"/>
      <c r="AD31" s="111"/>
      <c r="AE31" s="111"/>
      <c r="AF31" s="111">
        <v>3200</v>
      </c>
      <c r="AG31" s="111"/>
      <c r="AH31" s="111"/>
      <c r="AI31" s="111"/>
      <c r="AJ31" s="111"/>
      <c r="AK31" s="111"/>
      <c r="AL31" s="111"/>
      <c r="AM31" s="111"/>
      <c r="AN31" s="111"/>
      <c r="AO31" s="111"/>
      <c r="AP31" s="111"/>
      <c r="AQ31" s="111"/>
      <c r="AR31" s="111"/>
      <c r="AS31" s="111"/>
      <c r="AT31" s="111"/>
      <c r="AU31" s="111"/>
      <c r="AV31" s="111"/>
      <c r="AW31" s="111"/>
      <c r="AX31" s="111"/>
      <c r="AY31" s="111"/>
      <c r="AZ31" s="111"/>
      <c r="BA31" s="111"/>
      <c r="BB31" s="111"/>
      <c r="BC31" s="111"/>
      <c r="BD31" s="111"/>
      <c r="BE31" s="111"/>
      <c r="BF31" s="111"/>
      <c r="BG31" s="111"/>
      <c r="BH31" s="111"/>
      <c r="BI31" s="111"/>
      <c r="BJ31" s="111"/>
      <c r="BK31" s="111"/>
      <c r="BL31" s="87">
        <f t="shared" si="0"/>
        <v>3000</v>
      </c>
      <c r="BM31" s="88"/>
      <c r="BN31" s="89"/>
      <c r="BO31" s="89"/>
      <c r="BP31" s="89"/>
      <c r="BQ31" s="91">
        <v>50161509</v>
      </c>
    </row>
    <row r="32" spans="1:69" s="90" customFormat="1" ht="25.5">
      <c r="A32" s="82">
        <v>30</v>
      </c>
      <c r="B32" s="122" t="s">
        <v>440</v>
      </c>
      <c r="C32" s="123" t="s">
        <v>441</v>
      </c>
      <c r="D32" s="124" t="s">
        <v>387</v>
      </c>
      <c r="E32" s="127">
        <v>1</v>
      </c>
      <c r="F32" s="83">
        <f t="shared" si="1"/>
        <v>2720</v>
      </c>
      <c r="G32" s="84"/>
      <c r="H32" s="121">
        <v>0.05</v>
      </c>
      <c r="I32" s="85"/>
      <c r="J32" s="85"/>
      <c r="K32" s="85"/>
      <c r="L32" s="86">
        <v>2690</v>
      </c>
      <c r="M32" s="111"/>
      <c r="N32" s="111"/>
      <c r="O32" s="111"/>
      <c r="P32" s="111"/>
      <c r="Q32" s="111"/>
      <c r="R32" s="111"/>
      <c r="S32" s="111"/>
      <c r="T32" s="111"/>
      <c r="U32" s="111"/>
      <c r="V32" s="111"/>
      <c r="W32" s="111"/>
      <c r="X32" s="111"/>
      <c r="Y32" s="111"/>
      <c r="Z32" s="111"/>
      <c r="AA32" s="111"/>
      <c r="AB32" s="111"/>
      <c r="AC32" s="111"/>
      <c r="AD32" s="111"/>
      <c r="AE32" s="111"/>
      <c r="AF32" s="111"/>
      <c r="AG32" s="111"/>
      <c r="AH32" s="111"/>
      <c r="AI32" s="111"/>
      <c r="AJ32" s="111">
        <v>2750</v>
      </c>
      <c r="AK32" s="111"/>
      <c r="AL32" s="111"/>
      <c r="AM32" s="111"/>
      <c r="AN32" s="111"/>
      <c r="AO32" s="111"/>
      <c r="AP32" s="111"/>
      <c r="AQ32" s="111"/>
      <c r="AR32" s="111"/>
      <c r="AS32" s="111"/>
      <c r="AT32" s="111"/>
      <c r="AU32" s="111"/>
      <c r="AV32" s="111"/>
      <c r="AW32" s="111"/>
      <c r="AX32" s="111"/>
      <c r="AY32" s="111"/>
      <c r="AZ32" s="111"/>
      <c r="BA32" s="111"/>
      <c r="BB32" s="111"/>
      <c r="BC32" s="111"/>
      <c r="BD32" s="111"/>
      <c r="BE32" s="111"/>
      <c r="BF32" s="111"/>
      <c r="BG32" s="111"/>
      <c r="BH32" s="111"/>
      <c r="BI32" s="111"/>
      <c r="BJ32" s="111"/>
      <c r="BK32" s="111"/>
      <c r="BL32" s="87">
        <f t="shared" si="0"/>
        <v>2720</v>
      </c>
      <c r="BM32" s="88"/>
      <c r="BN32" s="89"/>
      <c r="BO32" s="89"/>
      <c r="BP32" s="89"/>
      <c r="BQ32" s="91">
        <v>50161509</v>
      </c>
    </row>
    <row r="33" spans="1:69" s="90" customFormat="1" ht="38.25">
      <c r="A33" s="82">
        <v>31</v>
      </c>
      <c r="B33" s="122" t="s">
        <v>442</v>
      </c>
      <c r="C33" s="123" t="s">
        <v>443</v>
      </c>
      <c r="D33" s="124" t="s">
        <v>444</v>
      </c>
      <c r="E33" s="127">
        <v>1</v>
      </c>
      <c r="F33" s="83">
        <f t="shared" si="1"/>
        <v>37450</v>
      </c>
      <c r="G33" s="84"/>
      <c r="H33" s="119">
        <v>0.19</v>
      </c>
      <c r="I33" s="85"/>
      <c r="J33" s="85"/>
      <c r="K33" s="85"/>
      <c r="L33" s="86"/>
      <c r="M33" s="111"/>
      <c r="N33" s="111"/>
      <c r="O33" s="111"/>
      <c r="P33" s="111"/>
      <c r="Q33" s="111"/>
      <c r="R33" s="111"/>
      <c r="S33" s="111"/>
      <c r="T33" s="111"/>
      <c r="U33" s="111"/>
      <c r="V33" s="111"/>
      <c r="W33" s="111"/>
      <c r="X33" s="111"/>
      <c r="Y33" s="111"/>
      <c r="Z33" s="111"/>
      <c r="AA33" s="111"/>
      <c r="AB33" s="111"/>
      <c r="AC33" s="111"/>
      <c r="AD33" s="111"/>
      <c r="AE33" s="111"/>
      <c r="AF33" s="111"/>
      <c r="AG33" s="111">
        <v>29900</v>
      </c>
      <c r="AH33" s="111">
        <v>45000</v>
      </c>
      <c r="AI33" s="111"/>
      <c r="AJ33" s="111"/>
      <c r="AK33" s="111"/>
      <c r="AL33" s="111"/>
      <c r="AM33" s="111"/>
      <c r="AN33" s="111"/>
      <c r="AO33" s="111"/>
      <c r="AP33" s="111"/>
      <c r="AQ33" s="111"/>
      <c r="AR33" s="111"/>
      <c r="AS33" s="111"/>
      <c r="AT33" s="111"/>
      <c r="AU33" s="111"/>
      <c r="AV33" s="111"/>
      <c r="AW33" s="111"/>
      <c r="AX33" s="111"/>
      <c r="AY33" s="111"/>
      <c r="AZ33" s="111"/>
      <c r="BA33" s="111"/>
      <c r="BB33" s="111"/>
      <c r="BC33" s="111"/>
      <c r="BD33" s="111"/>
      <c r="BE33" s="111"/>
      <c r="BF33" s="111"/>
      <c r="BG33" s="111"/>
      <c r="BH33" s="111"/>
      <c r="BI33" s="111"/>
      <c r="BJ33" s="111"/>
      <c r="BK33" s="111"/>
      <c r="BL33" s="87">
        <f t="shared" si="0"/>
        <v>37450</v>
      </c>
      <c r="BM33" s="88"/>
      <c r="BN33" s="89"/>
      <c r="BO33" s="89"/>
      <c r="BP33" s="89"/>
      <c r="BQ33" s="91">
        <v>50202306</v>
      </c>
    </row>
    <row r="34" spans="1:69" s="90" customFormat="1" ht="25.5">
      <c r="A34" s="82">
        <v>32</v>
      </c>
      <c r="B34" s="122" t="s">
        <v>445</v>
      </c>
      <c r="C34" s="123" t="s">
        <v>446</v>
      </c>
      <c r="D34" s="124" t="s">
        <v>387</v>
      </c>
      <c r="E34" s="127">
        <v>1</v>
      </c>
      <c r="F34" s="83">
        <f t="shared" si="1"/>
        <v>5335</v>
      </c>
      <c r="G34" s="84"/>
      <c r="H34" s="121"/>
      <c r="I34" s="86"/>
      <c r="J34" s="86"/>
      <c r="K34" s="86"/>
      <c r="L34" s="86">
        <v>7380</v>
      </c>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v>3290</v>
      </c>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c r="BL34" s="87">
        <f t="shared" si="0"/>
        <v>5335</v>
      </c>
      <c r="BM34" s="88"/>
      <c r="BN34" s="89"/>
      <c r="BO34" s="89"/>
      <c r="BP34" s="89"/>
      <c r="BQ34" s="91">
        <v>50403514</v>
      </c>
    </row>
    <row r="35" spans="1:69" s="90" customFormat="1" ht="76.5">
      <c r="A35" s="82">
        <v>33</v>
      </c>
      <c r="B35" s="122" t="s">
        <v>447</v>
      </c>
      <c r="C35" s="123" t="s">
        <v>448</v>
      </c>
      <c r="D35" s="124" t="s">
        <v>387</v>
      </c>
      <c r="E35" s="127">
        <v>1</v>
      </c>
      <c r="F35" s="83">
        <f t="shared" si="1"/>
        <v>8195</v>
      </c>
      <c r="G35" s="84"/>
      <c r="H35" s="119">
        <v>0.19</v>
      </c>
      <c r="I35" s="85">
        <v>8440</v>
      </c>
      <c r="J35" s="85"/>
      <c r="K35" s="85">
        <v>7950</v>
      </c>
      <c r="L35" s="86"/>
      <c r="M35" s="111"/>
      <c r="N35" s="111"/>
      <c r="O35" s="111"/>
      <c r="P35" s="111"/>
      <c r="Q35" s="111"/>
      <c r="R35" s="111"/>
      <c r="S35" s="111"/>
      <c r="T35" s="111"/>
      <c r="U35" s="111"/>
      <c r="V35" s="111"/>
      <c r="W35" s="111"/>
      <c r="X35" s="111"/>
      <c r="Y35" s="111"/>
      <c r="Z35" s="111"/>
      <c r="AA35" s="111"/>
      <c r="AB35" s="111"/>
      <c r="AC35" s="111"/>
      <c r="AD35" s="111"/>
      <c r="AE35" s="111"/>
      <c r="AF35" s="111"/>
      <c r="AG35" s="111"/>
      <c r="AH35" s="111"/>
      <c r="AI35" s="111"/>
      <c r="AJ35" s="111"/>
      <c r="AK35" s="111"/>
      <c r="AL35" s="111"/>
      <c r="AM35" s="111"/>
      <c r="AN35" s="111"/>
      <c r="AO35" s="111"/>
      <c r="AP35" s="111"/>
      <c r="AQ35" s="111"/>
      <c r="AR35" s="111"/>
      <c r="AS35" s="111"/>
      <c r="AT35" s="111"/>
      <c r="AU35" s="111"/>
      <c r="AV35" s="111"/>
      <c r="AW35" s="111"/>
      <c r="AX35" s="111"/>
      <c r="AY35" s="111"/>
      <c r="AZ35" s="111"/>
      <c r="BA35" s="111"/>
      <c r="BB35" s="111"/>
      <c r="BC35" s="111"/>
      <c r="BD35" s="111"/>
      <c r="BE35" s="111"/>
      <c r="BF35" s="111"/>
      <c r="BG35" s="111"/>
      <c r="BH35" s="111"/>
      <c r="BI35" s="111"/>
      <c r="BJ35" s="111"/>
      <c r="BK35" s="111"/>
      <c r="BL35" s="87">
        <f t="shared" ref="BL35:BL66" si="2">AVERAGE(I35:BK35)</f>
        <v>8195</v>
      </c>
      <c r="BM35" s="88"/>
      <c r="BN35" s="89"/>
      <c r="BO35" s="89"/>
      <c r="BP35" s="89"/>
      <c r="BQ35" s="91">
        <v>232582</v>
      </c>
    </row>
    <row r="36" spans="1:69" s="90" customFormat="1" ht="25.5">
      <c r="A36" s="82">
        <v>34</v>
      </c>
      <c r="B36" s="122" t="s">
        <v>449</v>
      </c>
      <c r="C36" s="123" t="s">
        <v>450</v>
      </c>
      <c r="D36" s="124" t="s">
        <v>334</v>
      </c>
      <c r="E36" s="127">
        <v>1</v>
      </c>
      <c r="F36" s="83">
        <f t="shared" si="1"/>
        <v>12220</v>
      </c>
      <c r="G36" s="84"/>
      <c r="H36" s="121">
        <v>0.19</v>
      </c>
      <c r="I36" s="86">
        <v>11990</v>
      </c>
      <c r="J36" s="86"/>
      <c r="K36" s="86">
        <v>12450</v>
      </c>
      <c r="L36" s="86"/>
      <c r="M36" s="111"/>
      <c r="N36" s="111"/>
      <c r="O36" s="111"/>
      <c r="P36" s="111"/>
      <c r="Q36" s="111"/>
      <c r="R36" s="111"/>
      <c r="S36" s="111"/>
      <c r="T36" s="111"/>
      <c r="U36" s="111"/>
      <c r="V36" s="111"/>
      <c r="W36" s="111"/>
      <c r="X36" s="111"/>
      <c r="Y36" s="111"/>
      <c r="Z36" s="111"/>
      <c r="AA36" s="111"/>
      <c r="AB36" s="111"/>
      <c r="AC36" s="111"/>
      <c r="AD36" s="111"/>
      <c r="AE36" s="111"/>
      <c r="AF36" s="111"/>
      <c r="AG36" s="111"/>
      <c r="AH36" s="111"/>
      <c r="AI36" s="111"/>
      <c r="AJ36" s="111"/>
      <c r="AK36" s="111"/>
      <c r="AL36" s="111"/>
      <c r="AM36" s="111"/>
      <c r="AN36" s="111"/>
      <c r="AO36" s="111"/>
      <c r="AP36" s="111"/>
      <c r="AQ36" s="111"/>
      <c r="AR36" s="111"/>
      <c r="AS36" s="111"/>
      <c r="AT36" s="111"/>
      <c r="AU36" s="111"/>
      <c r="AV36" s="111"/>
      <c r="AW36" s="111"/>
      <c r="AX36" s="111"/>
      <c r="AY36" s="111"/>
      <c r="AZ36" s="111"/>
      <c r="BA36" s="111"/>
      <c r="BB36" s="111"/>
      <c r="BC36" s="111"/>
      <c r="BD36" s="111"/>
      <c r="BE36" s="111"/>
      <c r="BF36" s="111"/>
      <c r="BG36" s="111"/>
      <c r="BH36" s="111"/>
      <c r="BI36" s="111"/>
      <c r="BJ36" s="111"/>
      <c r="BK36" s="111"/>
      <c r="BL36" s="87">
        <f t="shared" si="2"/>
        <v>12220</v>
      </c>
      <c r="BM36" s="88"/>
      <c r="BN36" s="89"/>
      <c r="BO36" s="89"/>
      <c r="BP36" s="89"/>
      <c r="BQ36" s="91">
        <v>50363103</v>
      </c>
    </row>
    <row r="37" spans="1:69" s="90" customFormat="1" ht="25.5">
      <c r="A37" s="82">
        <v>35</v>
      </c>
      <c r="B37" s="122" t="s">
        <v>451</v>
      </c>
      <c r="C37" s="123" t="s">
        <v>452</v>
      </c>
      <c r="D37" s="124" t="s">
        <v>387</v>
      </c>
      <c r="E37" s="127">
        <v>1</v>
      </c>
      <c r="F37" s="83">
        <f t="shared" si="1"/>
        <v>6629.5</v>
      </c>
      <c r="G37" s="84"/>
      <c r="H37" s="119"/>
      <c r="I37" s="86">
        <v>4475</v>
      </c>
      <c r="J37" s="86"/>
      <c r="K37" s="86">
        <v>8784</v>
      </c>
      <c r="L37" s="86"/>
      <c r="M37" s="111"/>
      <c r="N37" s="111"/>
      <c r="O37" s="111"/>
      <c r="P37" s="111"/>
      <c r="Q37" s="111"/>
      <c r="R37" s="111"/>
      <c r="S37" s="111"/>
      <c r="T37" s="111"/>
      <c r="U37" s="111"/>
      <c r="V37" s="111"/>
      <c r="W37" s="111"/>
      <c r="X37" s="111"/>
      <c r="Y37" s="111"/>
      <c r="Z37" s="111"/>
      <c r="AA37" s="111"/>
      <c r="AB37" s="111"/>
      <c r="AC37" s="111"/>
      <c r="AD37" s="111"/>
      <c r="AE37" s="111"/>
      <c r="AF37" s="111"/>
      <c r="AG37" s="111"/>
      <c r="AH37" s="111"/>
      <c r="AI37" s="111"/>
      <c r="AJ37" s="111"/>
      <c r="AK37" s="111"/>
      <c r="AL37" s="111"/>
      <c r="AM37" s="111"/>
      <c r="AN37" s="111"/>
      <c r="AO37" s="111"/>
      <c r="AP37" s="111"/>
      <c r="AQ37" s="111"/>
      <c r="AR37" s="111"/>
      <c r="AS37" s="111"/>
      <c r="AT37" s="111"/>
      <c r="AU37" s="111"/>
      <c r="AV37" s="111"/>
      <c r="AW37" s="111"/>
      <c r="AX37" s="111"/>
      <c r="AY37" s="111"/>
      <c r="AZ37" s="111"/>
      <c r="BA37" s="111"/>
      <c r="BB37" s="111"/>
      <c r="BC37" s="111"/>
      <c r="BD37" s="111"/>
      <c r="BE37" s="111"/>
      <c r="BF37" s="111"/>
      <c r="BG37" s="111"/>
      <c r="BH37" s="111"/>
      <c r="BI37" s="111"/>
      <c r="BJ37" s="111"/>
      <c r="BK37" s="111"/>
      <c r="BL37" s="87">
        <f t="shared" si="2"/>
        <v>6629.5</v>
      </c>
      <c r="BM37" s="88"/>
      <c r="BN37" s="89"/>
      <c r="BO37" s="89"/>
      <c r="BP37" s="89"/>
      <c r="BQ37" s="91">
        <v>50402001</v>
      </c>
    </row>
    <row r="38" spans="1:69" s="90" customFormat="1" ht="25.5">
      <c r="A38" s="82">
        <v>36</v>
      </c>
      <c r="B38" s="122" t="s">
        <v>453</v>
      </c>
      <c r="C38" s="123" t="s">
        <v>454</v>
      </c>
      <c r="D38" s="124" t="s">
        <v>334</v>
      </c>
      <c r="E38" s="127">
        <v>1</v>
      </c>
      <c r="F38" s="83">
        <f t="shared" si="1"/>
        <v>19990</v>
      </c>
      <c r="G38" s="84"/>
      <c r="H38" s="121">
        <v>0.19</v>
      </c>
      <c r="I38" s="86">
        <v>21990</v>
      </c>
      <c r="J38" s="86"/>
      <c r="K38" s="86">
        <v>17990</v>
      </c>
      <c r="L38" s="86"/>
      <c r="M38" s="111"/>
      <c r="N38" s="111"/>
      <c r="O38" s="111"/>
      <c r="P38" s="111"/>
      <c r="Q38" s="111"/>
      <c r="R38" s="111"/>
      <c r="S38" s="111"/>
      <c r="T38" s="111"/>
      <c r="U38" s="111"/>
      <c r="V38" s="111"/>
      <c r="W38" s="111"/>
      <c r="X38" s="111"/>
      <c r="Y38" s="111"/>
      <c r="Z38" s="111"/>
      <c r="AA38" s="111"/>
      <c r="AB38" s="111"/>
      <c r="AC38" s="111"/>
      <c r="AD38" s="111"/>
      <c r="AE38" s="111"/>
      <c r="AF38" s="111"/>
      <c r="AG38" s="111"/>
      <c r="AH38" s="111"/>
      <c r="AI38" s="111"/>
      <c r="AJ38" s="111"/>
      <c r="AK38" s="111"/>
      <c r="AL38" s="111"/>
      <c r="AM38" s="111"/>
      <c r="AN38" s="111"/>
      <c r="AO38" s="111"/>
      <c r="AP38" s="111"/>
      <c r="AQ38" s="111"/>
      <c r="AR38" s="111"/>
      <c r="AS38" s="111"/>
      <c r="AT38" s="111"/>
      <c r="AU38" s="111"/>
      <c r="AV38" s="111"/>
      <c r="AW38" s="111"/>
      <c r="AX38" s="111"/>
      <c r="AY38" s="111"/>
      <c r="AZ38" s="111"/>
      <c r="BA38" s="111"/>
      <c r="BB38" s="111"/>
      <c r="BC38" s="111"/>
      <c r="BD38" s="111"/>
      <c r="BE38" s="111"/>
      <c r="BF38" s="111"/>
      <c r="BG38" s="111"/>
      <c r="BH38" s="111"/>
      <c r="BI38" s="111"/>
      <c r="BJ38" s="111"/>
      <c r="BK38" s="111"/>
      <c r="BL38" s="87">
        <f t="shared" si="2"/>
        <v>19990</v>
      </c>
      <c r="BM38" s="88"/>
      <c r="BN38" s="89"/>
      <c r="BO38" s="89"/>
      <c r="BP38" s="89"/>
      <c r="BQ38" s="91">
        <v>232350</v>
      </c>
    </row>
    <row r="39" spans="1:69" s="90" customFormat="1" ht="25.5">
      <c r="A39" s="82">
        <v>37</v>
      </c>
      <c r="B39" s="122" t="s">
        <v>455</v>
      </c>
      <c r="C39" s="123" t="s">
        <v>456</v>
      </c>
      <c r="D39" s="124" t="s">
        <v>387</v>
      </c>
      <c r="E39" s="127">
        <v>1</v>
      </c>
      <c r="F39" s="83">
        <f t="shared" si="1"/>
        <v>18050</v>
      </c>
      <c r="G39" s="84"/>
      <c r="H39" s="119">
        <v>0.19</v>
      </c>
      <c r="I39" s="85">
        <v>16450</v>
      </c>
      <c r="J39" s="85"/>
      <c r="K39" s="85">
        <v>19650</v>
      </c>
      <c r="L39" s="86"/>
      <c r="M39" s="111"/>
      <c r="N39" s="111"/>
      <c r="O39" s="111"/>
      <c r="P39" s="111"/>
      <c r="Q39" s="111"/>
      <c r="R39" s="111"/>
      <c r="S39" s="111"/>
      <c r="T39" s="111"/>
      <c r="U39" s="111"/>
      <c r="V39" s="111"/>
      <c r="W39" s="111"/>
      <c r="X39" s="111"/>
      <c r="Y39" s="111"/>
      <c r="Z39" s="111"/>
      <c r="AA39" s="111"/>
      <c r="AB39" s="111"/>
      <c r="AC39" s="111"/>
      <c r="AD39" s="111"/>
      <c r="AE39" s="111"/>
      <c r="AF39" s="111"/>
      <c r="AG39" s="111"/>
      <c r="AH39" s="111"/>
      <c r="AI39" s="111"/>
      <c r="AJ39" s="111"/>
      <c r="AK39" s="111"/>
      <c r="AL39" s="111"/>
      <c r="AM39" s="111"/>
      <c r="AN39" s="111"/>
      <c r="AO39" s="111"/>
      <c r="AP39" s="111"/>
      <c r="AQ39" s="111"/>
      <c r="AR39" s="111"/>
      <c r="AS39" s="111"/>
      <c r="AT39" s="111"/>
      <c r="AU39" s="111"/>
      <c r="AV39" s="111"/>
      <c r="AW39" s="111"/>
      <c r="AX39" s="111"/>
      <c r="AY39" s="111"/>
      <c r="AZ39" s="111"/>
      <c r="BA39" s="111"/>
      <c r="BB39" s="111"/>
      <c r="BC39" s="111"/>
      <c r="BD39" s="111"/>
      <c r="BE39" s="111"/>
      <c r="BF39" s="111"/>
      <c r="BG39" s="111"/>
      <c r="BH39" s="111"/>
      <c r="BI39" s="111"/>
      <c r="BJ39" s="111"/>
      <c r="BK39" s="111"/>
      <c r="BL39" s="87">
        <f t="shared" si="2"/>
        <v>18050</v>
      </c>
      <c r="BM39" s="88"/>
      <c r="BN39" s="89"/>
      <c r="BO39" s="89"/>
      <c r="BP39" s="89"/>
      <c r="BQ39" s="91">
        <v>50201706</v>
      </c>
    </row>
    <row r="40" spans="1:69" s="90" customFormat="1" ht="25.5">
      <c r="A40" s="82">
        <v>38</v>
      </c>
      <c r="B40" s="122" t="s">
        <v>457</v>
      </c>
      <c r="C40" s="123" t="s">
        <v>458</v>
      </c>
      <c r="D40" s="124" t="s">
        <v>387</v>
      </c>
      <c r="E40" s="127">
        <v>1</v>
      </c>
      <c r="F40" s="83">
        <f t="shared" si="1"/>
        <v>22962.5</v>
      </c>
      <c r="G40" s="84"/>
      <c r="H40" s="121">
        <v>0.19</v>
      </c>
      <c r="I40" s="86"/>
      <c r="J40" s="86"/>
      <c r="K40" s="86"/>
      <c r="L40" s="86">
        <v>20792</v>
      </c>
      <c r="M40" s="111"/>
      <c r="N40" s="111"/>
      <c r="O40" s="111"/>
      <c r="P40" s="111"/>
      <c r="Q40" s="111"/>
      <c r="R40" s="111"/>
      <c r="S40" s="111"/>
      <c r="T40" s="111"/>
      <c r="U40" s="111"/>
      <c r="V40" s="111"/>
      <c r="W40" s="111"/>
      <c r="X40" s="111"/>
      <c r="Y40" s="111"/>
      <c r="Z40" s="111"/>
      <c r="AA40" s="111"/>
      <c r="AB40" s="111"/>
      <c r="AC40" s="111"/>
      <c r="AD40" s="111"/>
      <c r="AE40" s="111"/>
      <c r="AF40" s="111"/>
      <c r="AG40" s="111"/>
      <c r="AH40" s="111"/>
      <c r="AI40" s="111"/>
      <c r="AJ40" s="111"/>
      <c r="AK40" s="111"/>
      <c r="AL40" s="111">
        <v>25133</v>
      </c>
      <c r="AM40" s="111"/>
      <c r="AN40" s="111"/>
      <c r="AO40" s="111"/>
      <c r="AP40" s="111"/>
      <c r="AQ40" s="111"/>
      <c r="AR40" s="111"/>
      <c r="AS40" s="111"/>
      <c r="AT40" s="111"/>
      <c r="AU40" s="111"/>
      <c r="AV40" s="111"/>
      <c r="AW40" s="111"/>
      <c r="AX40" s="111"/>
      <c r="AY40" s="111"/>
      <c r="AZ40" s="111"/>
      <c r="BA40" s="111"/>
      <c r="BB40" s="111"/>
      <c r="BC40" s="111"/>
      <c r="BD40" s="111"/>
      <c r="BE40" s="111"/>
      <c r="BF40" s="111"/>
      <c r="BG40" s="111"/>
      <c r="BH40" s="111"/>
      <c r="BI40" s="111"/>
      <c r="BJ40" s="111"/>
      <c r="BK40" s="111"/>
      <c r="BL40" s="87">
        <f t="shared" si="2"/>
        <v>22962.5</v>
      </c>
      <c r="BM40" s="88"/>
      <c r="BN40" s="89"/>
      <c r="BO40" s="89"/>
      <c r="BP40" s="89"/>
      <c r="BQ40" s="91">
        <v>50171550</v>
      </c>
    </row>
    <row r="41" spans="1:69" s="90" customFormat="1" ht="38.25">
      <c r="A41" s="82">
        <v>39</v>
      </c>
      <c r="B41" s="122" t="s">
        <v>459</v>
      </c>
      <c r="C41" s="123" t="s">
        <v>460</v>
      </c>
      <c r="D41" s="124" t="s">
        <v>48</v>
      </c>
      <c r="E41" s="127">
        <v>1</v>
      </c>
      <c r="F41" s="83">
        <f t="shared" si="1"/>
        <v>11100</v>
      </c>
      <c r="G41" s="84"/>
      <c r="H41" s="119"/>
      <c r="I41" s="86"/>
      <c r="J41" s="86"/>
      <c r="K41" s="86">
        <v>11100</v>
      </c>
      <c r="L41" s="86"/>
      <c r="M41" s="111"/>
      <c r="N41" s="111"/>
      <c r="O41" s="111"/>
      <c r="P41" s="111"/>
      <c r="Q41" s="111"/>
      <c r="R41" s="111"/>
      <c r="S41" s="111"/>
      <c r="T41" s="111"/>
      <c r="U41" s="111"/>
      <c r="V41" s="111"/>
      <c r="W41" s="111"/>
      <c r="X41" s="111"/>
      <c r="Y41" s="111"/>
      <c r="Z41" s="111"/>
      <c r="AA41" s="111"/>
      <c r="AB41" s="111"/>
      <c r="AC41" s="111"/>
      <c r="AD41" s="111"/>
      <c r="AE41" s="111"/>
      <c r="AF41" s="111"/>
      <c r="AG41" s="111"/>
      <c r="AH41" s="111"/>
      <c r="AI41" s="111"/>
      <c r="AJ41" s="111"/>
      <c r="AK41" s="111"/>
      <c r="AL41" s="111"/>
      <c r="AM41" s="111"/>
      <c r="AN41" s="111"/>
      <c r="AO41" s="111"/>
      <c r="AP41" s="111"/>
      <c r="AQ41" s="111"/>
      <c r="AR41" s="111"/>
      <c r="AS41" s="111"/>
      <c r="AT41" s="111"/>
      <c r="AU41" s="111"/>
      <c r="AV41" s="111"/>
      <c r="AW41" s="111"/>
      <c r="AX41" s="111"/>
      <c r="AY41" s="111"/>
      <c r="AZ41" s="111"/>
      <c r="BA41" s="111"/>
      <c r="BB41" s="111"/>
      <c r="BC41" s="111"/>
      <c r="BD41" s="111"/>
      <c r="BE41" s="111"/>
      <c r="BF41" s="111"/>
      <c r="BG41" s="111"/>
      <c r="BH41" s="111"/>
      <c r="BI41" s="111"/>
      <c r="BJ41" s="111"/>
      <c r="BK41" s="111"/>
      <c r="BL41" s="87">
        <f t="shared" si="2"/>
        <v>11100</v>
      </c>
      <c r="BM41" s="88"/>
      <c r="BN41" s="89"/>
      <c r="BO41" s="89"/>
      <c r="BP41" s="89"/>
      <c r="BQ41" s="91">
        <v>50463211</v>
      </c>
    </row>
    <row r="42" spans="1:69" s="90" customFormat="1" ht="38.25">
      <c r="A42" s="82">
        <v>40</v>
      </c>
      <c r="B42" s="122" t="s">
        <v>461</v>
      </c>
      <c r="C42" s="123" t="s">
        <v>462</v>
      </c>
      <c r="D42" s="124" t="s">
        <v>48</v>
      </c>
      <c r="E42" s="127">
        <v>1</v>
      </c>
      <c r="F42" s="83">
        <f t="shared" si="1"/>
        <v>10900</v>
      </c>
      <c r="G42" s="84"/>
      <c r="H42" s="121">
        <v>0.05</v>
      </c>
      <c r="I42" s="86"/>
      <c r="J42" s="86"/>
      <c r="K42" s="86">
        <v>10900</v>
      </c>
      <c r="L42" s="86">
        <v>10900</v>
      </c>
      <c r="M42" s="111"/>
      <c r="N42" s="111"/>
      <c r="O42" s="111"/>
      <c r="P42" s="111"/>
      <c r="Q42" s="111"/>
      <c r="R42" s="111"/>
      <c r="S42" s="111"/>
      <c r="T42" s="111"/>
      <c r="U42" s="111"/>
      <c r="V42" s="111"/>
      <c r="W42" s="111"/>
      <c r="X42" s="111"/>
      <c r="Y42" s="111"/>
      <c r="Z42" s="111"/>
      <c r="AA42" s="111"/>
      <c r="AB42" s="111"/>
      <c r="AC42" s="111"/>
      <c r="AD42" s="111"/>
      <c r="AE42" s="111"/>
      <c r="AF42" s="111"/>
      <c r="AG42" s="111"/>
      <c r="AH42" s="111"/>
      <c r="AI42" s="111"/>
      <c r="AJ42" s="111"/>
      <c r="AK42" s="111"/>
      <c r="AL42" s="111"/>
      <c r="AM42" s="111"/>
      <c r="AN42" s="111"/>
      <c r="AO42" s="111"/>
      <c r="AP42" s="111"/>
      <c r="AQ42" s="111"/>
      <c r="AR42" s="111"/>
      <c r="AS42" s="111"/>
      <c r="AT42" s="111"/>
      <c r="AU42" s="111"/>
      <c r="AV42" s="111"/>
      <c r="AW42" s="111"/>
      <c r="AX42" s="111"/>
      <c r="AY42" s="111"/>
      <c r="AZ42" s="111"/>
      <c r="BA42" s="111"/>
      <c r="BB42" s="111"/>
      <c r="BC42" s="111"/>
      <c r="BD42" s="111"/>
      <c r="BE42" s="111"/>
      <c r="BF42" s="111"/>
      <c r="BG42" s="111"/>
      <c r="BH42" s="111"/>
      <c r="BI42" s="111"/>
      <c r="BJ42" s="111"/>
      <c r="BK42" s="111"/>
      <c r="BL42" s="87">
        <f t="shared" si="2"/>
        <v>10900</v>
      </c>
      <c r="BM42" s="88"/>
      <c r="BN42" s="89"/>
      <c r="BO42" s="89"/>
      <c r="BP42" s="89"/>
      <c r="BQ42" s="91">
        <v>50112023</v>
      </c>
    </row>
    <row r="43" spans="1:69" s="90" customFormat="1" ht="63.75">
      <c r="A43" s="82">
        <v>41</v>
      </c>
      <c r="B43" s="122" t="s">
        <v>463</v>
      </c>
      <c r="C43" s="123" t="s">
        <v>464</v>
      </c>
      <c r="D43" s="124" t="s">
        <v>387</v>
      </c>
      <c r="E43" s="127">
        <v>1</v>
      </c>
      <c r="F43" s="83">
        <f t="shared" si="1"/>
        <v>30325</v>
      </c>
      <c r="G43" s="84"/>
      <c r="H43" s="119">
        <v>0.19</v>
      </c>
      <c r="I43" s="86"/>
      <c r="J43" s="86"/>
      <c r="K43" s="86"/>
      <c r="L43" s="86"/>
      <c r="M43" s="111"/>
      <c r="N43" s="111"/>
      <c r="O43" s="111"/>
      <c r="P43" s="111"/>
      <c r="Q43" s="111"/>
      <c r="R43" s="111"/>
      <c r="S43" s="111"/>
      <c r="T43" s="111"/>
      <c r="U43" s="111"/>
      <c r="V43" s="111"/>
      <c r="W43" s="111"/>
      <c r="X43" s="111"/>
      <c r="Y43" s="111"/>
      <c r="Z43" s="111"/>
      <c r="AA43" s="111"/>
      <c r="AB43" s="111"/>
      <c r="AC43" s="111"/>
      <c r="AD43" s="111">
        <v>26400</v>
      </c>
      <c r="AE43" s="111"/>
      <c r="AF43" s="111"/>
      <c r="AG43" s="111"/>
      <c r="AH43" s="111"/>
      <c r="AI43" s="111"/>
      <c r="AJ43" s="111"/>
      <c r="AK43" s="111"/>
      <c r="AL43" s="111"/>
      <c r="AM43" s="111">
        <v>34250</v>
      </c>
      <c r="AN43" s="111"/>
      <c r="AO43" s="111"/>
      <c r="AP43" s="111"/>
      <c r="AQ43" s="111"/>
      <c r="AR43" s="111"/>
      <c r="AS43" s="111"/>
      <c r="AT43" s="111"/>
      <c r="AU43" s="111"/>
      <c r="AV43" s="111"/>
      <c r="AW43" s="111"/>
      <c r="AX43" s="111"/>
      <c r="AY43" s="111"/>
      <c r="AZ43" s="111"/>
      <c r="BA43" s="111"/>
      <c r="BB43" s="111"/>
      <c r="BC43" s="111"/>
      <c r="BD43" s="111"/>
      <c r="BE43" s="111"/>
      <c r="BF43" s="111"/>
      <c r="BG43" s="111"/>
      <c r="BH43" s="111"/>
      <c r="BI43" s="111"/>
      <c r="BJ43" s="111"/>
      <c r="BK43" s="111"/>
      <c r="BL43" s="87">
        <f t="shared" si="2"/>
        <v>30325</v>
      </c>
      <c r="BM43" s="88"/>
      <c r="BN43" s="89"/>
      <c r="BO43" s="89"/>
      <c r="BP43" s="89"/>
      <c r="BQ43" s="91">
        <v>50112023</v>
      </c>
    </row>
    <row r="44" spans="1:69" s="90" customFormat="1" ht="76.5">
      <c r="A44" s="82">
        <v>42</v>
      </c>
      <c r="B44" s="122" t="s">
        <v>465</v>
      </c>
      <c r="C44" s="123" t="s">
        <v>466</v>
      </c>
      <c r="D44" s="124" t="s">
        <v>387</v>
      </c>
      <c r="E44" s="127">
        <v>1</v>
      </c>
      <c r="F44" s="83">
        <f t="shared" si="1"/>
        <v>5655</v>
      </c>
      <c r="G44" s="84"/>
      <c r="H44" s="121">
        <v>0.19</v>
      </c>
      <c r="I44" s="86"/>
      <c r="J44" s="86"/>
      <c r="K44" s="86"/>
      <c r="L44" s="86">
        <v>4490</v>
      </c>
      <c r="M44" s="111"/>
      <c r="N44" s="111"/>
      <c r="O44" s="111"/>
      <c r="P44" s="111"/>
      <c r="Q44" s="111"/>
      <c r="R44" s="111"/>
      <c r="S44" s="111"/>
      <c r="T44" s="111"/>
      <c r="U44" s="111"/>
      <c r="V44" s="111"/>
      <c r="W44" s="111"/>
      <c r="X44" s="111"/>
      <c r="Y44" s="111"/>
      <c r="Z44" s="111"/>
      <c r="AA44" s="111"/>
      <c r="AB44" s="111"/>
      <c r="AC44" s="111"/>
      <c r="AD44" s="111">
        <v>6820</v>
      </c>
      <c r="AE44" s="111"/>
      <c r="AF44" s="111"/>
      <c r="AG44" s="111"/>
      <c r="AH44" s="111"/>
      <c r="AI44" s="111"/>
      <c r="AJ44" s="111"/>
      <c r="AK44" s="111"/>
      <c r="AL44" s="111"/>
      <c r="AM44" s="111"/>
      <c r="AN44" s="111"/>
      <c r="AO44" s="111"/>
      <c r="AP44" s="111"/>
      <c r="AQ44" s="111"/>
      <c r="AR44" s="111"/>
      <c r="AS44" s="111"/>
      <c r="AT44" s="111"/>
      <c r="AU44" s="111"/>
      <c r="AV44" s="111"/>
      <c r="AW44" s="111"/>
      <c r="AX44" s="111"/>
      <c r="AY44" s="111"/>
      <c r="AZ44" s="111"/>
      <c r="BA44" s="111"/>
      <c r="BB44" s="111"/>
      <c r="BC44" s="111"/>
      <c r="BD44" s="111"/>
      <c r="BE44" s="111"/>
      <c r="BF44" s="111"/>
      <c r="BG44" s="111"/>
      <c r="BH44" s="111"/>
      <c r="BI44" s="111"/>
      <c r="BJ44" s="111"/>
      <c r="BK44" s="111"/>
      <c r="BL44" s="87">
        <f t="shared" si="2"/>
        <v>5655</v>
      </c>
      <c r="BM44" s="88"/>
      <c r="BN44" s="89"/>
      <c r="BO44" s="89"/>
      <c r="BP44" s="89"/>
      <c r="BQ44" s="91">
        <v>50111513</v>
      </c>
    </row>
    <row r="45" spans="1:69" s="90" customFormat="1" ht="76.5">
      <c r="A45" s="82">
        <v>43</v>
      </c>
      <c r="B45" s="122" t="s">
        <v>467</v>
      </c>
      <c r="C45" s="123" t="s">
        <v>468</v>
      </c>
      <c r="D45" s="124" t="s">
        <v>387</v>
      </c>
      <c r="E45" s="127">
        <v>1</v>
      </c>
      <c r="F45" s="83">
        <f t="shared" si="1"/>
        <v>8450</v>
      </c>
      <c r="G45" s="84"/>
      <c r="H45" s="119">
        <v>0.19</v>
      </c>
      <c r="I45" s="86"/>
      <c r="J45" s="86"/>
      <c r="K45" s="86"/>
      <c r="L45" s="86"/>
      <c r="M45" s="111"/>
      <c r="N45" s="111"/>
      <c r="O45" s="111"/>
      <c r="P45" s="111"/>
      <c r="Q45" s="111"/>
      <c r="R45" s="111"/>
      <c r="S45" s="111"/>
      <c r="T45" s="111"/>
      <c r="U45" s="111"/>
      <c r="V45" s="111"/>
      <c r="W45" s="111"/>
      <c r="X45" s="111"/>
      <c r="Y45" s="111"/>
      <c r="Z45" s="111"/>
      <c r="AA45" s="111"/>
      <c r="AB45" s="111"/>
      <c r="AC45" s="111"/>
      <c r="AD45" s="111">
        <v>8910</v>
      </c>
      <c r="AE45" s="111"/>
      <c r="AF45" s="111"/>
      <c r="AG45" s="111"/>
      <c r="AH45" s="111"/>
      <c r="AI45" s="111"/>
      <c r="AJ45" s="111"/>
      <c r="AK45" s="111"/>
      <c r="AL45" s="111"/>
      <c r="AM45" s="111"/>
      <c r="AN45" s="111">
        <v>7990</v>
      </c>
      <c r="AO45" s="111"/>
      <c r="AP45" s="111"/>
      <c r="AQ45" s="111"/>
      <c r="AR45" s="111"/>
      <c r="AS45" s="111"/>
      <c r="AT45" s="111"/>
      <c r="AU45" s="111"/>
      <c r="AV45" s="111"/>
      <c r="AW45" s="111"/>
      <c r="AX45" s="111"/>
      <c r="AY45" s="111"/>
      <c r="AZ45" s="111"/>
      <c r="BA45" s="111"/>
      <c r="BB45" s="111"/>
      <c r="BC45" s="111"/>
      <c r="BD45" s="111"/>
      <c r="BE45" s="111"/>
      <c r="BF45" s="111"/>
      <c r="BG45" s="111"/>
      <c r="BH45" s="111"/>
      <c r="BI45" s="111"/>
      <c r="BJ45" s="111"/>
      <c r="BK45" s="111"/>
      <c r="BL45" s="87">
        <f t="shared" si="2"/>
        <v>8450</v>
      </c>
      <c r="BM45" s="88"/>
      <c r="BN45" s="89"/>
      <c r="BO45" s="89"/>
      <c r="BP45" s="89"/>
      <c r="BQ45" s="91">
        <v>50111513</v>
      </c>
    </row>
    <row r="46" spans="1:69" s="90" customFormat="1" ht="76.5">
      <c r="A46" s="82">
        <v>44</v>
      </c>
      <c r="B46" s="122" t="s">
        <v>469</v>
      </c>
      <c r="C46" s="123" t="s">
        <v>470</v>
      </c>
      <c r="D46" s="124" t="s">
        <v>387</v>
      </c>
      <c r="E46" s="127">
        <v>1</v>
      </c>
      <c r="F46" s="83">
        <f t="shared" si="1"/>
        <v>7945</v>
      </c>
      <c r="G46" s="84"/>
      <c r="H46" s="121">
        <v>0.19</v>
      </c>
      <c r="I46" s="86"/>
      <c r="J46" s="86"/>
      <c r="K46" s="86"/>
      <c r="L46" s="86"/>
      <c r="M46" s="111"/>
      <c r="N46" s="111"/>
      <c r="O46" s="111"/>
      <c r="P46" s="111"/>
      <c r="Q46" s="111"/>
      <c r="R46" s="111"/>
      <c r="S46" s="111"/>
      <c r="T46" s="111"/>
      <c r="U46" s="111"/>
      <c r="V46" s="111"/>
      <c r="W46" s="111"/>
      <c r="X46" s="111"/>
      <c r="Y46" s="111"/>
      <c r="Z46" s="111"/>
      <c r="AA46" s="111"/>
      <c r="AB46" s="111"/>
      <c r="AC46" s="111"/>
      <c r="AD46" s="111">
        <v>9900</v>
      </c>
      <c r="AE46" s="111"/>
      <c r="AF46" s="111"/>
      <c r="AG46" s="111"/>
      <c r="AH46" s="111"/>
      <c r="AI46" s="111"/>
      <c r="AJ46" s="111"/>
      <c r="AK46" s="111"/>
      <c r="AL46" s="111"/>
      <c r="AM46" s="111"/>
      <c r="AN46" s="111">
        <v>5990</v>
      </c>
      <c r="AO46" s="111"/>
      <c r="AP46" s="111"/>
      <c r="AQ46" s="111"/>
      <c r="AR46" s="111"/>
      <c r="AS46" s="111"/>
      <c r="AT46" s="111"/>
      <c r="AU46" s="111"/>
      <c r="AV46" s="111"/>
      <c r="AW46" s="111"/>
      <c r="AX46" s="111"/>
      <c r="AY46" s="111"/>
      <c r="AZ46" s="111"/>
      <c r="BA46" s="111"/>
      <c r="BB46" s="111"/>
      <c r="BC46" s="111"/>
      <c r="BD46" s="111"/>
      <c r="BE46" s="111"/>
      <c r="BF46" s="111"/>
      <c r="BG46" s="111"/>
      <c r="BH46" s="111"/>
      <c r="BI46" s="111"/>
      <c r="BJ46" s="111"/>
      <c r="BK46" s="111"/>
      <c r="BL46" s="87">
        <f t="shared" si="2"/>
        <v>7945</v>
      </c>
      <c r="BM46" s="88"/>
      <c r="BN46" s="89"/>
      <c r="BO46" s="89"/>
      <c r="BP46" s="89"/>
      <c r="BQ46" s="91">
        <v>50111513</v>
      </c>
    </row>
    <row r="47" spans="1:69" s="90" customFormat="1" ht="76.5">
      <c r="A47" s="82">
        <v>45</v>
      </c>
      <c r="B47" s="122" t="s">
        <v>471</v>
      </c>
      <c r="C47" s="123" t="s">
        <v>472</v>
      </c>
      <c r="D47" s="124" t="s">
        <v>387</v>
      </c>
      <c r="E47" s="127">
        <v>1</v>
      </c>
      <c r="F47" s="83">
        <f t="shared" si="1"/>
        <v>25475</v>
      </c>
      <c r="G47" s="84"/>
      <c r="H47" s="119">
        <v>0.19</v>
      </c>
      <c r="I47" s="86"/>
      <c r="J47" s="86"/>
      <c r="K47" s="86"/>
      <c r="L47" s="86"/>
      <c r="M47" s="111"/>
      <c r="N47" s="111"/>
      <c r="O47" s="111"/>
      <c r="P47" s="111"/>
      <c r="Q47" s="111"/>
      <c r="R47" s="111"/>
      <c r="S47" s="111"/>
      <c r="T47" s="111"/>
      <c r="U47" s="111"/>
      <c r="V47" s="111"/>
      <c r="W47" s="111"/>
      <c r="X47" s="111"/>
      <c r="Y47" s="111"/>
      <c r="Z47" s="111"/>
      <c r="AA47" s="111"/>
      <c r="AB47" s="111"/>
      <c r="AC47" s="111"/>
      <c r="AD47" s="111">
        <v>21450</v>
      </c>
      <c r="AE47" s="111"/>
      <c r="AF47" s="111"/>
      <c r="AG47" s="111"/>
      <c r="AH47" s="111"/>
      <c r="AI47" s="111"/>
      <c r="AJ47" s="111"/>
      <c r="AK47" s="111"/>
      <c r="AL47" s="111"/>
      <c r="AM47" s="111">
        <v>29500</v>
      </c>
      <c r="AN47" s="111"/>
      <c r="AO47" s="111"/>
      <c r="AP47" s="111"/>
      <c r="AQ47" s="111"/>
      <c r="AR47" s="111"/>
      <c r="AS47" s="111"/>
      <c r="AT47" s="111"/>
      <c r="AU47" s="111"/>
      <c r="AV47" s="111"/>
      <c r="AW47" s="111"/>
      <c r="AX47" s="111"/>
      <c r="AY47" s="111"/>
      <c r="AZ47" s="111"/>
      <c r="BA47" s="111"/>
      <c r="BB47" s="111"/>
      <c r="BC47" s="111"/>
      <c r="BD47" s="111"/>
      <c r="BE47" s="111"/>
      <c r="BF47" s="111"/>
      <c r="BG47" s="111"/>
      <c r="BH47" s="111"/>
      <c r="BI47" s="111"/>
      <c r="BJ47" s="111"/>
      <c r="BK47" s="111"/>
      <c r="BL47" s="87">
        <f t="shared" si="2"/>
        <v>25475</v>
      </c>
      <c r="BM47" s="88"/>
      <c r="BN47" s="89"/>
      <c r="BO47" s="89"/>
      <c r="BP47" s="89"/>
      <c r="BQ47" s="91">
        <v>50111513</v>
      </c>
    </row>
    <row r="48" spans="1:69" s="90" customFormat="1" ht="63.75">
      <c r="A48" s="82">
        <v>46</v>
      </c>
      <c r="B48" s="122" t="s">
        <v>473</v>
      </c>
      <c r="C48" s="123" t="s">
        <v>474</v>
      </c>
      <c r="D48" s="124" t="s">
        <v>387</v>
      </c>
      <c r="E48" s="127">
        <v>1</v>
      </c>
      <c r="F48" s="83">
        <f t="shared" si="1"/>
        <v>17690</v>
      </c>
      <c r="G48" s="84"/>
      <c r="H48" s="121">
        <v>0.19</v>
      </c>
      <c r="I48" s="86"/>
      <c r="J48" s="86"/>
      <c r="K48" s="86"/>
      <c r="L48" s="86"/>
      <c r="M48" s="111"/>
      <c r="N48" s="111"/>
      <c r="O48" s="111"/>
      <c r="P48" s="111"/>
      <c r="Q48" s="111"/>
      <c r="R48" s="111"/>
      <c r="S48" s="111"/>
      <c r="T48" s="111"/>
      <c r="U48" s="111"/>
      <c r="V48" s="111"/>
      <c r="W48" s="111"/>
      <c r="X48" s="111"/>
      <c r="Y48" s="111"/>
      <c r="Z48" s="111"/>
      <c r="AA48" s="111"/>
      <c r="AB48" s="111"/>
      <c r="AC48" s="111"/>
      <c r="AD48" s="111">
        <v>16390</v>
      </c>
      <c r="AE48" s="111"/>
      <c r="AF48" s="111"/>
      <c r="AG48" s="111"/>
      <c r="AH48" s="111"/>
      <c r="AI48" s="111"/>
      <c r="AJ48" s="111"/>
      <c r="AK48" s="111"/>
      <c r="AL48" s="111"/>
      <c r="AM48" s="111"/>
      <c r="AN48" s="111">
        <v>18990</v>
      </c>
      <c r="AO48" s="111"/>
      <c r="AP48" s="111"/>
      <c r="AQ48" s="111"/>
      <c r="AR48" s="111"/>
      <c r="AS48" s="111"/>
      <c r="AT48" s="111"/>
      <c r="AU48" s="111"/>
      <c r="AV48" s="111"/>
      <c r="AW48" s="111"/>
      <c r="AX48" s="111"/>
      <c r="AY48" s="111"/>
      <c r="AZ48" s="111"/>
      <c r="BA48" s="111"/>
      <c r="BB48" s="111"/>
      <c r="BC48" s="111"/>
      <c r="BD48" s="111"/>
      <c r="BE48" s="111"/>
      <c r="BF48" s="111"/>
      <c r="BG48" s="111"/>
      <c r="BH48" s="111"/>
      <c r="BI48" s="111"/>
      <c r="BJ48" s="111"/>
      <c r="BK48" s="111"/>
      <c r="BL48" s="87">
        <f t="shared" si="2"/>
        <v>17690</v>
      </c>
      <c r="BM48" s="88"/>
      <c r="BN48" s="89"/>
      <c r="BO48" s="89"/>
      <c r="BP48" s="89"/>
      <c r="BQ48" s="91">
        <v>50111513</v>
      </c>
    </row>
    <row r="49" spans="1:69" s="90" customFormat="1" ht="63.75">
      <c r="A49" s="82">
        <v>47</v>
      </c>
      <c r="B49" s="122" t="s">
        <v>475</v>
      </c>
      <c r="C49" s="123" t="s">
        <v>476</v>
      </c>
      <c r="D49" s="124" t="s">
        <v>387</v>
      </c>
      <c r="E49" s="127">
        <v>1</v>
      </c>
      <c r="F49" s="83">
        <f t="shared" si="1"/>
        <v>19004.5</v>
      </c>
      <c r="G49" s="84"/>
      <c r="H49" s="119">
        <v>0.19</v>
      </c>
      <c r="I49" s="86"/>
      <c r="J49" s="86"/>
      <c r="K49" s="86"/>
      <c r="L49" s="86"/>
      <c r="M49" s="111"/>
      <c r="N49" s="111"/>
      <c r="O49" s="111"/>
      <c r="P49" s="111"/>
      <c r="Q49" s="111"/>
      <c r="R49" s="111"/>
      <c r="S49" s="111"/>
      <c r="T49" s="111"/>
      <c r="U49" s="111"/>
      <c r="V49" s="111"/>
      <c r="W49" s="111"/>
      <c r="X49" s="111"/>
      <c r="Y49" s="111"/>
      <c r="Z49" s="111"/>
      <c r="AA49" s="111"/>
      <c r="AB49" s="111"/>
      <c r="AC49" s="111"/>
      <c r="AD49" s="111">
        <v>16390</v>
      </c>
      <c r="AE49" s="111"/>
      <c r="AF49" s="111"/>
      <c r="AG49" s="111"/>
      <c r="AH49" s="111"/>
      <c r="AI49" s="111"/>
      <c r="AJ49" s="111"/>
      <c r="AK49" s="111"/>
      <c r="AL49" s="111"/>
      <c r="AM49" s="111"/>
      <c r="AN49" s="111">
        <v>21619</v>
      </c>
      <c r="AO49" s="111"/>
      <c r="AP49" s="111"/>
      <c r="AQ49" s="111"/>
      <c r="AR49" s="111"/>
      <c r="AS49" s="111"/>
      <c r="AT49" s="111"/>
      <c r="AU49" s="111"/>
      <c r="AV49" s="111"/>
      <c r="AW49" s="111"/>
      <c r="AX49" s="111"/>
      <c r="AY49" s="111"/>
      <c r="AZ49" s="111"/>
      <c r="BA49" s="111"/>
      <c r="BB49" s="111"/>
      <c r="BC49" s="111"/>
      <c r="BD49" s="111"/>
      <c r="BE49" s="111"/>
      <c r="BF49" s="111"/>
      <c r="BG49" s="111"/>
      <c r="BH49" s="111"/>
      <c r="BI49" s="111"/>
      <c r="BJ49" s="111"/>
      <c r="BK49" s="111"/>
      <c r="BL49" s="87">
        <f t="shared" si="2"/>
        <v>19004.5</v>
      </c>
      <c r="BM49" s="88"/>
      <c r="BN49" s="89"/>
      <c r="BO49" s="89"/>
      <c r="BP49" s="89"/>
      <c r="BQ49" s="91">
        <v>50111513</v>
      </c>
    </row>
    <row r="50" spans="1:69" s="90" customFormat="1" ht="89.25">
      <c r="A50" s="82">
        <v>48</v>
      </c>
      <c r="B50" s="122" t="s">
        <v>477</v>
      </c>
      <c r="C50" s="123" t="s">
        <v>478</v>
      </c>
      <c r="D50" s="124" t="s">
        <v>387</v>
      </c>
      <c r="E50" s="127">
        <v>1</v>
      </c>
      <c r="F50" s="83">
        <f t="shared" si="1"/>
        <v>6405</v>
      </c>
      <c r="G50" s="84"/>
      <c r="H50" s="121">
        <v>0.19</v>
      </c>
      <c r="I50" s="86"/>
      <c r="J50" s="86"/>
      <c r="K50" s="86"/>
      <c r="L50" s="86"/>
      <c r="M50" s="111"/>
      <c r="N50" s="111"/>
      <c r="O50" s="111"/>
      <c r="P50" s="111"/>
      <c r="Q50" s="111"/>
      <c r="R50" s="111"/>
      <c r="S50" s="111"/>
      <c r="T50" s="111"/>
      <c r="U50" s="111"/>
      <c r="V50" s="111"/>
      <c r="W50" s="111"/>
      <c r="X50" s="111"/>
      <c r="Y50" s="111"/>
      <c r="Z50" s="111"/>
      <c r="AA50" s="111"/>
      <c r="AB50" s="111"/>
      <c r="AC50" s="111"/>
      <c r="AD50" s="111">
        <v>6820</v>
      </c>
      <c r="AE50" s="111"/>
      <c r="AF50" s="111"/>
      <c r="AG50" s="111"/>
      <c r="AH50" s="111"/>
      <c r="AI50" s="111"/>
      <c r="AJ50" s="111"/>
      <c r="AK50" s="111"/>
      <c r="AL50" s="111"/>
      <c r="AM50" s="111"/>
      <c r="AN50" s="111">
        <v>5990</v>
      </c>
      <c r="AO50" s="111"/>
      <c r="AP50" s="111"/>
      <c r="AQ50" s="111"/>
      <c r="AR50" s="111"/>
      <c r="AS50" s="111"/>
      <c r="AT50" s="111"/>
      <c r="AU50" s="111"/>
      <c r="AV50" s="111"/>
      <c r="AW50" s="111"/>
      <c r="AX50" s="111"/>
      <c r="AY50" s="111"/>
      <c r="AZ50" s="111"/>
      <c r="BA50" s="111"/>
      <c r="BB50" s="111"/>
      <c r="BC50" s="111"/>
      <c r="BD50" s="111"/>
      <c r="BE50" s="111"/>
      <c r="BF50" s="111"/>
      <c r="BG50" s="111"/>
      <c r="BH50" s="111"/>
      <c r="BI50" s="111"/>
      <c r="BJ50" s="111"/>
      <c r="BK50" s="111"/>
      <c r="BL50" s="87">
        <f t="shared" si="2"/>
        <v>6405</v>
      </c>
      <c r="BM50" s="88"/>
      <c r="BN50" s="89"/>
      <c r="BO50" s="89"/>
      <c r="BP50" s="89"/>
      <c r="BQ50" s="91">
        <v>50111513</v>
      </c>
    </row>
    <row r="51" spans="1:69" s="90" customFormat="1" ht="102">
      <c r="A51" s="82">
        <v>49</v>
      </c>
      <c r="B51" s="122" t="s">
        <v>479</v>
      </c>
      <c r="C51" s="123" t="s">
        <v>480</v>
      </c>
      <c r="D51" s="124" t="s">
        <v>387</v>
      </c>
      <c r="E51" s="127">
        <v>1</v>
      </c>
      <c r="F51" s="83">
        <f t="shared" si="1"/>
        <v>13769.5</v>
      </c>
      <c r="G51" s="84"/>
      <c r="H51" s="119">
        <v>0.19</v>
      </c>
      <c r="I51" s="86"/>
      <c r="J51" s="86"/>
      <c r="K51" s="86"/>
      <c r="L51" s="86"/>
      <c r="M51" s="111"/>
      <c r="N51" s="111"/>
      <c r="O51" s="111"/>
      <c r="P51" s="111"/>
      <c r="Q51" s="111"/>
      <c r="R51" s="111"/>
      <c r="S51" s="111"/>
      <c r="T51" s="111"/>
      <c r="U51" s="111"/>
      <c r="V51" s="111"/>
      <c r="W51" s="111"/>
      <c r="X51" s="111"/>
      <c r="Y51" s="111"/>
      <c r="Z51" s="111"/>
      <c r="AA51" s="111"/>
      <c r="AB51" s="111"/>
      <c r="AC51" s="111"/>
      <c r="AD51" s="111">
        <v>14839</v>
      </c>
      <c r="AE51" s="111"/>
      <c r="AF51" s="111"/>
      <c r="AG51" s="111"/>
      <c r="AH51" s="111"/>
      <c r="AI51" s="111"/>
      <c r="AJ51" s="111"/>
      <c r="AK51" s="111"/>
      <c r="AL51" s="111"/>
      <c r="AM51" s="111"/>
      <c r="AN51" s="111">
        <v>12700</v>
      </c>
      <c r="AO51" s="111"/>
      <c r="AP51" s="111"/>
      <c r="AQ51" s="111"/>
      <c r="AR51" s="111"/>
      <c r="AS51" s="111"/>
      <c r="AT51" s="111"/>
      <c r="AU51" s="111"/>
      <c r="AV51" s="111"/>
      <c r="AW51" s="111"/>
      <c r="AX51" s="111"/>
      <c r="AY51" s="111"/>
      <c r="AZ51" s="111"/>
      <c r="BA51" s="111"/>
      <c r="BB51" s="111"/>
      <c r="BC51" s="111"/>
      <c r="BD51" s="111"/>
      <c r="BE51" s="111"/>
      <c r="BF51" s="111"/>
      <c r="BG51" s="111"/>
      <c r="BH51" s="111"/>
      <c r="BI51" s="111"/>
      <c r="BJ51" s="111"/>
      <c r="BK51" s="111"/>
      <c r="BL51" s="87">
        <f t="shared" si="2"/>
        <v>13769.5</v>
      </c>
      <c r="BM51" s="88"/>
      <c r="BN51" s="89"/>
      <c r="BO51" s="89"/>
      <c r="BP51" s="89"/>
      <c r="BQ51" s="91">
        <v>50111513</v>
      </c>
    </row>
    <row r="52" spans="1:69" s="90" customFormat="1" ht="102">
      <c r="A52" s="82">
        <v>50</v>
      </c>
      <c r="B52" s="122" t="s">
        <v>481</v>
      </c>
      <c r="C52" s="123" t="s">
        <v>482</v>
      </c>
      <c r="D52" s="124" t="s">
        <v>387</v>
      </c>
      <c r="E52" s="127">
        <v>1</v>
      </c>
      <c r="F52" s="83">
        <f t="shared" si="1"/>
        <v>14880</v>
      </c>
      <c r="G52" s="84"/>
      <c r="H52" s="121">
        <v>0.19</v>
      </c>
      <c r="I52" s="86"/>
      <c r="J52" s="86"/>
      <c r="K52" s="86"/>
      <c r="L52" s="86"/>
      <c r="M52" s="111"/>
      <c r="N52" s="111"/>
      <c r="O52" s="111"/>
      <c r="P52" s="111"/>
      <c r="Q52" s="111"/>
      <c r="R52" s="111"/>
      <c r="S52" s="111"/>
      <c r="T52" s="111"/>
      <c r="U52" s="111"/>
      <c r="V52" s="111"/>
      <c r="W52" s="111"/>
      <c r="X52" s="111"/>
      <c r="Y52" s="111"/>
      <c r="Z52" s="111"/>
      <c r="AA52" s="111"/>
      <c r="AB52" s="111"/>
      <c r="AC52" s="111"/>
      <c r="AD52" s="111">
        <v>13200</v>
      </c>
      <c r="AE52" s="111"/>
      <c r="AF52" s="111"/>
      <c r="AG52" s="111"/>
      <c r="AH52" s="111"/>
      <c r="AI52" s="111"/>
      <c r="AJ52" s="111"/>
      <c r="AK52" s="111"/>
      <c r="AL52" s="111"/>
      <c r="AM52" s="111"/>
      <c r="AN52" s="111"/>
      <c r="AO52" s="111">
        <v>16560</v>
      </c>
      <c r="AP52" s="111"/>
      <c r="AQ52" s="111"/>
      <c r="AR52" s="111"/>
      <c r="AS52" s="111"/>
      <c r="AT52" s="111"/>
      <c r="AU52" s="111"/>
      <c r="AV52" s="111"/>
      <c r="AW52" s="111"/>
      <c r="AX52" s="111"/>
      <c r="AY52" s="111"/>
      <c r="AZ52" s="111"/>
      <c r="BA52" s="111"/>
      <c r="BB52" s="111"/>
      <c r="BC52" s="111"/>
      <c r="BD52" s="111"/>
      <c r="BE52" s="111"/>
      <c r="BF52" s="111"/>
      <c r="BG52" s="111"/>
      <c r="BH52" s="111"/>
      <c r="BI52" s="111"/>
      <c r="BJ52" s="111"/>
      <c r="BK52" s="111"/>
      <c r="BL52" s="87">
        <f t="shared" si="2"/>
        <v>14880</v>
      </c>
      <c r="BM52" s="88"/>
      <c r="BN52" s="89"/>
      <c r="BO52" s="89"/>
      <c r="BP52" s="89"/>
      <c r="BQ52" s="91">
        <v>50111513</v>
      </c>
    </row>
    <row r="53" spans="1:69" s="90" customFormat="1" ht="63.75">
      <c r="A53" s="82">
        <v>51</v>
      </c>
      <c r="B53" s="122" t="s">
        <v>483</v>
      </c>
      <c r="C53" s="123" t="s">
        <v>484</v>
      </c>
      <c r="D53" s="124" t="s">
        <v>387</v>
      </c>
      <c r="E53" s="127">
        <v>1</v>
      </c>
      <c r="F53" s="83">
        <f t="shared" si="1"/>
        <v>15165</v>
      </c>
      <c r="G53" s="84"/>
      <c r="H53" s="119">
        <v>0.19</v>
      </c>
      <c r="I53" s="86"/>
      <c r="J53" s="86"/>
      <c r="K53" s="86"/>
      <c r="L53" s="86"/>
      <c r="M53" s="111"/>
      <c r="N53" s="111"/>
      <c r="O53" s="111"/>
      <c r="P53" s="111"/>
      <c r="Q53" s="111"/>
      <c r="R53" s="111"/>
      <c r="S53" s="111"/>
      <c r="T53" s="111"/>
      <c r="U53" s="111"/>
      <c r="V53" s="111"/>
      <c r="W53" s="111"/>
      <c r="X53" s="111"/>
      <c r="Y53" s="111"/>
      <c r="Z53" s="111"/>
      <c r="AA53" s="111"/>
      <c r="AB53" s="111"/>
      <c r="AC53" s="111"/>
      <c r="AD53" s="111">
        <v>15840</v>
      </c>
      <c r="AE53" s="111"/>
      <c r="AF53" s="111"/>
      <c r="AG53" s="111"/>
      <c r="AH53" s="111"/>
      <c r="AI53" s="111"/>
      <c r="AJ53" s="111"/>
      <c r="AK53" s="111"/>
      <c r="AL53" s="111"/>
      <c r="AM53" s="111"/>
      <c r="AN53" s="111">
        <v>14490</v>
      </c>
      <c r="AO53" s="111"/>
      <c r="AP53" s="111"/>
      <c r="AQ53" s="111"/>
      <c r="AR53" s="111"/>
      <c r="AS53" s="111"/>
      <c r="AT53" s="111"/>
      <c r="AU53" s="111"/>
      <c r="AV53" s="111"/>
      <c r="AW53" s="111"/>
      <c r="AX53" s="111"/>
      <c r="AY53" s="111"/>
      <c r="AZ53" s="111"/>
      <c r="BA53" s="111"/>
      <c r="BB53" s="111"/>
      <c r="BC53" s="111"/>
      <c r="BD53" s="111"/>
      <c r="BE53" s="111"/>
      <c r="BF53" s="111"/>
      <c r="BG53" s="111"/>
      <c r="BH53" s="111"/>
      <c r="BI53" s="111"/>
      <c r="BJ53" s="111"/>
      <c r="BK53" s="111"/>
      <c r="BL53" s="87">
        <f t="shared" si="2"/>
        <v>15165</v>
      </c>
      <c r="BM53" s="88"/>
      <c r="BN53" s="89"/>
      <c r="BO53" s="89"/>
      <c r="BP53" s="89"/>
      <c r="BQ53" s="91">
        <v>50111513</v>
      </c>
    </row>
    <row r="54" spans="1:69" s="90" customFormat="1" ht="63.75">
      <c r="A54" s="82">
        <v>52</v>
      </c>
      <c r="B54" s="130" t="s">
        <v>485</v>
      </c>
      <c r="C54" s="123" t="s">
        <v>486</v>
      </c>
      <c r="D54" s="124" t="s">
        <v>360</v>
      </c>
      <c r="E54" s="127">
        <v>1</v>
      </c>
      <c r="F54" s="83">
        <f t="shared" si="1"/>
        <v>34295</v>
      </c>
      <c r="G54" s="84"/>
      <c r="H54" s="121">
        <v>0.19</v>
      </c>
      <c r="I54" s="86"/>
      <c r="J54" s="86"/>
      <c r="K54" s="86"/>
      <c r="L54" s="86">
        <v>36990</v>
      </c>
      <c r="M54" s="111"/>
      <c r="N54" s="111"/>
      <c r="O54" s="111"/>
      <c r="P54" s="111"/>
      <c r="Q54" s="111"/>
      <c r="R54" s="111"/>
      <c r="S54" s="111"/>
      <c r="T54" s="111"/>
      <c r="U54" s="111"/>
      <c r="V54" s="111"/>
      <c r="W54" s="111"/>
      <c r="X54" s="111"/>
      <c r="Y54" s="111"/>
      <c r="Z54" s="111"/>
      <c r="AA54" s="111"/>
      <c r="AB54" s="111"/>
      <c r="AC54" s="111"/>
      <c r="AD54" s="111"/>
      <c r="AE54" s="111"/>
      <c r="AF54" s="111">
        <v>31600</v>
      </c>
      <c r="AG54" s="111"/>
      <c r="AH54" s="111"/>
      <c r="AI54" s="111"/>
      <c r="AJ54" s="111"/>
      <c r="AK54" s="111"/>
      <c r="AL54" s="111"/>
      <c r="AM54" s="111"/>
      <c r="AN54" s="111"/>
      <c r="AO54" s="111"/>
      <c r="AP54" s="111"/>
      <c r="AQ54" s="111"/>
      <c r="AR54" s="111"/>
      <c r="AS54" s="111"/>
      <c r="AT54" s="111"/>
      <c r="AU54" s="111"/>
      <c r="AV54" s="111"/>
      <c r="AW54" s="111"/>
      <c r="AX54" s="111"/>
      <c r="AY54" s="111"/>
      <c r="AZ54" s="111"/>
      <c r="BA54" s="111"/>
      <c r="BB54" s="111"/>
      <c r="BC54" s="111"/>
      <c r="BD54" s="111"/>
      <c r="BE54" s="111"/>
      <c r="BF54" s="111"/>
      <c r="BG54" s="111"/>
      <c r="BH54" s="111"/>
      <c r="BI54" s="111"/>
      <c r="BJ54" s="111"/>
      <c r="BK54" s="111"/>
      <c r="BL54" s="87">
        <f t="shared" si="2"/>
        <v>34295</v>
      </c>
      <c r="BM54" s="88"/>
      <c r="BN54" s="89"/>
      <c r="BO54" s="89"/>
      <c r="BP54" s="89"/>
      <c r="BQ54" s="91">
        <v>50111513</v>
      </c>
    </row>
    <row r="55" spans="1:69" s="90" customFormat="1" ht="89.25">
      <c r="A55" s="82">
        <v>53</v>
      </c>
      <c r="B55" s="122" t="s">
        <v>487</v>
      </c>
      <c r="C55" s="123" t="s">
        <v>488</v>
      </c>
      <c r="D55" s="124" t="s">
        <v>387</v>
      </c>
      <c r="E55" s="127">
        <v>1</v>
      </c>
      <c r="F55" s="83">
        <f t="shared" si="1"/>
        <v>6315</v>
      </c>
      <c r="G55" s="84"/>
      <c r="H55" s="119">
        <v>0.19</v>
      </c>
      <c r="I55" s="86"/>
      <c r="J55" s="86"/>
      <c r="K55" s="86"/>
      <c r="L55" s="86"/>
      <c r="M55" s="111"/>
      <c r="N55" s="111"/>
      <c r="O55" s="111"/>
      <c r="P55" s="111"/>
      <c r="Q55" s="111"/>
      <c r="R55" s="111"/>
      <c r="S55" s="111"/>
      <c r="T55" s="111"/>
      <c r="U55" s="111"/>
      <c r="V55" s="111"/>
      <c r="W55" s="111"/>
      <c r="X55" s="111"/>
      <c r="Y55" s="111"/>
      <c r="Z55" s="111"/>
      <c r="AA55" s="111"/>
      <c r="AB55" s="111"/>
      <c r="AC55" s="111"/>
      <c r="AD55" s="111">
        <v>8140</v>
      </c>
      <c r="AE55" s="111"/>
      <c r="AF55" s="111"/>
      <c r="AG55" s="111"/>
      <c r="AH55" s="111"/>
      <c r="AI55" s="111"/>
      <c r="AJ55" s="111"/>
      <c r="AK55" s="111"/>
      <c r="AL55" s="111"/>
      <c r="AM55" s="111"/>
      <c r="AN55" s="111">
        <v>4490</v>
      </c>
      <c r="AO55" s="111"/>
      <c r="AP55" s="111"/>
      <c r="AQ55" s="111"/>
      <c r="AR55" s="111"/>
      <c r="AS55" s="111"/>
      <c r="AT55" s="111"/>
      <c r="AU55" s="111"/>
      <c r="AV55" s="111"/>
      <c r="AW55" s="111"/>
      <c r="AX55" s="111"/>
      <c r="AY55" s="111"/>
      <c r="AZ55" s="111"/>
      <c r="BA55" s="111"/>
      <c r="BB55" s="111"/>
      <c r="BC55" s="111"/>
      <c r="BD55" s="111"/>
      <c r="BE55" s="111"/>
      <c r="BF55" s="111"/>
      <c r="BG55" s="111"/>
      <c r="BH55" s="111"/>
      <c r="BI55" s="111"/>
      <c r="BJ55" s="111"/>
      <c r="BK55" s="111"/>
      <c r="BL55" s="87">
        <f t="shared" si="2"/>
        <v>6315</v>
      </c>
      <c r="BM55" s="88"/>
      <c r="BN55" s="89"/>
      <c r="BO55" s="89"/>
      <c r="BP55" s="89"/>
      <c r="BQ55" s="91">
        <v>50111513</v>
      </c>
    </row>
    <row r="56" spans="1:69" s="90" customFormat="1" ht="76.5">
      <c r="A56" s="82">
        <v>54</v>
      </c>
      <c r="B56" s="122" t="s">
        <v>489</v>
      </c>
      <c r="C56" s="123" t="s">
        <v>490</v>
      </c>
      <c r="D56" s="124" t="s">
        <v>387</v>
      </c>
      <c r="E56" s="127">
        <v>1</v>
      </c>
      <c r="F56" s="83">
        <f t="shared" si="1"/>
        <v>2900</v>
      </c>
      <c r="G56" s="84"/>
      <c r="H56" s="121">
        <v>0.19</v>
      </c>
      <c r="I56" s="86"/>
      <c r="J56" s="86"/>
      <c r="K56" s="86">
        <v>4600</v>
      </c>
      <c r="L56" s="86"/>
      <c r="M56" s="111"/>
      <c r="N56" s="111"/>
      <c r="O56" s="111"/>
      <c r="P56" s="111"/>
      <c r="Q56" s="111"/>
      <c r="R56" s="111"/>
      <c r="S56" s="111"/>
      <c r="T56" s="111"/>
      <c r="U56" s="111"/>
      <c r="V56" s="111"/>
      <c r="W56" s="111"/>
      <c r="X56" s="111"/>
      <c r="Y56" s="111"/>
      <c r="Z56" s="111"/>
      <c r="AA56" s="111"/>
      <c r="AB56" s="111"/>
      <c r="AC56" s="111"/>
      <c r="AD56" s="111"/>
      <c r="AE56" s="111"/>
      <c r="AF56" s="111"/>
      <c r="AG56" s="111"/>
      <c r="AH56" s="111"/>
      <c r="AI56" s="111"/>
      <c r="AJ56" s="111"/>
      <c r="AK56" s="111"/>
      <c r="AL56" s="111"/>
      <c r="AM56" s="111"/>
      <c r="AN56" s="111"/>
      <c r="AO56" s="111"/>
      <c r="AP56" s="111"/>
      <c r="AQ56" s="111"/>
      <c r="AR56" s="111"/>
      <c r="AS56" s="111">
        <v>1200</v>
      </c>
      <c r="AT56" s="111"/>
      <c r="AU56" s="111"/>
      <c r="AV56" s="111"/>
      <c r="AW56" s="111"/>
      <c r="AX56" s="111"/>
      <c r="AY56" s="111"/>
      <c r="AZ56" s="111"/>
      <c r="BA56" s="111"/>
      <c r="BB56" s="111"/>
      <c r="BC56" s="111"/>
      <c r="BD56" s="111"/>
      <c r="BE56" s="111"/>
      <c r="BF56" s="111"/>
      <c r="BG56" s="111"/>
      <c r="BH56" s="111"/>
      <c r="BI56" s="111"/>
      <c r="BJ56" s="111"/>
      <c r="BK56" s="111"/>
      <c r="BL56" s="87">
        <f t="shared" si="2"/>
        <v>2900</v>
      </c>
      <c r="BM56" s="88"/>
      <c r="BN56" s="89"/>
      <c r="BO56" s="89"/>
      <c r="BP56" s="89"/>
      <c r="BQ56" s="91">
        <v>50111513</v>
      </c>
    </row>
    <row r="57" spans="1:69" s="90" customFormat="1" ht="63.75">
      <c r="A57" s="82">
        <v>55</v>
      </c>
      <c r="B57" s="122" t="s">
        <v>491</v>
      </c>
      <c r="C57" s="123" t="s">
        <v>492</v>
      </c>
      <c r="D57" s="124" t="s">
        <v>387</v>
      </c>
      <c r="E57" s="127">
        <v>1</v>
      </c>
      <c r="F57" s="83">
        <f t="shared" si="1"/>
        <v>23250</v>
      </c>
      <c r="G57" s="84"/>
      <c r="H57" s="121">
        <v>0.19</v>
      </c>
      <c r="I57" s="86"/>
      <c r="J57" s="86"/>
      <c r="K57" s="86"/>
      <c r="L57" s="86"/>
      <c r="M57" s="111"/>
      <c r="N57" s="111"/>
      <c r="O57" s="111"/>
      <c r="P57" s="111"/>
      <c r="Q57" s="111"/>
      <c r="R57" s="111"/>
      <c r="S57" s="111"/>
      <c r="T57" s="111">
        <v>21000</v>
      </c>
      <c r="U57" s="111"/>
      <c r="V57" s="111"/>
      <c r="W57" s="111"/>
      <c r="X57" s="111"/>
      <c r="Y57" s="111"/>
      <c r="Z57" s="111"/>
      <c r="AA57" s="111"/>
      <c r="AB57" s="111"/>
      <c r="AC57" s="111"/>
      <c r="AD57" s="111"/>
      <c r="AE57" s="111"/>
      <c r="AF57" s="111"/>
      <c r="AG57" s="111"/>
      <c r="AH57" s="111"/>
      <c r="AI57" s="111"/>
      <c r="AJ57" s="111"/>
      <c r="AK57" s="111"/>
      <c r="AL57" s="111"/>
      <c r="AM57" s="111">
        <v>25500</v>
      </c>
      <c r="AN57" s="111"/>
      <c r="AO57" s="111"/>
      <c r="AP57" s="111"/>
      <c r="AQ57" s="111"/>
      <c r="AR57" s="111"/>
      <c r="AS57" s="111"/>
      <c r="AT57" s="111"/>
      <c r="AU57" s="111"/>
      <c r="AV57" s="111"/>
      <c r="AW57" s="111"/>
      <c r="AX57" s="111"/>
      <c r="AY57" s="111"/>
      <c r="AZ57" s="111"/>
      <c r="BA57" s="111"/>
      <c r="BB57" s="111"/>
      <c r="BC57" s="111"/>
      <c r="BD57" s="111"/>
      <c r="BE57" s="111"/>
      <c r="BF57" s="111"/>
      <c r="BG57" s="111"/>
      <c r="BH57" s="111"/>
      <c r="BI57" s="111"/>
      <c r="BJ57" s="111"/>
      <c r="BK57" s="111"/>
      <c r="BL57" s="87">
        <f t="shared" si="2"/>
        <v>23250</v>
      </c>
      <c r="BM57" s="88"/>
      <c r="BN57" s="89"/>
      <c r="BO57" s="89"/>
      <c r="BP57" s="89"/>
      <c r="BQ57" s="91">
        <v>50111513</v>
      </c>
    </row>
    <row r="58" spans="1:69" s="90" customFormat="1" ht="63.75">
      <c r="A58" s="82">
        <v>56</v>
      </c>
      <c r="B58" s="122" t="s">
        <v>493</v>
      </c>
      <c r="C58" s="123" t="s">
        <v>494</v>
      </c>
      <c r="D58" s="124" t="s">
        <v>387</v>
      </c>
      <c r="E58" s="127">
        <v>1</v>
      </c>
      <c r="F58" s="83">
        <f t="shared" si="1"/>
        <v>8670</v>
      </c>
      <c r="G58" s="84"/>
      <c r="H58" s="119">
        <v>0.19</v>
      </c>
      <c r="I58" s="86"/>
      <c r="J58" s="86"/>
      <c r="K58" s="86"/>
      <c r="L58" s="86"/>
      <c r="M58" s="111"/>
      <c r="N58" s="111"/>
      <c r="O58" s="111"/>
      <c r="P58" s="111"/>
      <c r="Q58" s="111"/>
      <c r="R58" s="111"/>
      <c r="S58" s="111"/>
      <c r="T58" s="111"/>
      <c r="U58" s="111"/>
      <c r="V58" s="111"/>
      <c r="W58" s="111"/>
      <c r="X58" s="111"/>
      <c r="Y58" s="111"/>
      <c r="Z58" s="111"/>
      <c r="AA58" s="111"/>
      <c r="AB58" s="111"/>
      <c r="AC58" s="111"/>
      <c r="AD58" s="111">
        <v>9350</v>
      </c>
      <c r="AE58" s="111"/>
      <c r="AF58" s="111"/>
      <c r="AG58" s="111"/>
      <c r="AH58" s="111"/>
      <c r="AI58" s="111"/>
      <c r="AJ58" s="111"/>
      <c r="AK58" s="111"/>
      <c r="AL58" s="111"/>
      <c r="AM58" s="111"/>
      <c r="AN58" s="111">
        <v>7990</v>
      </c>
      <c r="AO58" s="111"/>
      <c r="AP58" s="111"/>
      <c r="AQ58" s="111"/>
      <c r="AR58" s="111"/>
      <c r="AS58" s="111"/>
      <c r="AT58" s="111"/>
      <c r="AU58" s="111"/>
      <c r="AV58" s="111"/>
      <c r="AW58" s="111"/>
      <c r="AX58" s="111"/>
      <c r="AY58" s="111"/>
      <c r="AZ58" s="111"/>
      <c r="BA58" s="111"/>
      <c r="BB58" s="111"/>
      <c r="BC58" s="111"/>
      <c r="BD58" s="111"/>
      <c r="BE58" s="111"/>
      <c r="BF58" s="111"/>
      <c r="BG58" s="111"/>
      <c r="BH58" s="111"/>
      <c r="BI58" s="111"/>
      <c r="BJ58" s="111"/>
      <c r="BK58" s="111"/>
      <c r="BL58" s="87">
        <f t="shared" si="2"/>
        <v>8670</v>
      </c>
      <c r="BM58" s="88"/>
      <c r="BN58" s="89"/>
      <c r="BO58" s="89"/>
      <c r="BP58" s="89"/>
      <c r="BQ58" s="91">
        <v>50111513</v>
      </c>
    </row>
    <row r="59" spans="1:69" s="90" customFormat="1" ht="76.5">
      <c r="A59" s="82">
        <v>57</v>
      </c>
      <c r="B59" s="122" t="s">
        <v>495</v>
      </c>
      <c r="C59" s="123" t="s">
        <v>496</v>
      </c>
      <c r="D59" s="124" t="s">
        <v>387</v>
      </c>
      <c r="E59" s="127">
        <v>1</v>
      </c>
      <c r="F59" s="83">
        <f t="shared" si="1"/>
        <v>13075</v>
      </c>
      <c r="G59" s="84"/>
      <c r="H59" s="121">
        <v>0.19</v>
      </c>
      <c r="I59" s="86"/>
      <c r="J59" s="86"/>
      <c r="K59" s="86"/>
      <c r="L59" s="86"/>
      <c r="M59" s="111"/>
      <c r="N59" s="111"/>
      <c r="O59" s="111"/>
      <c r="P59" s="111"/>
      <c r="Q59" s="111"/>
      <c r="R59" s="111"/>
      <c r="S59" s="111"/>
      <c r="T59" s="111"/>
      <c r="U59" s="111"/>
      <c r="V59" s="111"/>
      <c r="W59" s="111"/>
      <c r="X59" s="111"/>
      <c r="Y59" s="111"/>
      <c r="Z59" s="111"/>
      <c r="AA59" s="111"/>
      <c r="AB59" s="111"/>
      <c r="AC59" s="111"/>
      <c r="AD59" s="111">
        <v>11660</v>
      </c>
      <c r="AE59" s="111"/>
      <c r="AF59" s="111"/>
      <c r="AG59" s="111"/>
      <c r="AH59" s="111"/>
      <c r="AI59" s="111"/>
      <c r="AJ59" s="111"/>
      <c r="AK59" s="111"/>
      <c r="AL59" s="111"/>
      <c r="AM59" s="111"/>
      <c r="AN59" s="111">
        <v>14490</v>
      </c>
      <c r="AO59" s="111"/>
      <c r="AP59" s="111"/>
      <c r="AQ59" s="111"/>
      <c r="AR59" s="111"/>
      <c r="AS59" s="111"/>
      <c r="AT59" s="111"/>
      <c r="AU59" s="111"/>
      <c r="AV59" s="111"/>
      <c r="AW59" s="111"/>
      <c r="AX59" s="111"/>
      <c r="AY59" s="111"/>
      <c r="AZ59" s="111"/>
      <c r="BA59" s="111"/>
      <c r="BB59" s="111"/>
      <c r="BC59" s="111"/>
      <c r="BD59" s="111"/>
      <c r="BE59" s="111"/>
      <c r="BF59" s="111"/>
      <c r="BG59" s="111"/>
      <c r="BH59" s="111"/>
      <c r="BI59" s="111"/>
      <c r="BJ59" s="111"/>
      <c r="BK59" s="111"/>
      <c r="BL59" s="87">
        <f t="shared" si="2"/>
        <v>13075</v>
      </c>
      <c r="BM59" s="88"/>
      <c r="BN59" s="89"/>
      <c r="BO59" s="89"/>
      <c r="BP59" s="89"/>
      <c r="BQ59" s="91">
        <v>50111513</v>
      </c>
    </row>
    <row r="60" spans="1:69" s="90" customFormat="1" ht="76.5">
      <c r="A60" s="82">
        <v>58</v>
      </c>
      <c r="B60" s="122" t="s">
        <v>497</v>
      </c>
      <c r="C60" s="123" t="s">
        <v>498</v>
      </c>
      <c r="D60" s="124" t="s">
        <v>387</v>
      </c>
      <c r="E60" s="127">
        <v>1</v>
      </c>
      <c r="F60" s="83">
        <f t="shared" si="1"/>
        <v>16415</v>
      </c>
      <c r="G60" s="84"/>
      <c r="H60" s="119">
        <v>0.19</v>
      </c>
      <c r="I60" s="86"/>
      <c r="J60" s="86"/>
      <c r="K60" s="86"/>
      <c r="L60" s="86"/>
      <c r="M60" s="111"/>
      <c r="N60" s="111"/>
      <c r="O60" s="111"/>
      <c r="P60" s="111"/>
      <c r="Q60" s="111"/>
      <c r="R60" s="111"/>
      <c r="S60" s="111"/>
      <c r="T60" s="111"/>
      <c r="U60" s="111"/>
      <c r="V60" s="111"/>
      <c r="W60" s="111"/>
      <c r="X60" s="111"/>
      <c r="Y60" s="111"/>
      <c r="Z60" s="111"/>
      <c r="AA60" s="111"/>
      <c r="AB60" s="111"/>
      <c r="AC60" s="111"/>
      <c r="AD60" s="111">
        <v>15840</v>
      </c>
      <c r="AE60" s="111"/>
      <c r="AF60" s="111"/>
      <c r="AG60" s="111"/>
      <c r="AH60" s="111"/>
      <c r="AI60" s="111"/>
      <c r="AJ60" s="111"/>
      <c r="AK60" s="111"/>
      <c r="AL60" s="111"/>
      <c r="AM60" s="111"/>
      <c r="AN60" s="111">
        <v>16990</v>
      </c>
      <c r="AO60" s="111"/>
      <c r="AP60" s="111"/>
      <c r="AQ60" s="111"/>
      <c r="AR60" s="111"/>
      <c r="AS60" s="111"/>
      <c r="AT60" s="111"/>
      <c r="AU60" s="111"/>
      <c r="AV60" s="111"/>
      <c r="AW60" s="111"/>
      <c r="AX60" s="111"/>
      <c r="AY60" s="111"/>
      <c r="AZ60" s="111"/>
      <c r="BA60" s="111"/>
      <c r="BB60" s="111"/>
      <c r="BC60" s="111"/>
      <c r="BD60" s="111"/>
      <c r="BE60" s="111"/>
      <c r="BF60" s="111"/>
      <c r="BG60" s="111"/>
      <c r="BH60" s="111"/>
      <c r="BI60" s="111"/>
      <c r="BJ60" s="111"/>
      <c r="BK60" s="111"/>
      <c r="BL60" s="87">
        <f t="shared" si="2"/>
        <v>16415</v>
      </c>
      <c r="BM60" s="88"/>
      <c r="BN60" s="89"/>
      <c r="BO60" s="89"/>
      <c r="BP60" s="89"/>
      <c r="BQ60" s="91">
        <v>50111513</v>
      </c>
    </row>
    <row r="61" spans="1:69" s="90" customFormat="1">
      <c r="A61" s="82">
        <v>59</v>
      </c>
      <c r="B61" s="122" t="s">
        <v>499</v>
      </c>
      <c r="C61" s="123" t="s">
        <v>500</v>
      </c>
      <c r="D61" s="124" t="s">
        <v>387</v>
      </c>
      <c r="E61" s="127">
        <v>1</v>
      </c>
      <c r="F61" s="83">
        <f t="shared" si="1"/>
        <v>14117.5</v>
      </c>
      <c r="G61" s="84"/>
      <c r="H61" s="121">
        <v>0.19</v>
      </c>
      <c r="I61" s="86"/>
      <c r="J61" s="86"/>
      <c r="K61" s="86"/>
      <c r="L61" s="86"/>
      <c r="M61" s="111"/>
      <c r="N61" s="111"/>
      <c r="O61" s="111"/>
      <c r="P61" s="111"/>
      <c r="Q61" s="111"/>
      <c r="R61" s="111"/>
      <c r="S61" s="111"/>
      <c r="T61" s="111"/>
      <c r="U61" s="111"/>
      <c r="V61" s="111"/>
      <c r="W61" s="111"/>
      <c r="X61" s="111"/>
      <c r="Y61" s="111"/>
      <c r="Z61" s="111"/>
      <c r="AA61" s="111"/>
      <c r="AB61" s="111"/>
      <c r="AC61" s="111"/>
      <c r="AD61" s="111">
        <v>14245</v>
      </c>
      <c r="AE61" s="111"/>
      <c r="AF61" s="111"/>
      <c r="AG61" s="111"/>
      <c r="AH61" s="111"/>
      <c r="AI61" s="111"/>
      <c r="AJ61" s="111"/>
      <c r="AK61" s="111"/>
      <c r="AL61" s="111"/>
      <c r="AM61" s="111"/>
      <c r="AN61" s="111">
        <v>13990</v>
      </c>
      <c r="AO61" s="111"/>
      <c r="AP61" s="111"/>
      <c r="AQ61" s="111"/>
      <c r="AR61" s="111"/>
      <c r="AS61" s="111"/>
      <c r="AT61" s="111"/>
      <c r="AU61" s="111"/>
      <c r="AV61" s="111"/>
      <c r="AW61" s="111"/>
      <c r="AX61" s="111"/>
      <c r="AY61" s="111"/>
      <c r="AZ61" s="111"/>
      <c r="BA61" s="111"/>
      <c r="BB61" s="111"/>
      <c r="BC61" s="111"/>
      <c r="BD61" s="111"/>
      <c r="BE61" s="111"/>
      <c r="BF61" s="111"/>
      <c r="BG61" s="111"/>
      <c r="BH61" s="111"/>
      <c r="BI61" s="111"/>
      <c r="BJ61" s="111"/>
      <c r="BK61" s="111"/>
      <c r="BL61" s="87">
        <f t="shared" si="2"/>
        <v>14117.5</v>
      </c>
      <c r="BM61" s="88"/>
      <c r="BN61" s="89"/>
      <c r="BO61" s="89"/>
      <c r="BP61" s="89"/>
      <c r="BQ61" s="91">
        <v>50111513</v>
      </c>
    </row>
    <row r="62" spans="1:69" s="90" customFormat="1" ht="38.25">
      <c r="A62" s="82">
        <v>60</v>
      </c>
      <c r="B62" s="122" t="s">
        <v>831</v>
      </c>
      <c r="C62" s="123" t="s">
        <v>501</v>
      </c>
      <c r="D62" s="124" t="s">
        <v>387</v>
      </c>
      <c r="E62" s="127">
        <v>1</v>
      </c>
      <c r="F62" s="83">
        <f t="shared" si="1"/>
        <v>2920</v>
      </c>
      <c r="G62" s="84"/>
      <c r="H62" s="119"/>
      <c r="I62" s="86"/>
      <c r="J62" s="86"/>
      <c r="K62" s="86"/>
      <c r="L62" s="86">
        <v>3150</v>
      </c>
      <c r="M62" s="111"/>
      <c r="N62" s="111"/>
      <c r="O62" s="111"/>
      <c r="P62" s="111"/>
      <c r="Q62" s="111"/>
      <c r="R62" s="111"/>
      <c r="S62" s="111"/>
      <c r="T62" s="111"/>
      <c r="U62" s="111"/>
      <c r="V62" s="111"/>
      <c r="W62" s="111"/>
      <c r="X62" s="111"/>
      <c r="Y62" s="111"/>
      <c r="Z62" s="111"/>
      <c r="AA62" s="111"/>
      <c r="AB62" s="111"/>
      <c r="AC62" s="111"/>
      <c r="AD62" s="111"/>
      <c r="AE62" s="111"/>
      <c r="AF62" s="111"/>
      <c r="AG62" s="111"/>
      <c r="AH62" s="111"/>
      <c r="AI62" s="111"/>
      <c r="AJ62" s="111"/>
      <c r="AK62" s="111"/>
      <c r="AL62" s="111"/>
      <c r="AM62" s="111"/>
      <c r="AN62" s="111">
        <v>2690</v>
      </c>
      <c r="AO62" s="111"/>
      <c r="AP62" s="111"/>
      <c r="AQ62" s="111"/>
      <c r="AR62" s="111"/>
      <c r="AS62" s="111"/>
      <c r="AT62" s="111"/>
      <c r="AU62" s="111"/>
      <c r="AV62" s="111"/>
      <c r="AW62" s="111"/>
      <c r="AX62" s="111"/>
      <c r="AY62" s="111"/>
      <c r="AZ62" s="111"/>
      <c r="BA62" s="111"/>
      <c r="BB62" s="111"/>
      <c r="BC62" s="111"/>
      <c r="BD62" s="111"/>
      <c r="BE62" s="111"/>
      <c r="BF62" s="111"/>
      <c r="BG62" s="111"/>
      <c r="BH62" s="111"/>
      <c r="BI62" s="111"/>
      <c r="BJ62" s="111"/>
      <c r="BK62" s="111"/>
      <c r="BL62" s="87">
        <f t="shared" si="2"/>
        <v>2920</v>
      </c>
      <c r="BM62" s="88"/>
      <c r="BN62" s="89"/>
      <c r="BO62" s="89"/>
      <c r="BP62" s="89"/>
      <c r="BQ62" s="91">
        <v>50402209</v>
      </c>
    </row>
    <row r="63" spans="1:69" s="90" customFormat="1" ht="38.25">
      <c r="A63" s="82">
        <v>61</v>
      </c>
      <c r="B63" s="122" t="s">
        <v>832</v>
      </c>
      <c r="C63" s="123" t="s">
        <v>502</v>
      </c>
      <c r="D63" s="124" t="s">
        <v>387</v>
      </c>
      <c r="E63" s="127">
        <v>1</v>
      </c>
      <c r="F63" s="83">
        <f t="shared" si="1"/>
        <v>2809.5</v>
      </c>
      <c r="G63" s="84"/>
      <c r="H63" s="121"/>
      <c r="I63" s="86"/>
      <c r="J63" s="86"/>
      <c r="K63" s="86"/>
      <c r="L63" s="86">
        <v>3650</v>
      </c>
      <c r="M63" s="111"/>
      <c r="N63" s="111"/>
      <c r="O63" s="111"/>
      <c r="P63" s="111"/>
      <c r="Q63" s="111"/>
      <c r="R63" s="111"/>
      <c r="S63" s="111"/>
      <c r="T63" s="111"/>
      <c r="U63" s="111"/>
      <c r="V63" s="111"/>
      <c r="W63" s="111"/>
      <c r="X63" s="111"/>
      <c r="Y63" s="111"/>
      <c r="Z63" s="111"/>
      <c r="AA63" s="111"/>
      <c r="AB63" s="111">
        <v>1969</v>
      </c>
      <c r="AC63" s="111"/>
      <c r="AD63" s="111"/>
      <c r="AE63" s="111"/>
      <c r="AF63" s="111"/>
      <c r="AG63" s="111"/>
      <c r="AH63" s="111"/>
      <c r="AI63" s="111"/>
      <c r="AJ63" s="111"/>
      <c r="AK63" s="111"/>
      <c r="AL63" s="111"/>
      <c r="AM63" s="111"/>
      <c r="AN63" s="111"/>
      <c r="AO63" s="111"/>
      <c r="AP63" s="111"/>
      <c r="AQ63" s="111"/>
      <c r="AR63" s="111"/>
      <c r="AS63" s="111"/>
      <c r="AT63" s="111"/>
      <c r="AU63" s="111"/>
      <c r="AV63" s="111"/>
      <c r="AW63" s="111"/>
      <c r="AX63" s="111"/>
      <c r="AY63" s="111"/>
      <c r="AZ63" s="111"/>
      <c r="BA63" s="111"/>
      <c r="BB63" s="111"/>
      <c r="BC63" s="111"/>
      <c r="BD63" s="111"/>
      <c r="BE63" s="111"/>
      <c r="BF63" s="111"/>
      <c r="BG63" s="111"/>
      <c r="BH63" s="111"/>
      <c r="BI63" s="111"/>
      <c r="BJ63" s="111"/>
      <c r="BK63" s="111"/>
      <c r="BL63" s="87">
        <f t="shared" si="2"/>
        <v>2809.5</v>
      </c>
      <c r="BM63" s="88"/>
      <c r="BN63" s="89"/>
      <c r="BO63" s="89"/>
      <c r="BP63" s="89"/>
      <c r="BQ63" s="91">
        <v>50402209</v>
      </c>
    </row>
    <row r="64" spans="1:69" s="90" customFormat="1" ht="51">
      <c r="A64" s="82">
        <v>62</v>
      </c>
      <c r="B64" s="122" t="s">
        <v>503</v>
      </c>
      <c r="C64" s="123" t="s">
        <v>504</v>
      </c>
      <c r="D64" s="124" t="s">
        <v>387</v>
      </c>
      <c r="E64" s="127">
        <v>1</v>
      </c>
      <c r="F64" s="83">
        <f t="shared" si="1"/>
        <v>3964.5</v>
      </c>
      <c r="G64" s="84"/>
      <c r="H64" s="119"/>
      <c r="I64" s="86"/>
      <c r="J64" s="86"/>
      <c r="K64" s="86"/>
      <c r="L64" s="86"/>
      <c r="M64" s="111"/>
      <c r="N64" s="111"/>
      <c r="O64" s="111"/>
      <c r="P64" s="111"/>
      <c r="Q64" s="111"/>
      <c r="R64" s="111"/>
      <c r="S64" s="111"/>
      <c r="T64" s="111"/>
      <c r="U64" s="111"/>
      <c r="V64" s="111"/>
      <c r="W64" s="111"/>
      <c r="X64" s="111"/>
      <c r="Y64" s="111"/>
      <c r="Z64" s="111"/>
      <c r="AA64" s="111"/>
      <c r="AB64" s="111">
        <v>3839</v>
      </c>
      <c r="AC64" s="111"/>
      <c r="AD64" s="111"/>
      <c r="AE64" s="111"/>
      <c r="AF64" s="111"/>
      <c r="AG64" s="111"/>
      <c r="AH64" s="111"/>
      <c r="AI64" s="111"/>
      <c r="AJ64" s="111"/>
      <c r="AK64" s="111"/>
      <c r="AL64" s="111"/>
      <c r="AM64" s="111"/>
      <c r="AN64" s="111">
        <v>4090</v>
      </c>
      <c r="AO64" s="111"/>
      <c r="AP64" s="111"/>
      <c r="AQ64" s="111"/>
      <c r="AR64" s="111"/>
      <c r="AS64" s="111"/>
      <c r="AT64" s="111"/>
      <c r="AU64" s="111"/>
      <c r="AV64" s="111"/>
      <c r="AW64" s="111"/>
      <c r="AX64" s="111"/>
      <c r="AY64" s="111"/>
      <c r="AZ64" s="111"/>
      <c r="BA64" s="111"/>
      <c r="BB64" s="111"/>
      <c r="BC64" s="111"/>
      <c r="BD64" s="111"/>
      <c r="BE64" s="111"/>
      <c r="BF64" s="111"/>
      <c r="BG64" s="111"/>
      <c r="BH64" s="111"/>
      <c r="BI64" s="111"/>
      <c r="BJ64" s="111"/>
      <c r="BK64" s="111"/>
      <c r="BL64" s="87">
        <f t="shared" si="2"/>
        <v>3964.5</v>
      </c>
      <c r="BM64" s="88"/>
      <c r="BN64" s="89"/>
      <c r="BO64" s="89"/>
      <c r="BP64" s="89"/>
      <c r="BQ64" s="91">
        <v>50402210</v>
      </c>
    </row>
    <row r="65" spans="1:69" s="90" customFormat="1" ht="38.25">
      <c r="A65" s="82">
        <v>63</v>
      </c>
      <c r="B65" s="122" t="s">
        <v>505</v>
      </c>
      <c r="C65" s="123" t="s">
        <v>506</v>
      </c>
      <c r="D65" s="124" t="s">
        <v>291</v>
      </c>
      <c r="E65" s="127">
        <v>1</v>
      </c>
      <c r="F65" s="83">
        <f t="shared" si="1"/>
        <v>26490</v>
      </c>
      <c r="G65" s="84"/>
      <c r="H65" s="121">
        <v>0.19</v>
      </c>
      <c r="I65" s="86"/>
      <c r="J65" s="86"/>
      <c r="K65" s="86">
        <v>25990</v>
      </c>
      <c r="L65" s="86">
        <v>26990</v>
      </c>
      <c r="M65" s="111"/>
      <c r="N65" s="111"/>
      <c r="O65" s="111"/>
      <c r="P65" s="111"/>
      <c r="Q65" s="111"/>
      <c r="R65" s="111"/>
      <c r="S65" s="111"/>
      <c r="T65" s="111"/>
      <c r="U65" s="111"/>
      <c r="V65" s="111"/>
      <c r="W65" s="111"/>
      <c r="X65" s="111"/>
      <c r="Y65" s="111"/>
      <c r="Z65" s="111"/>
      <c r="AA65" s="111"/>
      <c r="AB65" s="111"/>
      <c r="AC65" s="111"/>
      <c r="AD65" s="111"/>
      <c r="AE65" s="111"/>
      <c r="AF65" s="111"/>
      <c r="AG65" s="111"/>
      <c r="AH65" s="111"/>
      <c r="AI65" s="111"/>
      <c r="AJ65" s="111"/>
      <c r="AK65" s="111"/>
      <c r="AL65" s="111"/>
      <c r="AM65" s="111"/>
      <c r="AN65" s="111"/>
      <c r="AO65" s="111"/>
      <c r="AP65" s="111"/>
      <c r="AQ65" s="111"/>
      <c r="AR65" s="111"/>
      <c r="AS65" s="111"/>
      <c r="AT65" s="111"/>
      <c r="AU65" s="111"/>
      <c r="AV65" s="111"/>
      <c r="AW65" s="111"/>
      <c r="AX65" s="111"/>
      <c r="AY65" s="111"/>
      <c r="AZ65" s="111"/>
      <c r="BA65" s="111"/>
      <c r="BB65" s="111"/>
      <c r="BC65" s="111"/>
      <c r="BD65" s="111"/>
      <c r="BE65" s="111"/>
      <c r="BF65" s="112"/>
      <c r="BG65" s="111"/>
      <c r="BH65" s="111"/>
      <c r="BI65" s="111"/>
      <c r="BJ65" s="111"/>
      <c r="BK65" s="111"/>
      <c r="BL65" s="87">
        <f t="shared" si="2"/>
        <v>26490</v>
      </c>
      <c r="BM65" s="88"/>
      <c r="BN65" s="89"/>
      <c r="BO65" s="89"/>
      <c r="BP65" s="89"/>
      <c r="BQ65" s="91">
        <v>50221201</v>
      </c>
    </row>
    <row r="66" spans="1:69" s="90" customFormat="1">
      <c r="A66" s="82">
        <v>64</v>
      </c>
      <c r="B66" s="122" t="s">
        <v>507</v>
      </c>
      <c r="C66" s="123" t="s">
        <v>508</v>
      </c>
      <c r="D66" s="124" t="s">
        <v>334</v>
      </c>
      <c r="E66" s="127"/>
      <c r="F66" s="83">
        <f t="shared" si="1"/>
        <v>9895</v>
      </c>
      <c r="G66" s="84"/>
      <c r="H66" s="119">
        <v>0.19</v>
      </c>
      <c r="I66" s="85"/>
      <c r="J66" s="85"/>
      <c r="K66" s="85"/>
      <c r="L66" s="86">
        <v>9990</v>
      </c>
      <c r="M66" s="111"/>
      <c r="N66" s="111"/>
      <c r="O66" s="111"/>
      <c r="P66" s="111"/>
      <c r="Q66" s="111"/>
      <c r="R66" s="111"/>
      <c r="S66" s="111"/>
      <c r="T66" s="111"/>
      <c r="U66" s="111"/>
      <c r="V66" s="111"/>
      <c r="W66" s="111"/>
      <c r="X66" s="111"/>
      <c r="Y66" s="111">
        <v>9800</v>
      </c>
      <c r="Z66" s="111"/>
      <c r="AA66" s="111"/>
      <c r="AB66" s="111"/>
      <c r="AC66" s="111"/>
      <c r="AD66" s="111"/>
      <c r="AE66" s="111"/>
      <c r="AF66" s="111"/>
      <c r="AG66" s="111"/>
      <c r="AH66" s="111"/>
      <c r="AI66" s="111"/>
      <c r="AJ66" s="111"/>
      <c r="AK66" s="111"/>
      <c r="AL66" s="111"/>
      <c r="AM66" s="111"/>
      <c r="AN66" s="111"/>
      <c r="AO66" s="111"/>
      <c r="AP66" s="111"/>
      <c r="AQ66" s="111"/>
      <c r="AR66" s="111"/>
      <c r="AS66" s="111"/>
      <c r="AT66" s="111"/>
      <c r="AU66" s="111"/>
      <c r="AV66" s="111"/>
      <c r="AW66" s="111"/>
      <c r="AX66" s="111"/>
      <c r="AY66" s="111"/>
      <c r="AZ66" s="111"/>
      <c r="BA66" s="111"/>
      <c r="BB66" s="111"/>
      <c r="BC66" s="111"/>
      <c r="BD66" s="111"/>
      <c r="BE66" s="111"/>
      <c r="BF66" s="112"/>
      <c r="BG66" s="111"/>
      <c r="BH66" s="111"/>
      <c r="BI66" s="111"/>
      <c r="BJ66" s="111"/>
      <c r="BK66" s="111"/>
      <c r="BL66" s="87">
        <f t="shared" si="2"/>
        <v>9895</v>
      </c>
      <c r="BM66" s="88"/>
      <c r="BN66" s="89"/>
      <c r="BO66" s="89"/>
      <c r="BP66" s="89"/>
      <c r="BQ66" s="91">
        <v>50302501</v>
      </c>
    </row>
    <row r="67" spans="1:69" s="90" customFormat="1" ht="51">
      <c r="A67" s="82">
        <v>65</v>
      </c>
      <c r="B67" s="122" t="s">
        <v>507</v>
      </c>
      <c r="C67" s="123" t="s">
        <v>509</v>
      </c>
      <c r="D67" s="124" t="s">
        <v>334</v>
      </c>
      <c r="E67" s="127">
        <v>1</v>
      </c>
      <c r="F67" s="83">
        <f t="shared" si="1"/>
        <v>15225</v>
      </c>
      <c r="G67" s="84"/>
      <c r="H67" s="121">
        <v>0.19</v>
      </c>
      <c r="I67" s="85"/>
      <c r="J67" s="85"/>
      <c r="K67" s="85">
        <v>14200</v>
      </c>
      <c r="L67" s="86">
        <v>16250</v>
      </c>
      <c r="M67" s="111"/>
      <c r="N67" s="111"/>
      <c r="O67" s="111"/>
      <c r="P67" s="111"/>
      <c r="Q67" s="111"/>
      <c r="R67" s="111"/>
      <c r="S67" s="111"/>
      <c r="T67" s="111"/>
      <c r="U67" s="111"/>
      <c r="V67" s="111"/>
      <c r="W67" s="111"/>
      <c r="X67" s="111"/>
      <c r="Y67" s="111"/>
      <c r="Z67" s="111"/>
      <c r="AA67" s="111"/>
      <c r="AB67" s="111"/>
      <c r="AC67" s="111"/>
      <c r="AD67" s="111"/>
      <c r="AE67" s="111"/>
      <c r="AF67" s="111"/>
      <c r="AG67" s="111"/>
      <c r="AH67" s="111"/>
      <c r="AI67" s="111"/>
      <c r="AJ67" s="111"/>
      <c r="AK67" s="111"/>
      <c r="AL67" s="111"/>
      <c r="AM67" s="111"/>
      <c r="AN67" s="111"/>
      <c r="AO67" s="111"/>
      <c r="AP67" s="111"/>
      <c r="AQ67" s="111"/>
      <c r="AR67" s="111"/>
      <c r="AS67" s="111"/>
      <c r="AT67" s="111"/>
      <c r="AU67" s="111"/>
      <c r="AV67" s="111"/>
      <c r="AW67" s="111"/>
      <c r="AX67" s="111"/>
      <c r="AY67" s="111"/>
      <c r="AZ67" s="111"/>
      <c r="BA67" s="111"/>
      <c r="BB67" s="111"/>
      <c r="BC67" s="111"/>
      <c r="BD67" s="111"/>
      <c r="BE67" s="111"/>
      <c r="BF67" s="111"/>
      <c r="BG67" s="111"/>
      <c r="BH67" s="111"/>
      <c r="BI67" s="111"/>
      <c r="BJ67" s="111"/>
      <c r="BK67" s="111"/>
      <c r="BL67" s="87">
        <f t="shared" ref="BL67:BL68" si="3">AVERAGE(I67:BK67)</f>
        <v>15225</v>
      </c>
      <c r="BM67" s="88"/>
      <c r="BN67" s="89"/>
      <c r="BO67" s="89"/>
      <c r="BP67" s="89"/>
      <c r="BQ67" s="91">
        <v>50302501</v>
      </c>
    </row>
    <row r="68" spans="1:69" s="90" customFormat="1" ht="25.5">
      <c r="A68" s="82">
        <v>66</v>
      </c>
      <c r="B68" s="122" t="s">
        <v>510</v>
      </c>
      <c r="C68" s="123" t="s">
        <v>511</v>
      </c>
      <c r="D68" s="124" t="s">
        <v>433</v>
      </c>
      <c r="E68" s="127">
        <v>1</v>
      </c>
      <c r="F68" s="83">
        <f t="shared" si="1"/>
        <v>2495</v>
      </c>
      <c r="G68" s="84"/>
      <c r="H68" s="119">
        <v>0.19</v>
      </c>
      <c r="I68" s="85">
        <v>1800</v>
      </c>
      <c r="J68" s="85"/>
      <c r="K68" s="85"/>
      <c r="L68" s="86">
        <v>3190</v>
      </c>
      <c r="M68" s="111"/>
      <c r="N68" s="111"/>
      <c r="O68" s="111"/>
      <c r="P68" s="111"/>
      <c r="Q68" s="111"/>
      <c r="R68" s="111"/>
      <c r="S68" s="111"/>
      <c r="T68" s="111"/>
      <c r="U68" s="111"/>
      <c r="V68" s="111"/>
      <c r="W68" s="111"/>
      <c r="X68" s="111"/>
      <c r="Y68" s="111"/>
      <c r="Z68" s="111"/>
      <c r="AA68" s="111"/>
      <c r="AB68" s="111"/>
      <c r="AC68" s="111"/>
      <c r="AD68" s="111"/>
      <c r="AE68" s="111"/>
      <c r="AF68" s="111"/>
      <c r="AG68" s="111"/>
      <c r="AH68" s="111"/>
      <c r="AI68" s="111"/>
      <c r="AJ68" s="111"/>
      <c r="AK68" s="111"/>
      <c r="AL68" s="111"/>
      <c r="AM68" s="111"/>
      <c r="AN68" s="111"/>
      <c r="AO68" s="111"/>
      <c r="AP68" s="111"/>
      <c r="AQ68" s="111"/>
      <c r="AR68" s="111"/>
      <c r="AS68" s="111"/>
      <c r="AT68" s="111"/>
      <c r="AU68" s="111"/>
      <c r="AV68" s="111"/>
      <c r="AW68" s="111"/>
      <c r="AX68" s="111"/>
      <c r="AY68" s="111"/>
      <c r="AZ68" s="111"/>
      <c r="BA68" s="111"/>
      <c r="BB68" s="111"/>
      <c r="BC68" s="111"/>
      <c r="BD68" s="111"/>
      <c r="BE68" s="111"/>
      <c r="BF68" s="111"/>
      <c r="BG68" s="111"/>
      <c r="BH68" s="111"/>
      <c r="BI68" s="111"/>
      <c r="BJ68" s="111"/>
      <c r="BK68" s="111"/>
      <c r="BL68" s="87">
        <f t="shared" si="3"/>
        <v>2495</v>
      </c>
      <c r="BM68" s="88"/>
      <c r="BN68" s="89"/>
      <c r="BO68" s="89"/>
      <c r="BP68" s="89"/>
      <c r="BQ68" s="91">
        <v>50202201</v>
      </c>
    </row>
    <row r="69" spans="1:69" s="90" customFormat="1" ht="38.25">
      <c r="A69" s="82">
        <v>67</v>
      </c>
      <c r="B69" s="122" t="s">
        <v>512</v>
      </c>
      <c r="C69" s="123" t="s">
        <v>513</v>
      </c>
      <c r="D69" s="124" t="s">
        <v>334</v>
      </c>
      <c r="E69" s="127">
        <v>1</v>
      </c>
      <c r="F69" s="83">
        <f t="shared" si="1"/>
        <v>11775</v>
      </c>
      <c r="G69" s="84"/>
      <c r="H69" s="121">
        <v>0.19</v>
      </c>
      <c r="I69" s="85">
        <v>11450</v>
      </c>
      <c r="J69" s="85"/>
      <c r="K69" s="85"/>
      <c r="L69" s="86"/>
      <c r="M69" s="111"/>
      <c r="N69" s="111"/>
      <c r="O69" s="111"/>
      <c r="P69" s="111"/>
      <c r="Q69" s="111"/>
      <c r="R69" s="111"/>
      <c r="S69" s="111"/>
      <c r="T69" s="111"/>
      <c r="U69" s="111"/>
      <c r="V69" s="111"/>
      <c r="W69" s="111"/>
      <c r="X69" s="111"/>
      <c r="Y69" s="111"/>
      <c r="Z69" s="111"/>
      <c r="AA69" s="111"/>
      <c r="AB69" s="111"/>
      <c r="AC69" s="111"/>
      <c r="AD69" s="111"/>
      <c r="AE69" s="111"/>
      <c r="AF69" s="111"/>
      <c r="AG69" s="111"/>
      <c r="AH69" s="111"/>
      <c r="AI69" s="111"/>
      <c r="AJ69" s="111"/>
      <c r="AK69" s="111"/>
      <c r="AL69" s="111"/>
      <c r="AM69" s="111"/>
      <c r="AN69" s="111"/>
      <c r="AO69" s="111"/>
      <c r="AP69" s="111"/>
      <c r="AQ69" s="111"/>
      <c r="AR69" s="111"/>
      <c r="AS69" s="111"/>
      <c r="AT69" s="111">
        <v>12100</v>
      </c>
      <c r="AU69" s="111"/>
      <c r="AV69" s="111"/>
      <c r="AW69" s="111"/>
      <c r="AX69" s="111"/>
      <c r="AY69" s="111"/>
      <c r="AZ69" s="111"/>
      <c r="BA69" s="111"/>
      <c r="BB69" s="111"/>
      <c r="BC69" s="111"/>
      <c r="BD69" s="111"/>
      <c r="BE69" s="111"/>
      <c r="BF69" s="111"/>
      <c r="BG69" s="111"/>
      <c r="BH69" s="111"/>
      <c r="BI69" s="111"/>
      <c r="BJ69" s="111"/>
      <c r="BK69" s="111"/>
      <c r="BL69" s="87">
        <f t="shared" ref="BL69:BL92" si="4">AVERAGE(I69:BK69)</f>
        <v>11775</v>
      </c>
      <c r="BM69" s="88"/>
      <c r="BN69" s="89"/>
      <c r="BO69" s="89"/>
      <c r="BP69" s="89"/>
      <c r="BQ69" s="91">
        <v>50474806</v>
      </c>
    </row>
    <row r="70" spans="1:69" s="90" customFormat="1" ht="51">
      <c r="A70" s="82">
        <v>68</v>
      </c>
      <c r="B70" s="122" t="s">
        <v>514</v>
      </c>
      <c r="C70" s="123" t="s">
        <v>515</v>
      </c>
      <c r="D70" s="124" t="s">
        <v>516</v>
      </c>
      <c r="E70" s="127">
        <v>1</v>
      </c>
      <c r="F70" s="83">
        <f t="shared" si="1"/>
        <v>15745</v>
      </c>
      <c r="G70" s="84"/>
      <c r="H70" s="119"/>
      <c r="I70" s="85"/>
      <c r="J70" s="85"/>
      <c r="K70" s="85"/>
      <c r="L70" s="86">
        <v>13490</v>
      </c>
      <c r="M70" s="111">
        <v>18000</v>
      </c>
      <c r="N70" s="111"/>
      <c r="O70" s="111"/>
      <c r="P70" s="111"/>
      <c r="Q70" s="111"/>
      <c r="R70" s="111"/>
      <c r="S70" s="111"/>
      <c r="T70" s="111"/>
      <c r="U70" s="111"/>
      <c r="V70" s="111"/>
      <c r="W70" s="111"/>
      <c r="X70" s="111"/>
      <c r="Y70" s="111"/>
      <c r="Z70" s="111"/>
      <c r="AA70" s="111"/>
      <c r="AB70" s="111"/>
      <c r="AC70" s="111"/>
      <c r="AD70" s="111"/>
      <c r="AE70" s="111"/>
      <c r="AF70" s="111"/>
      <c r="AG70" s="111"/>
      <c r="AH70" s="111"/>
      <c r="AI70" s="111"/>
      <c r="AJ70" s="111"/>
      <c r="AK70" s="111"/>
      <c r="AL70" s="111"/>
      <c r="AM70" s="111"/>
      <c r="AN70" s="111"/>
      <c r="AO70" s="111"/>
      <c r="AP70" s="111"/>
      <c r="AQ70" s="111"/>
      <c r="AR70" s="111"/>
      <c r="AS70" s="111"/>
      <c r="AT70" s="111"/>
      <c r="AU70" s="111"/>
      <c r="AV70" s="111"/>
      <c r="AW70" s="111"/>
      <c r="AX70" s="111"/>
      <c r="AY70" s="111"/>
      <c r="AZ70" s="111"/>
      <c r="BA70" s="111"/>
      <c r="BB70" s="111"/>
      <c r="BC70" s="111"/>
      <c r="BD70" s="111"/>
      <c r="BE70" s="111"/>
      <c r="BF70" s="111"/>
      <c r="BG70" s="111"/>
      <c r="BH70" s="111"/>
      <c r="BI70" s="111"/>
      <c r="BJ70" s="111"/>
      <c r="BK70" s="111"/>
      <c r="BL70" s="87">
        <f t="shared" si="4"/>
        <v>15745</v>
      </c>
      <c r="BM70" s="88"/>
      <c r="BN70" s="89"/>
      <c r="BO70" s="89"/>
      <c r="BP70" s="89"/>
      <c r="BQ70" s="91">
        <v>50474806</v>
      </c>
    </row>
    <row r="71" spans="1:69" s="90" customFormat="1" ht="51">
      <c r="A71" s="82">
        <v>69</v>
      </c>
      <c r="B71" s="122" t="s">
        <v>517</v>
      </c>
      <c r="C71" s="123" t="s">
        <v>518</v>
      </c>
      <c r="D71" s="124" t="s">
        <v>387</v>
      </c>
      <c r="E71" s="127">
        <v>1</v>
      </c>
      <c r="F71" s="83">
        <f t="shared" si="1"/>
        <v>19370</v>
      </c>
      <c r="G71" s="84"/>
      <c r="H71" s="121"/>
      <c r="I71" s="85">
        <v>20150</v>
      </c>
      <c r="J71" s="85"/>
      <c r="K71" s="85">
        <v>18590</v>
      </c>
      <c r="L71" s="86"/>
      <c r="M71" s="111"/>
      <c r="N71" s="111"/>
      <c r="O71" s="111"/>
      <c r="P71" s="111"/>
      <c r="Q71" s="111"/>
      <c r="R71" s="111"/>
      <c r="S71" s="111"/>
      <c r="T71" s="111"/>
      <c r="U71" s="111"/>
      <c r="V71" s="111"/>
      <c r="W71" s="111"/>
      <c r="X71" s="111"/>
      <c r="Y71" s="111"/>
      <c r="Z71" s="111"/>
      <c r="AA71" s="111"/>
      <c r="AB71" s="111"/>
      <c r="AC71" s="111"/>
      <c r="AD71" s="111"/>
      <c r="AE71" s="111"/>
      <c r="AF71" s="111"/>
      <c r="AG71" s="111"/>
      <c r="AH71" s="111"/>
      <c r="AI71" s="111"/>
      <c r="AJ71" s="111"/>
      <c r="AK71" s="111"/>
      <c r="AL71" s="111"/>
      <c r="AM71" s="111"/>
      <c r="AN71" s="111"/>
      <c r="AO71" s="111"/>
      <c r="AP71" s="111"/>
      <c r="AQ71" s="111"/>
      <c r="AR71" s="111"/>
      <c r="AS71" s="111"/>
      <c r="AT71" s="111"/>
      <c r="AU71" s="111"/>
      <c r="AV71" s="111"/>
      <c r="AW71" s="111"/>
      <c r="AX71" s="111"/>
      <c r="AY71" s="111"/>
      <c r="AZ71" s="111"/>
      <c r="BA71" s="111"/>
      <c r="BB71" s="111"/>
      <c r="BC71" s="111"/>
      <c r="BD71" s="111"/>
      <c r="BE71" s="111"/>
      <c r="BF71" s="111"/>
      <c r="BG71" s="111"/>
      <c r="BH71" s="111"/>
      <c r="BI71" s="111"/>
      <c r="BJ71" s="111"/>
      <c r="BK71" s="111"/>
      <c r="BL71" s="87">
        <f t="shared" si="4"/>
        <v>19370</v>
      </c>
      <c r="BM71" s="88"/>
      <c r="BN71" s="89"/>
      <c r="BO71" s="89"/>
      <c r="BP71" s="89"/>
      <c r="BQ71" s="91">
        <v>237125</v>
      </c>
    </row>
    <row r="72" spans="1:69" s="90" customFormat="1" ht="51">
      <c r="A72" s="82">
        <v>70</v>
      </c>
      <c r="B72" s="122" t="s">
        <v>519</v>
      </c>
      <c r="C72" s="123" t="s">
        <v>520</v>
      </c>
      <c r="D72" s="124" t="s">
        <v>387</v>
      </c>
      <c r="E72" s="127">
        <v>1</v>
      </c>
      <c r="F72" s="83">
        <f t="shared" ref="F72:F92" si="5">+BL72</f>
        <v>19370</v>
      </c>
      <c r="G72" s="84"/>
      <c r="H72" s="119"/>
      <c r="I72" s="85">
        <v>20150</v>
      </c>
      <c r="J72" s="85"/>
      <c r="K72" s="85">
        <v>18590</v>
      </c>
      <c r="L72" s="86"/>
      <c r="M72" s="111"/>
      <c r="N72" s="111"/>
      <c r="O72" s="111"/>
      <c r="P72" s="111"/>
      <c r="Q72" s="111"/>
      <c r="R72" s="111"/>
      <c r="S72" s="111"/>
      <c r="T72" s="111"/>
      <c r="U72" s="111"/>
      <c r="V72" s="111"/>
      <c r="W72" s="111"/>
      <c r="X72" s="111"/>
      <c r="Y72" s="111"/>
      <c r="Z72" s="111"/>
      <c r="AA72" s="111"/>
      <c r="AB72" s="111"/>
      <c r="AC72" s="111"/>
      <c r="AD72" s="111"/>
      <c r="AE72" s="111"/>
      <c r="AF72" s="111"/>
      <c r="AG72" s="111"/>
      <c r="AH72" s="111"/>
      <c r="AI72" s="111"/>
      <c r="AJ72" s="111"/>
      <c r="AK72" s="111"/>
      <c r="AL72" s="111"/>
      <c r="AM72" s="111"/>
      <c r="AN72" s="111"/>
      <c r="AO72" s="111"/>
      <c r="AP72" s="111"/>
      <c r="AQ72" s="111"/>
      <c r="AR72" s="111"/>
      <c r="AS72" s="111"/>
      <c r="AT72" s="111"/>
      <c r="AU72" s="111"/>
      <c r="AV72" s="111"/>
      <c r="AW72" s="111"/>
      <c r="AX72" s="111"/>
      <c r="AY72" s="111"/>
      <c r="AZ72" s="111"/>
      <c r="BA72" s="111"/>
      <c r="BB72" s="111"/>
      <c r="BC72" s="111"/>
      <c r="BD72" s="111"/>
      <c r="BE72" s="111"/>
      <c r="BF72" s="111"/>
      <c r="BG72" s="111"/>
      <c r="BH72" s="111"/>
      <c r="BI72" s="111"/>
      <c r="BJ72" s="111"/>
      <c r="BK72" s="111"/>
      <c r="BL72" s="87">
        <f t="shared" si="4"/>
        <v>19370</v>
      </c>
      <c r="BM72" s="88"/>
      <c r="BN72" s="89"/>
      <c r="BO72" s="89"/>
      <c r="BP72" s="89"/>
      <c r="BQ72" s="91">
        <v>237126</v>
      </c>
    </row>
    <row r="73" spans="1:69" s="90" customFormat="1" ht="25.5">
      <c r="A73" s="82">
        <v>71</v>
      </c>
      <c r="B73" s="122" t="s">
        <v>521</v>
      </c>
      <c r="C73" s="123" t="s">
        <v>522</v>
      </c>
      <c r="D73" s="124" t="s">
        <v>387</v>
      </c>
      <c r="E73" s="127">
        <v>1</v>
      </c>
      <c r="F73" s="83">
        <f t="shared" si="5"/>
        <v>13365</v>
      </c>
      <c r="G73" s="84"/>
      <c r="H73" s="121"/>
      <c r="I73" s="85"/>
      <c r="J73" s="85"/>
      <c r="K73" s="85">
        <v>13550</v>
      </c>
      <c r="L73" s="86"/>
      <c r="M73" s="111"/>
      <c r="N73" s="111"/>
      <c r="O73" s="111"/>
      <c r="P73" s="111"/>
      <c r="Q73" s="111"/>
      <c r="R73" s="111"/>
      <c r="S73" s="111"/>
      <c r="T73" s="111"/>
      <c r="U73" s="111"/>
      <c r="V73" s="111"/>
      <c r="W73" s="111"/>
      <c r="X73" s="111"/>
      <c r="Y73" s="111"/>
      <c r="Z73" s="111"/>
      <c r="AA73" s="111"/>
      <c r="AB73" s="111"/>
      <c r="AC73" s="111"/>
      <c r="AD73" s="111"/>
      <c r="AE73" s="111"/>
      <c r="AF73" s="111"/>
      <c r="AG73" s="111"/>
      <c r="AH73" s="111"/>
      <c r="AI73" s="111"/>
      <c r="AJ73" s="111"/>
      <c r="AK73" s="111"/>
      <c r="AL73" s="111"/>
      <c r="AM73" s="111"/>
      <c r="AN73" s="111"/>
      <c r="AO73" s="111"/>
      <c r="AP73" s="111"/>
      <c r="AQ73" s="111"/>
      <c r="AR73" s="111"/>
      <c r="AS73" s="111"/>
      <c r="AT73" s="111"/>
      <c r="AU73" s="111">
        <v>13180</v>
      </c>
      <c r="AV73" s="111"/>
      <c r="AW73" s="111"/>
      <c r="AX73" s="111"/>
      <c r="AY73" s="111"/>
      <c r="AZ73" s="111"/>
      <c r="BA73" s="111"/>
      <c r="BB73" s="111"/>
      <c r="BC73" s="111"/>
      <c r="BD73" s="111"/>
      <c r="BE73" s="111"/>
      <c r="BF73" s="111"/>
      <c r="BG73" s="111"/>
      <c r="BH73" s="111"/>
      <c r="BI73" s="111"/>
      <c r="BJ73" s="111"/>
      <c r="BK73" s="111"/>
      <c r="BL73" s="87">
        <f t="shared" si="4"/>
        <v>13365</v>
      </c>
      <c r="BM73" s="88"/>
      <c r="BN73" s="89"/>
      <c r="BO73" s="89"/>
      <c r="BP73" s="89"/>
      <c r="BQ73" s="91">
        <v>50202307</v>
      </c>
    </row>
    <row r="74" spans="1:69" s="90" customFormat="1" ht="25.5">
      <c r="A74" s="82">
        <v>72</v>
      </c>
      <c r="B74" s="122" t="s">
        <v>523</v>
      </c>
      <c r="C74" s="123" t="s">
        <v>524</v>
      </c>
      <c r="D74" s="124" t="s">
        <v>360</v>
      </c>
      <c r="E74" s="127">
        <v>1</v>
      </c>
      <c r="F74" s="83">
        <f t="shared" si="5"/>
        <v>1235</v>
      </c>
      <c r="G74" s="84"/>
      <c r="H74" s="119"/>
      <c r="I74" s="85">
        <v>1280</v>
      </c>
      <c r="J74" s="85"/>
      <c r="K74" s="85"/>
      <c r="L74" s="86">
        <v>1190</v>
      </c>
      <c r="M74" s="111"/>
      <c r="N74" s="111"/>
      <c r="O74" s="111"/>
      <c r="P74" s="111"/>
      <c r="Q74" s="111"/>
      <c r="R74" s="111"/>
      <c r="S74" s="111"/>
      <c r="T74" s="111"/>
      <c r="U74" s="111"/>
      <c r="V74" s="111"/>
      <c r="W74" s="111"/>
      <c r="X74" s="111"/>
      <c r="Y74" s="111"/>
      <c r="Z74" s="111"/>
      <c r="AA74" s="111"/>
      <c r="AB74" s="111"/>
      <c r="AC74" s="111"/>
      <c r="AD74" s="111"/>
      <c r="AE74" s="111"/>
      <c r="AF74" s="111"/>
      <c r="AG74" s="111"/>
      <c r="AH74" s="111"/>
      <c r="AI74" s="111"/>
      <c r="AJ74" s="111"/>
      <c r="AK74" s="111"/>
      <c r="AL74" s="111"/>
      <c r="AM74" s="111"/>
      <c r="AN74" s="111"/>
      <c r="AO74" s="111"/>
      <c r="AP74" s="111"/>
      <c r="AQ74" s="111"/>
      <c r="AR74" s="111"/>
      <c r="AS74" s="111"/>
      <c r="AT74" s="111"/>
      <c r="AU74" s="111"/>
      <c r="AV74" s="111"/>
      <c r="AW74" s="111"/>
      <c r="AX74" s="111"/>
      <c r="AY74" s="111"/>
      <c r="AZ74" s="111"/>
      <c r="BA74" s="111"/>
      <c r="BB74" s="111"/>
      <c r="BC74" s="111"/>
      <c r="BD74" s="111"/>
      <c r="BE74" s="111"/>
      <c r="BF74" s="111"/>
      <c r="BG74" s="111"/>
      <c r="BH74" s="111"/>
      <c r="BI74" s="111"/>
      <c r="BJ74" s="111"/>
      <c r="BK74" s="111"/>
      <c r="BL74" s="87">
        <f t="shared" si="4"/>
        <v>1235</v>
      </c>
      <c r="BM74" s="88"/>
      <c r="BN74" s="89"/>
      <c r="BO74" s="89"/>
      <c r="BP74" s="89"/>
      <c r="BQ74" s="91" t="s">
        <v>837</v>
      </c>
    </row>
    <row r="75" spans="1:69" s="90" customFormat="1" ht="25.5">
      <c r="A75" s="82">
        <v>73</v>
      </c>
      <c r="B75" s="122" t="s">
        <v>525</v>
      </c>
      <c r="C75" s="123" t="s">
        <v>526</v>
      </c>
      <c r="D75" s="124" t="s">
        <v>387</v>
      </c>
      <c r="E75" s="127">
        <v>1</v>
      </c>
      <c r="F75" s="83">
        <f t="shared" si="5"/>
        <v>19091</v>
      </c>
      <c r="G75" s="84"/>
      <c r="H75" s="121"/>
      <c r="I75" s="85"/>
      <c r="J75" s="85"/>
      <c r="K75" s="85"/>
      <c r="L75" s="86"/>
      <c r="M75" s="111"/>
      <c r="N75" s="111"/>
      <c r="O75" s="111"/>
      <c r="P75" s="111"/>
      <c r="Q75" s="111"/>
      <c r="R75" s="111"/>
      <c r="S75" s="111"/>
      <c r="T75" s="111"/>
      <c r="U75" s="111"/>
      <c r="V75" s="111"/>
      <c r="W75" s="111"/>
      <c r="X75" s="111"/>
      <c r="Y75" s="111"/>
      <c r="Z75" s="111"/>
      <c r="AA75" s="111"/>
      <c r="AB75" s="111"/>
      <c r="AC75" s="111"/>
      <c r="AD75" s="111"/>
      <c r="AE75" s="111"/>
      <c r="AF75" s="111"/>
      <c r="AG75" s="111"/>
      <c r="AH75" s="111"/>
      <c r="AI75" s="111"/>
      <c r="AJ75" s="111"/>
      <c r="AK75" s="111"/>
      <c r="AL75" s="111">
        <v>18182</v>
      </c>
      <c r="AM75" s="111"/>
      <c r="AN75" s="111"/>
      <c r="AO75" s="111"/>
      <c r="AP75" s="111"/>
      <c r="AQ75" s="111"/>
      <c r="AR75" s="111"/>
      <c r="AS75" s="111"/>
      <c r="AT75" s="111"/>
      <c r="AU75" s="111"/>
      <c r="AV75" s="111">
        <v>20000</v>
      </c>
      <c r="AW75" s="111"/>
      <c r="AX75" s="111"/>
      <c r="AY75" s="111"/>
      <c r="AZ75" s="111"/>
      <c r="BA75" s="111"/>
      <c r="BB75" s="111"/>
      <c r="BC75" s="111"/>
      <c r="BD75" s="111"/>
      <c r="BE75" s="111"/>
      <c r="BF75" s="111"/>
      <c r="BG75" s="111"/>
      <c r="BH75" s="111"/>
      <c r="BI75" s="111"/>
      <c r="BJ75" s="111"/>
      <c r="BK75" s="111"/>
      <c r="BL75" s="87">
        <f t="shared" si="4"/>
        <v>19091</v>
      </c>
      <c r="BM75" s="88"/>
      <c r="BN75" s="89"/>
      <c r="BO75" s="89"/>
      <c r="BP75" s="89"/>
      <c r="BQ75" s="91">
        <v>50327008</v>
      </c>
    </row>
    <row r="76" spans="1:69" s="90" customFormat="1" ht="25.5">
      <c r="A76" s="82">
        <v>74</v>
      </c>
      <c r="B76" s="122" t="s">
        <v>527</v>
      </c>
      <c r="C76" s="123" t="s">
        <v>528</v>
      </c>
      <c r="D76" s="124" t="s">
        <v>48</v>
      </c>
      <c r="E76" s="127">
        <v>1</v>
      </c>
      <c r="F76" s="83">
        <f t="shared" si="5"/>
        <v>4122.5</v>
      </c>
      <c r="G76" s="84"/>
      <c r="H76" s="119"/>
      <c r="I76" s="85"/>
      <c r="J76" s="85"/>
      <c r="K76" s="85"/>
      <c r="L76" s="86"/>
      <c r="M76" s="111"/>
      <c r="N76" s="111"/>
      <c r="O76" s="111"/>
      <c r="P76" s="111"/>
      <c r="Q76" s="111"/>
      <c r="R76" s="111"/>
      <c r="S76" s="111"/>
      <c r="T76" s="111">
        <v>3400</v>
      </c>
      <c r="U76" s="111"/>
      <c r="V76" s="111"/>
      <c r="W76" s="111"/>
      <c r="X76" s="111"/>
      <c r="Y76" s="111"/>
      <c r="Z76" s="111"/>
      <c r="AA76" s="111"/>
      <c r="AB76" s="111"/>
      <c r="AC76" s="111"/>
      <c r="AD76" s="111"/>
      <c r="AE76" s="111"/>
      <c r="AF76" s="111"/>
      <c r="AG76" s="111"/>
      <c r="AH76" s="111"/>
      <c r="AI76" s="111"/>
      <c r="AJ76" s="111"/>
      <c r="AK76" s="111"/>
      <c r="AL76" s="111"/>
      <c r="AM76" s="111"/>
      <c r="AN76" s="111">
        <v>4845</v>
      </c>
      <c r="AO76" s="111"/>
      <c r="AP76" s="111"/>
      <c r="AQ76" s="111"/>
      <c r="AR76" s="111"/>
      <c r="AS76" s="111"/>
      <c r="AT76" s="111"/>
      <c r="AU76" s="111"/>
      <c r="AV76" s="111"/>
      <c r="AW76" s="111"/>
      <c r="AX76" s="111"/>
      <c r="AY76" s="111"/>
      <c r="AZ76" s="111"/>
      <c r="BA76" s="111"/>
      <c r="BB76" s="111"/>
      <c r="BC76" s="111"/>
      <c r="BD76" s="111"/>
      <c r="BE76" s="111"/>
      <c r="BF76" s="111"/>
      <c r="BG76" s="111"/>
      <c r="BH76" s="111"/>
      <c r="BI76" s="111"/>
      <c r="BJ76" s="111"/>
      <c r="BK76" s="111"/>
      <c r="BL76" s="87">
        <f t="shared" si="4"/>
        <v>4122.5</v>
      </c>
      <c r="BM76" s="88"/>
      <c r="BN76" s="89"/>
      <c r="BO76" s="89"/>
      <c r="BP76" s="89"/>
      <c r="BQ76" s="91">
        <v>50402610</v>
      </c>
    </row>
    <row r="77" spans="1:69" s="90" customFormat="1" ht="25.5">
      <c r="A77" s="82">
        <v>75</v>
      </c>
      <c r="B77" s="122" t="s">
        <v>529</v>
      </c>
      <c r="C77" s="123" t="s">
        <v>530</v>
      </c>
      <c r="D77" s="124" t="s">
        <v>531</v>
      </c>
      <c r="E77" s="127">
        <v>1</v>
      </c>
      <c r="F77" s="83">
        <f t="shared" si="5"/>
        <v>7050</v>
      </c>
      <c r="G77" s="84"/>
      <c r="H77" s="121"/>
      <c r="I77" s="85"/>
      <c r="J77" s="85"/>
      <c r="K77" s="85"/>
      <c r="L77" s="86"/>
      <c r="M77" s="111"/>
      <c r="N77" s="111"/>
      <c r="O77" s="111"/>
      <c r="P77" s="111"/>
      <c r="Q77" s="111"/>
      <c r="R77" s="111"/>
      <c r="S77" s="111"/>
      <c r="T77" s="111"/>
      <c r="U77" s="111"/>
      <c r="V77" s="111"/>
      <c r="W77" s="111"/>
      <c r="X77" s="111"/>
      <c r="Y77" s="111">
        <v>7000</v>
      </c>
      <c r="Z77" s="111"/>
      <c r="AA77" s="111"/>
      <c r="AB77" s="111"/>
      <c r="AC77" s="111"/>
      <c r="AD77" s="111"/>
      <c r="AE77" s="111"/>
      <c r="AF77" s="111"/>
      <c r="AG77" s="111"/>
      <c r="AH77" s="111"/>
      <c r="AI77" s="111"/>
      <c r="AJ77" s="111"/>
      <c r="AK77" s="111"/>
      <c r="AL77" s="111"/>
      <c r="AM77" s="111"/>
      <c r="AN77" s="111"/>
      <c r="AO77" s="111"/>
      <c r="AP77" s="111"/>
      <c r="AQ77" s="111"/>
      <c r="AR77" s="111"/>
      <c r="AS77" s="111"/>
      <c r="AT77" s="111"/>
      <c r="AU77" s="111"/>
      <c r="AV77" s="111">
        <v>7100</v>
      </c>
      <c r="AW77" s="111"/>
      <c r="AX77" s="111"/>
      <c r="AY77" s="111"/>
      <c r="AZ77" s="111"/>
      <c r="BA77" s="111"/>
      <c r="BB77" s="111"/>
      <c r="BC77" s="111"/>
      <c r="BD77" s="111"/>
      <c r="BE77" s="111"/>
      <c r="BF77" s="111"/>
      <c r="BG77" s="111"/>
      <c r="BH77" s="111"/>
      <c r="BI77" s="111"/>
      <c r="BJ77" s="111"/>
      <c r="BK77" s="111"/>
      <c r="BL77" s="87">
        <f t="shared" si="4"/>
        <v>7050</v>
      </c>
      <c r="BM77" s="88"/>
      <c r="BN77" s="89"/>
      <c r="BO77" s="89"/>
      <c r="BP77" s="89"/>
      <c r="BQ77" s="91">
        <v>50221303</v>
      </c>
    </row>
    <row r="78" spans="1:69" s="90" customFormat="1" ht="51">
      <c r="A78" s="82">
        <v>76</v>
      </c>
      <c r="B78" s="122" t="s">
        <v>532</v>
      </c>
      <c r="C78" s="123" t="s">
        <v>533</v>
      </c>
      <c r="D78" s="124" t="s">
        <v>334</v>
      </c>
      <c r="E78" s="127">
        <v>1</v>
      </c>
      <c r="F78" s="83">
        <f t="shared" si="5"/>
        <v>10250</v>
      </c>
      <c r="G78" s="84"/>
      <c r="H78" s="119"/>
      <c r="I78" s="85"/>
      <c r="J78" s="85"/>
      <c r="K78" s="85"/>
      <c r="L78" s="86"/>
      <c r="M78" s="111"/>
      <c r="N78" s="111"/>
      <c r="O78" s="111"/>
      <c r="P78" s="111"/>
      <c r="Q78" s="111"/>
      <c r="R78" s="111"/>
      <c r="S78" s="111"/>
      <c r="T78" s="111"/>
      <c r="U78" s="111"/>
      <c r="V78" s="111"/>
      <c r="W78" s="111"/>
      <c r="X78" s="111"/>
      <c r="Y78" s="111">
        <v>8500</v>
      </c>
      <c r="Z78" s="111">
        <v>12000</v>
      </c>
      <c r="AA78" s="111"/>
      <c r="AB78" s="111"/>
      <c r="AC78" s="111"/>
      <c r="AD78" s="111"/>
      <c r="AE78" s="111"/>
      <c r="AF78" s="111"/>
      <c r="AG78" s="111"/>
      <c r="AH78" s="111"/>
      <c r="AI78" s="111"/>
      <c r="AJ78" s="111"/>
      <c r="AK78" s="111"/>
      <c r="AL78" s="111"/>
      <c r="AM78" s="111"/>
      <c r="AN78" s="111"/>
      <c r="AO78" s="111"/>
      <c r="AP78" s="111"/>
      <c r="AQ78" s="111"/>
      <c r="AR78" s="111"/>
      <c r="AS78" s="111"/>
      <c r="AT78" s="111"/>
      <c r="AU78" s="111"/>
      <c r="AV78" s="111"/>
      <c r="AW78" s="111"/>
      <c r="AX78" s="111"/>
      <c r="AY78" s="111"/>
      <c r="AZ78" s="111"/>
      <c r="BA78" s="111"/>
      <c r="BB78" s="111"/>
      <c r="BC78" s="111"/>
      <c r="BD78" s="111"/>
      <c r="BE78" s="111"/>
      <c r="BF78" s="111"/>
      <c r="BG78" s="111"/>
      <c r="BH78" s="111"/>
      <c r="BI78" s="111"/>
      <c r="BJ78" s="111"/>
      <c r="BK78" s="111"/>
      <c r="BL78" s="87">
        <f t="shared" si="4"/>
        <v>10250</v>
      </c>
      <c r="BM78" s="88"/>
      <c r="BN78" s="89"/>
      <c r="BO78" s="89"/>
      <c r="BP78" s="89"/>
      <c r="BQ78" s="91">
        <v>236905</v>
      </c>
    </row>
    <row r="79" spans="1:69" s="90" customFormat="1" ht="38.25">
      <c r="A79" s="82">
        <v>77</v>
      </c>
      <c r="B79" s="122" t="s">
        <v>534</v>
      </c>
      <c r="C79" s="123" t="s">
        <v>535</v>
      </c>
      <c r="D79" s="124" t="s">
        <v>531</v>
      </c>
      <c r="E79" s="127">
        <v>1</v>
      </c>
      <c r="F79" s="83">
        <f t="shared" si="5"/>
        <v>47200</v>
      </c>
      <c r="G79" s="84"/>
      <c r="H79" s="121"/>
      <c r="I79" s="85"/>
      <c r="J79" s="85"/>
      <c r="K79" s="85"/>
      <c r="L79" s="86"/>
      <c r="M79" s="111"/>
      <c r="N79" s="111"/>
      <c r="O79" s="111"/>
      <c r="P79" s="111"/>
      <c r="Q79" s="111"/>
      <c r="R79" s="111"/>
      <c r="S79" s="111"/>
      <c r="T79" s="111"/>
      <c r="U79" s="111"/>
      <c r="V79" s="111"/>
      <c r="W79" s="111"/>
      <c r="X79" s="111"/>
      <c r="Y79" s="111"/>
      <c r="Z79" s="111"/>
      <c r="AA79" s="111"/>
      <c r="AB79" s="111"/>
      <c r="AC79" s="111"/>
      <c r="AD79" s="111"/>
      <c r="AE79" s="111"/>
      <c r="AF79" s="111"/>
      <c r="AG79" s="111"/>
      <c r="AH79" s="111"/>
      <c r="AI79" s="111"/>
      <c r="AJ79" s="111"/>
      <c r="AK79" s="111"/>
      <c r="AL79" s="111"/>
      <c r="AM79" s="111"/>
      <c r="AN79" s="111"/>
      <c r="AO79" s="111"/>
      <c r="AP79" s="111"/>
      <c r="AQ79" s="111"/>
      <c r="AR79" s="111"/>
      <c r="AS79" s="111"/>
      <c r="AT79" s="111"/>
      <c r="AU79" s="111"/>
      <c r="AV79" s="111"/>
      <c r="AW79" s="111">
        <v>47750</v>
      </c>
      <c r="AX79" s="111"/>
      <c r="AY79" s="111"/>
      <c r="AZ79" s="111"/>
      <c r="BA79" s="111"/>
      <c r="BB79" s="111">
        <v>46650</v>
      </c>
      <c r="BC79" s="111"/>
      <c r="BD79" s="111"/>
      <c r="BE79" s="111"/>
      <c r="BF79" s="111"/>
      <c r="BG79" s="111"/>
      <c r="BH79" s="111"/>
      <c r="BI79" s="111"/>
      <c r="BJ79" s="111"/>
      <c r="BK79" s="111"/>
      <c r="BL79" s="87">
        <f t="shared" si="4"/>
        <v>47200</v>
      </c>
      <c r="BM79" s="88"/>
      <c r="BN79" s="89"/>
      <c r="BO79" s="89"/>
      <c r="BP79" s="89"/>
      <c r="BQ79" s="91">
        <v>244114</v>
      </c>
    </row>
    <row r="80" spans="1:69" s="90" customFormat="1" ht="38.25">
      <c r="A80" s="82">
        <v>78</v>
      </c>
      <c r="B80" s="122" t="s">
        <v>536</v>
      </c>
      <c r="C80" s="123" t="s">
        <v>537</v>
      </c>
      <c r="D80" s="124" t="s">
        <v>378</v>
      </c>
      <c r="E80" s="127">
        <v>1</v>
      </c>
      <c r="F80" s="83">
        <f t="shared" si="5"/>
        <v>21295</v>
      </c>
      <c r="G80" s="84"/>
      <c r="H80" s="119"/>
      <c r="I80" s="85"/>
      <c r="J80" s="85"/>
      <c r="K80" s="85"/>
      <c r="L80" s="86">
        <v>22990</v>
      </c>
      <c r="M80" s="111"/>
      <c r="N80" s="111"/>
      <c r="O80" s="111"/>
      <c r="P80" s="111"/>
      <c r="Q80" s="111"/>
      <c r="R80" s="111"/>
      <c r="S80" s="111"/>
      <c r="T80" s="111">
        <v>19600</v>
      </c>
      <c r="U80" s="111"/>
      <c r="V80" s="111"/>
      <c r="W80" s="111"/>
      <c r="X80" s="111"/>
      <c r="Y80" s="111"/>
      <c r="Z80" s="111"/>
      <c r="AA80" s="111"/>
      <c r="AB80" s="111"/>
      <c r="AC80" s="111"/>
      <c r="AD80" s="111"/>
      <c r="AE80" s="111"/>
      <c r="AF80" s="111"/>
      <c r="AG80" s="111"/>
      <c r="AH80" s="111"/>
      <c r="AI80" s="111"/>
      <c r="AJ80" s="111"/>
      <c r="AK80" s="111"/>
      <c r="AL80" s="111"/>
      <c r="AM80" s="111"/>
      <c r="AN80" s="111"/>
      <c r="AO80" s="111"/>
      <c r="AP80" s="111"/>
      <c r="AQ80" s="111"/>
      <c r="AR80" s="111"/>
      <c r="AS80" s="111"/>
      <c r="AT80" s="111"/>
      <c r="AU80" s="111"/>
      <c r="AV80" s="111"/>
      <c r="AW80" s="111"/>
      <c r="AX80" s="111"/>
      <c r="AY80" s="111"/>
      <c r="AZ80" s="111"/>
      <c r="BA80" s="111"/>
      <c r="BB80" s="111"/>
      <c r="BC80" s="111"/>
      <c r="BD80" s="111"/>
      <c r="BE80" s="111"/>
      <c r="BF80" s="111"/>
      <c r="BG80" s="111"/>
      <c r="BH80" s="111"/>
      <c r="BI80" s="111"/>
      <c r="BJ80" s="111"/>
      <c r="BK80" s="111"/>
      <c r="BL80" s="87">
        <f t="shared" si="4"/>
        <v>21295</v>
      </c>
      <c r="BM80" s="88"/>
      <c r="BN80" s="89"/>
      <c r="BO80" s="89"/>
      <c r="BP80" s="89"/>
      <c r="BQ80" s="91">
        <v>73131804</v>
      </c>
    </row>
    <row r="81" spans="1:69" s="90" customFormat="1" ht="25.5">
      <c r="A81" s="82">
        <v>79</v>
      </c>
      <c r="B81" s="122" t="s">
        <v>538</v>
      </c>
      <c r="C81" s="123" t="s">
        <v>539</v>
      </c>
      <c r="D81" s="124" t="s">
        <v>387</v>
      </c>
      <c r="E81" s="127">
        <v>1</v>
      </c>
      <c r="F81" s="83">
        <f t="shared" si="5"/>
        <v>3246.6666666666665</v>
      </c>
      <c r="G81" s="84"/>
      <c r="H81" s="121"/>
      <c r="I81" s="85">
        <v>2990</v>
      </c>
      <c r="J81" s="85"/>
      <c r="K81" s="85">
        <v>2700</v>
      </c>
      <c r="L81" s="86">
        <v>4050</v>
      </c>
      <c r="M81" s="111"/>
      <c r="N81" s="111"/>
      <c r="O81" s="111"/>
      <c r="P81" s="111"/>
      <c r="Q81" s="111"/>
      <c r="R81" s="111"/>
      <c r="S81" s="111"/>
      <c r="T81" s="111"/>
      <c r="U81" s="111"/>
      <c r="V81" s="111"/>
      <c r="W81" s="111"/>
      <c r="X81" s="111"/>
      <c r="Y81" s="111"/>
      <c r="Z81" s="111"/>
      <c r="AA81" s="111"/>
      <c r="AB81" s="111"/>
      <c r="AC81" s="111"/>
      <c r="AD81" s="111"/>
      <c r="AE81" s="111"/>
      <c r="AF81" s="111"/>
      <c r="AG81" s="111"/>
      <c r="AH81" s="111"/>
      <c r="AI81" s="111"/>
      <c r="AJ81" s="111"/>
      <c r="AK81" s="111"/>
      <c r="AL81" s="111"/>
      <c r="AM81" s="111"/>
      <c r="AN81" s="111"/>
      <c r="AO81" s="111"/>
      <c r="AP81" s="111"/>
      <c r="AQ81" s="111"/>
      <c r="AR81" s="111"/>
      <c r="AS81" s="111"/>
      <c r="AT81" s="111"/>
      <c r="AU81" s="111"/>
      <c r="AV81" s="111"/>
      <c r="AW81" s="111"/>
      <c r="AX81" s="111"/>
      <c r="AY81" s="111"/>
      <c r="AZ81" s="111"/>
      <c r="BA81" s="111"/>
      <c r="BB81" s="111"/>
      <c r="BC81" s="111"/>
      <c r="BD81" s="111"/>
      <c r="BE81" s="111"/>
      <c r="BF81" s="111"/>
      <c r="BG81" s="111"/>
      <c r="BH81" s="111"/>
      <c r="BI81" s="111"/>
      <c r="BJ81" s="111"/>
      <c r="BK81" s="111"/>
      <c r="BL81" s="87">
        <f t="shared" si="4"/>
        <v>3246.6666666666665</v>
      </c>
      <c r="BM81" s="88"/>
      <c r="BN81" s="89"/>
      <c r="BO81" s="89"/>
      <c r="BP81" s="89"/>
      <c r="BQ81" s="91">
        <v>50171550</v>
      </c>
    </row>
    <row r="82" spans="1:69" s="90" customFormat="1" ht="25.5">
      <c r="A82" s="82">
        <v>80</v>
      </c>
      <c r="B82" s="122" t="s">
        <v>540</v>
      </c>
      <c r="C82" s="123" t="s">
        <v>541</v>
      </c>
      <c r="D82" s="124" t="s">
        <v>387</v>
      </c>
      <c r="E82" s="127">
        <v>1</v>
      </c>
      <c r="F82" s="83">
        <f t="shared" si="5"/>
        <v>2895</v>
      </c>
      <c r="G82" s="84"/>
      <c r="H82" s="119"/>
      <c r="I82" s="85">
        <v>2700</v>
      </c>
      <c r="J82" s="85"/>
      <c r="K82" s="85"/>
      <c r="L82" s="86">
        <v>3090</v>
      </c>
      <c r="M82" s="111"/>
      <c r="N82" s="111"/>
      <c r="O82" s="111"/>
      <c r="P82" s="111"/>
      <c r="Q82" s="111"/>
      <c r="R82" s="111"/>
      <c r="S82" s="111"/>
      <c r="T82" s="111"/>
      <c r="U82" s="111"/>
      <c r="V82" s="111"/>
      <c r="W82" s="111"/>
      <c r="X82" s="111"/>
      <c r="Y82" s="111"/>
      <c r="Z82" s="111"/>
      <c r="AA82" s="111"/>
      <c r="AB82" s="111"/>
      <c r="AC82" s="111"/>
      <c r="AD82" s="111"/>
      <c r="AE82" s="111"/>
      <c r="AF82" s="111"/>
      <c r="AG82" s="111"/>
      <c r="AH82" s="111"/>
      <c r="AI82" s="111"/>
      <c r="AJ82" s="111"/>
      <c r="AK82" s="111"/>
      <c r="AL82" s="111"/>
      <c r="AM82" s="111"/>
      <c r="AN82" s="111"/>
      <c r="AO82" s="111"/>
      <c r="AP82" s="111"/>
      <c r="AQ82" s="111"/>
      <c r="AR82" s="111"/>
      <c r="AS82" s="111"/>
      <c r="AT82" s="111"/>
      <c r="AU82" s="111"/>
      <c r="AV82" s="111"/>
      <c r="AW82" s="111"/>
      <c r="AX82" s="111"/>
      <c r="AY82" s="111"/>
      <c r="AZ82" s="111"/>
      <c r="BA82" s="111"/>
      <c r="BB82" s="111"/>
      <c r="BC82" s="111"/>
      <c r="BD82" s="111"/>
      <c r="BE82" s="111"/>
      <c r="BF82" s="111"/>
      <c r="BG82" s="111"/>
      <c r="BH82" s="111"/>
      <c r="BI82" s="111"/>
      <c r="BJ82" s="111"/>
      <c r="BK82" s="111"/>
      <c r="BL82" s="87">
        <f t="shared" si="4"/>
        <v>2895</v>
      </c>
      <c r="BM82" s="88"/>
      <c r="BN82" s="89"/>
      <c r="BO82" s="89"/>
      <c r="BP82" s="89"/>
      <c r="BQ82" s="91">
        <v>50171550</v>
      </c>
    </row>
    <row r="83" spans="1:69" s="90" customFormat="1" ht="38.25">
      <c r="A83" s="82">
        <v>81</v>
      </c>
      <c r="B83" s="122" t="s">
        <v>542</v>
      </c>
      <c r="C83" s="123" t="s">
        <v>543</v>
      </c>
      <c r="D83" s="124" t="s">
        <v>433</v>
      </c>
      <c r="E83" s="127">
        <v>1</v>
      </c>
      <c r="F83" s="83">
        <f t="shared" si="5"/>
        <v>12953.333333333334</v>
      </c>
      <c r="G83" s="84"/>
      <c r="H83" s="121"/>
      <c r="I83" s="85">
        <v>14100</v>
      </c>
      <c r="J83" s="85"/>
      <c r="K83" s="85">
        <v>11590</v>
      </c>
      <c r="L83" s="86">
        <v>13170</v>
      </c>
      <c r="M83" s="111"/>
      <c r="N83" s="111"/>
      <c r="O83" s="111"/>
      <c r="P83" s="111"/>
      <c r="Q83" s="111"/>
      <c r="R83" s="111"/>
      <c r="S83" s="111"/>
      <c r="T83" s="111"/>
      <c r="U83" s="111"/>
      <c r="V83" s="111"/>
      <c r="W83" s="111"/>
      <c r="X83" s="111"/>
      <c r="Y83" s="111"/>
      <c r="Z83" s="111"/>
      <c r="AA83" s="111"/>
      <c r="AB83" s="111"/>
      <c r="AC83" s="111"/>
      <c r="AD83" s="111"/>
      <c r="AE83" s="111"/>
      <c r="AF83" s="111"/>
      <c r="AG83" s="111"/>
      <c r="AH83" s="111"/>
      <c r="AI83" s="111"/>
      <c r="AJ83" s="111"/>
      <c r="AK83" s="111"/>
      <c r="AL83" s="111"/>
      <c r="AM83" s="111"/>
      <c r="AN83" s="111"/>
      <c r="AO83" s="111"/>
      <c r="AP83" s="111"/>
      <c r="AQ83" s="111"/>
      <c r="AR83" s="111"/>
      <c r="AS83" s="111"/>
      <c r="AT83" s="111"/>
      <c r="AU83" s="111"/>
      <c r="AV83" s="111"/>
      <c r="AW83" s="111"/>
      <c r="AX83" s="111"/>
      <c r="AY83" s="111"/>
      <c r="AZ83" s="111"/>
      <c r="BA83" s="111"/>
      <c r="BB83" s="111"/>
      <c r="BC83" s="111"/>
      <c r="BD83" s="111"/>
      <c r="BE83" s="111"/>
      <c r="BF83" s="111"/>
      <c r="BG83" s="111"/>
      <c r="BH83" s="111"/>
      <c r="BI83" s="111"/>
      <c r="BJ83" s="111"/>
      <c r="BK83" s="111"/>
      <c r="BL83" s="87">
        <f t="shared" si="4"/>
        <v>12953.333333333334</v>
      </c>
      <c r="BM83" s="88"/>
      <c r="BN83" s="89"/>
      <c r="BO83" s="89"/>
      <c r="BP83" s="89"/>
      <c r="BQ83" s="91">
        <v>50364950</v>
      </c>
    </row>
    <row r="84" spans="1:69" s="90" customFormat="1" ht="51">
      <c r="A84" s="82">
        <v>82</v>
      </c>
      <c r="B84" s="122" t="s">
        <v>544</v>
      </c>
      <c r="C84" s="123" t="s">
        <v>545</v>
      </c>
      <c r="D84" s="124" t="s">
        <v>433</v>
      </c>
      <c r="E84" s="127"/>
      <c r="F84" s="83">
        <f t="shared" si="5"/>
        <v>10665</v>
      </c>
      <c r="G84" s="84"/>
      <c r="H84" s="119"/>
      <c r="I84" s="85">
        <v>9980</v>
      </c>
      <c r="J84" s="85"/>
      <c r="K84" s="85"/>
      <c r="L84" s="86"/>
      <c r="M84" s="111"/>
      <c r="N84" s="111"/>
      <c r="O84" s="111"/>
      <c r="P84" s="111"/>
      <c r="Q84" s="111"/>
      <c r="R84" s="111"/>
      <c r="S84" s="111"/>
      <c r="T84" s="111">
        <v>11350</v>
      </c>
      <c r="U84" s="111"/>
      <c r="V84" s="111"/>
      <c r="W84" s="111"/>
      <c r="X84" s="111"/>
      <c r="Y84" s="111"/>
      <c r="Z84" s="111"/>
      <c r="AA84" s="111"/>
      <c r="AB84" s="111"/>
      <c r="AC84" s="111"/>
      <c r="AD84" s="111"/>
      <c r="AE84" s="111"/>
      <c r="AF84" s="111"/>
      <c r="AG84" s="111"/>
      <c r="AH84" s="111"/>
      <c r="AI84" s="111"/>
      <c r="AJ84" s="111"/>
      <c r="AK84" s="111"/>
      <c r="AL84" s="111"/>
      <c r="AM84" s="111"/>
      <c r="AN84" s="111"/>
      <c r="AO84" s="111"/>
      <c r="AP84" s="111"/>
      <c r="AQ84" s="111"/>
      <c r="AR84" s="111"/>
      <c r="AS84" s="111"/>
      <c r="AT84" s="111"/>
      <c r="AU84" s="111"/>
      <c r="AV84" s="111"/>
      <c r="AW84" s="111"/>
      <c r="AX84" s="111"/>
      <c r="AY84" s="111"/>
      <c r="AZ84" s="111"/>
      <c r="BA84" s="111"/>
      <c r="BB84" s="111"/>
      <c r="BC84" s="111"/>
      <c r="BD84" s="111"/>
      <c r="BE84" s="111"/>
      <c r="BF84" s="111"/>
      <c r="BG84" s="111"/>
      <c r="BH84" s="111"/>
      <c r="BI84" s="111"/>
      <c r="BJ84" s="111"/>
      <c r="BK84" s="111"/>
      <c r="BL84" s="87">
        <f t="shared" si="4"/>
        <v>10665</v>
      </c>
      <c r="BM84" s="88"/>
      <c r="BN84" s="89"/>
      <c r="BO84" s="89"/>
      <c r="BP84" s="89"/>
      <c r="BQ84" s="91">
        <v>50364936</v>
      </c>
    </row>
    <row r="85" spans="1:69" s="90" customFormat="1" ht="126" customHeight="1">
      <c r="A85" s="82">
        <v>83</v>
      </c>
      <c r="B85" s="122" t="s">
        <v>546</v>
      </c>
      <c r="C85" s="123" t="s">
        <v>547</v>
      </c>
      <c r="D85" s="124" t="s">
        <v>334</v>
      </c>
      <c r="E85" s="127">
        <v>1</v>
      </c>
      <c r="F85" s="83">
        <f t="shared" si="5"/>
        <v>8550</v>
      </c>
      <c r="G85" s="84"/>
      <c r="H85" s="121"/>
      <c r="I85" s="85"/>
      <c r="J85" s="85"/>
      <c r="K85" s="85"/>
      <c r="L85" s="86"/>
      <c r="M85" s="111"/>
      <c r="N85" s="111"/>
      <c r="O85" s="111"/>
      <c r="P85" s="111"/>
      <c r="Q85" s="111"/>
      <c r="R85" s="111"/>
      <c r="S85" s="111"/>
      <c r="T85" s="111"/>
      <c r="U85" s="111"/>
      <c r="V85" s="111"/>
      <c r="W85" s="111"/>
      <c r="X85" s="111"/>
      <c r="Y85" s="111"/>
      <c r="Z85" s="111"/>
      <c r="AA85" s="111"/>
      <c r="AB85" s="111"/>
      <c r="AC85" s="111"/>
      <c r="AD85" s="111"/>
      <c r="AE85" s="111"/>
      <c r="AF85" s="111"/>
      <c r="AG85" s="111"/>
      <c r="AH85" s="111"/>
      <c r="AI85" s="111"/>
      <c r="AJ85" s="111"/>
      <c r="AK85" s="111"/>
      <c r="AL85" s="111"/>
      <c r="AM85" s="111"/>
      <c r="AN85" s="111"/>
      <c r="AO85" s="111"/>
      <c r="AP85" s="111"/>
      <c r="AQ85" s="111"/>
      <c r="AR85" s="111"/>
      <c r="AS85" s="111"/>
      <c r="AT85" s="111"/>
      <c r="AU85" s="111"/>
      <c r="AV85" s="111"/>
      <c r="AW85" s="111">
        <v>7100</v>
      </c>
      <c r="AX85" s="111">
        <v>10000</v>
      </c>
      <c r="AY85" s="111"/>
      <c r="AZ85" s="111"/>
      <c r="BA85" s="111"/>
      <c r="BB85" s="111"/>
      <c r="BC85" s="111"/>
      <c r="BD85" s="111"/>
      <c r="BE85" s="111"/>
      <c r="BF85" s="111"/>
      <c r="BG85" s="111"/>
      <c r="BH85" s="111"/>
      <c r="BI85" s="111"/>
      <c r="BJ85" s="111"/>
      <c r="BK85" s="111"/>
      <c r="BL85" s="87">
        <f t="shared" si="4"/>
        <v>8550</v>
      </c>
      <c r="BM85" s="88"/>
      <c r="BN85" s="89"/>
      <c r="BO85" s="89"/>
      <c r="BP85" s="89"/>
      <c r="BQ85" s="91">
        <v>254107</v>
      </c>
    </row>
    <row r="86" spans="1:69" s="90" customFormat="1" ht="38.25">
      <c r="A86" s="82">
        <v>84</v>
      </c>
      <c r="B86" s="122" t="s">
        <v>548</v>
      </c>
      <c r="C86" s="123" t="s">
        <v>549</v>
      </c>
      <c r="D86" s="124" t="s">
        <v>355</v>
      </c>
      <c r="E86" s="127">
        <v>1</v>
      </c>
      <c r="F86" s="83">
        <f t="shared" si="5"/>
        <v>41750</v>
      </c>
      <c r="G86" s="84"/>
      <c r="H86" s="119"/>
      <c r="I86" s="85"/>
      <c r="J86" s="85"/>
      <c r="K86" s="85"/>
      <c r="L86" s="86"/>
      <c r="M86" s="111"/>
      <c r="N86" s="111"/>
      <c r="O86" s="111"/>
      <c r="P86" s="111"/>
      <c r="Q86" s="111"/>
      <c r="R86" s="111"/>
      <c r="S86" s="111"/>
      <c r="T86" s="111"/>
      <c r="U86" s="111"/>
      <c r="V86" s="111"/>
      <c r="W86" s="111"/>
      <c r="X86" s="111"/>
      <c r="Y86" s="111">
        <v>17500</v>
      </c>
      <c r="Z86" s="111"/>
      <c r="AA86" s="111"/>
      <c r="AB86" s="111"/>
      <c r="AC86" s="111"/>
      <c r="AD86" s="111"/>
      <c r="AE86" s="111"/>
      <c r="AF86" s="111"/>
      <c r="AG86" s="111"/>
      <c r="AH86" s="111"/>
      <c r="AI86" s="111"/>
      <c r="AJ86" s="111"/>
      <c r="AK86" s="111"/>
      <c r="AL86" s="111"/>
      <c r="AM86" s="111"/>
      <c r="AN86" s="111"/>
      <c r="AO86" s="111"/>
      <c r="AP86" s="111"/>
      <c r="AQ86" s="111"/>
      <c r="AR86" s="111"/>
      <c r="AS86" s="111"/>
      <c r="AT86" s="111"/>
      <c r="AU86" s="111"/>
      <c r="AV86" s="111"/>
      <c r="AW86" s="111">
        <v>7100</v>
      </c>
      <c r="AX86" s="111"/>
      <c r="AY86" s="111"/>
      <c r="AZ86" s="111"/>
      <c r="BA86" s="111">
        <v>74900</v>
      </c>
      <c r="BB86" s="111">
        <v>67500</v>
      </c>
      <c r="BC86" s="111"/>
      <c r="BD86" s="111"/>
      <c r="BE86" s="111"/>
      <c r="BF86" s="111"/>
      <c r="BG86" s="111"/>
      <c r="BH86" s="111"/>
      <c r="BI86" s="111"/>
      <c r="BJ86" s="111"/>
      <c r="BK86" s="111"/>
      <c r="BL86" s="87">
        <f t="shared" si="4"/>
        <v>41750</v>
      </c>
      <c r="BM86" s="88"/>
      <c r="BN86" s="89"/>
      <c r="BO86" s="89"/>
      <c r="BP86" s="89"/>
      <c r="BQ86" s="91" t="s">
        <v>838</v>
      </c>
    </row>
    <row r="87" spans="1:69" s="90" customFormat="1" ht="51">
      <c r="A87" s="82">
        <v>85</v>
      </c>
      <c r="B87" s="122" t="s">
        <v>550</v>
      </c>
      <c r="C87" s="123" t="s">
        <v>551</v>
      </c>
      <c r="D87" s="124" t="s">
        <v>334</v>
      </c>
      <c r="E87" s="127">
        <v>1</v>
      </c>
      <c r="F87" s="83">
        <f t="shared" si="5"/>
        <v>12300</v>
      </c>
      <c r="G87" s="84"/>
      <c r="H87" s="119"/>
      <c r="I87" s="85"/>
      <c r="J87" s="85"/>
      <c r="K87" s="85"/>
      <c r="L87" s="86"/>
      <c r="M87" s="111"/>
      <c r="N87" s="111"/>
      <c r="O87" s="111"/>
      <c r="P87" s="111"/>
      <c r="Q87" s="111"/>
      <c r="R87" s="111"/>
      <c r="S87" s="111"/>
      <c r="T87" s="111"/>
      <c r="U87" s="111"/>
      <c r="V87" s="111"/>
      <c r="W87" s="111"/>
      <c r="X87" s="111"/>
      <c r="Y87" s="111">
        <v>17500</v>
      </c>
      <c r="Z87" s="111"/>
      <c r="AA87" s="111"/>
      <c r="AB87" s="111"/>
      <c r="AC87" s="111"/>
      <c r="AD87" s="111"/>
      <c r="AE87" s="111"/>
      <c r="AF87" s="111"/>
      <c r="AG87" s="111"/>
      <c r="AH87" s="111"/>
      <c r="AI87" s="111"/>
      <c r="AJ87" s="111"/>
      <c r="AK87" s="111"/>
      <c r="AL87" s="111"/>
      <c r="AM87" s="111"/>
      <c r="AN87" s="111"/>
      <c r="AO87" s="111"/>
      <c r="AP87" s="111"/>
      <c r="AQ87" s="111"/>
      <c r="AR87" s="111"/>
      <c r="AS87" s="111"/>
      <c r="AT87" s="111"/>
      <c r="AU87" s="111"/>
      <c r="AV87" s="111"/>
      <c r="AW87" s="111">
        <v>7100</v>
      </c>
      <c r="AX87" s="111"/>
      <c r="AY87" s="111"/>
      <c r="AZ87" s="111"/>
      <c r="BA87" s="111"/>
      <c r="BB87" s="111"/>
      <c r="BC87" s="111"/>
      <c r="BD87" s="111"/>
      <c r="BE87" s="111"/>
      <c r="BF87" s="111"/>
      <c r="BG87" s="111"/>
      <c r="BH87" s="111"/>
      <c r="BI87" s="111"/>
      <c r="BJ87" s="111"/>
      <c r="BK87" s="111"/>
      <c r="BL87" s="87">
        <f t="shared" si="4"/>
        <v>12300</v>
      </c>
      <c r="BM87" s="88"/>
      <c r="BN87" s="89"/>
      <c r="BO87" s="89"/>
      <c r="BP87" s="89"/>
      <c r="BQ87" s="91">
        <v>50171550</v>
      </c>
    </row>
    <row r="88" spans="1:69" s="90" customFormat="1" ht="38.25">
      <c r="A88" s="82">
        <v>86</v>
      </c>
      <c r="B88" s="122" t="s">
        <v>552</v>
      </c>
      <c r="C88" s="123" t="s">
        <v>553</v>
      </c>
      <c r="D88" s="124" t="s">
        <v>387</v>
      </c>
      <c r="E88" s="127">
        <v>1</v>
      </c>
      <c r="F88" s="83">
        <f t="shared" si="5"/>
        <v>27426</v>
      </c>
      <c r="G88" s="84"/>
      <c r="H88" s="121"/>
      <c r="I88" s="85"/>
      <c r="J88" s="85"/>
      <c r="K88" s="85"/>
      <c r="L88" s="86"/>
      <c r="M88" s="111"/>
      <c r="N88" s="111"/>
      <c r="O88" s="111"/>
      <c r="P88" s="111"/>
      <c r="Q88" s="111"/>
      <c r="R88" s="111"/>
      <c r="S88" s="111"/>
      <c r="T88" s="111"/>
      <c r="U88" s="111"/>
      <c r="V88" s="111"/>
      <c r="W88" s="111"/>
      <c r="X88" s="111"/>
      <c r="Y88" s="111"/>
      <c r="Z88" s="111"/>
      <c r="AA88" s="111"/>
      <c r="AB88" s="111"/>
      <c r="AC88" s="111"/>
      <c r="AD88" s="111"/>
      <c r="AE88" s="111"/>
      <c r="AF88" s="111"/>
      <c r="AG88" s="111"/>
      <c r="AH88" s="111"/>
      <c r="AI88" s="111"/>
      <c r="AJ88" s="111"/>
      <c r="AK88" s="111"/>
      <c r="AL88" s="111">
        <v>47852</v>
      </c>
      <c r="AM88" s="111"/>
      <c r="AN88" s="111"/>
      <c r="AO88" s="111"/>
      <c r="AP88" s="111"/>
      <c r="AQ88" s="111"/>
      <c r="AR88" s="111"/>
      <c r="AS88" s="111"/>
      <c r="AT88" s="111"/>
      <c r="AU88" s="111"/>
      <c r="AV88" s="111"/>
      <c r="AW88" s="111"/>
      <c r="AX88" s="111"/>
      <c r="AY88" s="111"/>
      <c r="AZ88" s="111">
        <v>7000</v>
      </c>
      <c r="BA88" s="111"/>
      <c r="BB88" s="111"/>
      <c r="BC88" s="111"/>
      <c r="BD88" s="111"/>
      <c r="BE88" s="111"/>
      <c r="BF88" s="111"/>
      <c r="BG88" s="111"/>
      <c r="BH88" s="111"/>
      <c r="BI88" s="111"/>
      <c r="BJ88" s="111"/>
      <c r="BK88" s="111"/>
      <c r="BL88" s="87">
        <f t="shared" si="4"/>
        <v>27426</v>
      </c>
      <c r="BM88" s="88"/>
      <c r="BN88" s="89"/>
      <c r="BO88" s="89"/>
      <c r="BP88" s="89"/>
      <c r="BQ88" s="91">
        <v>50171550</v>
      </c>
    </row>
    <row r="89" spans="1:69" s="90" customFormat="1" ht="51">
      <c r="A89" s="82">
        <v>87</v>
      </c>
      <c r="B89" s="122" t="s">
        <v>554</v>
      </c>
      <c r="C89" s="129" t="s">
        <v>555</v>
      </c>
      <c r="D89" s="124" t="s">
        <v>48</v>
      </c>
      <c r="E89" s="127">
        <v>1</v>
      </c>
      <c r="F89" s="83">
        <f t="shared" si="5"/>
        <v>2600</v>
      </c>
      <c r="G89" s="84"/>
      <c r="H89" s="119"/>
      <c r="I89" s="85"/>
      <c r="J89" s="85"/>
      <c r="K89" s="85"/>
      <c r="L89" s="86"/>
      <c r="M89" s="111"/>
      <c r="N89" s="111"/>
      <c r="O89" s="111"/>
      <c r="P89" s="111"/>
      <c r="Q89" s="111"/>
      <c r="R89" s="111"/>
      <c r="S89" s="111"/>
      <c r="T89" s="111">
        <v>2900</v>
      </c>
      <c r="U89" s="111"/>
      <c r="V89" s="111"/>
      <c r="W89" s="111"/>
      <c r="X89" s="111"/>
      <c r="Y89" s="111"/>
      <c r="Z89" s="111"/>
      <c r="AA89" s="111"/>
      <c r="AB89" s="111"/>
      <c r="AC89" s="111"/>
      <c r="AD89" s="111"/>
      <c r="AE89" s="111"/>
      <c r="AF89" s="111"/>
      <c r="AG89" s="111"/>
      <c r="AH89" s="111"/>
      <c r="AI89" s="111"/>
      <c r="AJ89" s="111"/>
      <c r="AK89" s="111"/>
      <c r="AL89" s="111"/>
      <c r="AM89" s="111"/>
      <c r="AN89" s="111"/>
      <c r="AO89" s="111"/>
      <c r="AP89" s="111"/>
      <c r="AQ89" s="111"/>
      <c r="AR89" s="111"/>
      <c r="AS89" s="111"/>
      <c r="AT89" s="111">
        <v>2300</v>
      </c>
      <c r="AU89" s="111"/>
      <c r="AV89" s="111"/>
      <c r="AW89" s="111"/>
      <c r="AX89" s="111"/>
      <c r="AY89" s="111"/>
      <c r="AZ89" s="111"/>
      <c r="BA89" s="111"/>
      <c r="BB89" s="111"/>
      <c r="BC89" s="111"/>
      <c r="BD89" s="111"/>
      <c r="BE89" s="111"/>
      <c r="BF89" s="111"/>
      <c r="BG89" s="111"/>
      <c r="BH89" s="111"/>
      <c r="BI89" s="111"/>
      <c r="BJ89" s="111"/>
      <c r="BK89" s="111"/>
      <c r="BL89" s="87">
        <f t="shared" si="4"/>
        <v>2600</v>
      </c>
      <c r="BM89" s="88"/>
      <c r="BN89" s="89"/>
      <c r="BO89" s="89"/>
      <c r="BP89" s="89"/>
      <c r="BQ89" s="91">
        <v>47131603</v>
      </c>
    </row>
    <row r="90" spans="1:69" s="90" customFormat="1" ht="38.25">
      <c r="A90" s="82">
        <v>88</v>
      </c>
      <c r="B90" s="122" t="s">
        <v>556</v>
      </c>
      <c r="C90" s="123" t="s">
        <v>557</v>
      </c>
      <c r="D90" s="124" t="s">
        <v>387</v>
      </c>
      <c r="E90" s="127">
        <v>1</v>
      </c>
      <c r="F90" s="83">
        <f t="shared" si="5"/>
        <v>5550</v>
      </c>
      <c r="G90" s="84"/>
      <c r="H90" s="121"/>
      <c r="I90" s="85"/>
      <c r="J90" s="85"/>
      <c r="K90" s="85"/>
      <c r="L90" s="86"/>
      <c r="M90" s="111"/>
      <c r="N90" s="111"/>
      <c r="O90" s="111"/>
      <c r="P90" s="111"/>
      <c r="Q90" s="111"/>
      <c r="R90" s="111"/>
      <c r="S90" s="111"/>
      <c r="T90" s="111"/>
      <c r="U90" s="111"/>
      <c r="V90" s="111"/>
      <c r="W90" s="111"/>
      <c r="X90" s="111">
        <v>3600</v>
      </c>
      <c r="Y90" s="111"/>
      <c r="Z90" s="111"/>
      <c r="AA90" s="111"/>
      <c r="AB90" s="111"/>
      <c r="AC90" s="111"/>
      <c r="AD90" s="111"/>
      <c r="AE90" s="111"/>
      <c r="AF90" s="111"/>
      <c r="AG90" s="111"/>
      <c r="AH90" s="111"/>
      <c r="AI90" s="111"/>
      <c r="AJ90" s="111"/>
      <c r="AK90" s="111"/>
      <c r="AL90" s="111"/>
      <c r="AM90" s="111"/>
      <c r="AN90" s="111"/>
      <c r="AO90" s="111"/>
      <c r="AP90" s="111"/>
      <c r="AQ90" s="111"/>
      <c r="AR90" s="111"/>
      <c r="AS90" s="111"/>
      <c r="AT90" s="111"/>
      <c r="AU90" s="111"/>
      <c r="AV90" s="111">
        <v>7500</v>
      </c>
      <c r="AW90" s="111"/>
      <c r="AX90" s="111"/>
      <c r="AY90" s="111"/>
      <c r="AZ90" s="111"/>
      <c r="BA90" s="111"/>
      <c r="BB90" s="111"/>
      <c r="BC90" s="111"/>
      <c r="BD90" s="111"/>
      <c r="BE90" s="111"/>
      <c r="BF90" s="111"/>
      <c r="BG90" s="111"/>
      <c r="BH90" s="111"/>
      <c r="BI90" s="111"/>
      <c r="BJ90" s="111"/>
      <c r="BK90" s="111"/>
      <c r="BL90" s="87">
        <f t="shared" si="4"/>
        <v>5550</v>
      </c>
      <c r="BM90" s="88"/>
      <c r="BN90" s="89"/>
      <c r="BO90" s="89"/>
      <c r="BP90" s="89"/>
      <c r="BQ90" s="91">
        <v>232368</v>
      </c>
    </row>
    <row r="91" spans="1:69" s="90" customFormat="1" ht="38.25">
      <c r="A91" s="82">
        <v>89</v>
      </c>
      <c r="B91" s="122" t="s">
        <v>558</v>
      </c>
      <c r="C91" s="123" t="s">
        <v>559</v>
      </c>
      <c r="D91" s="124" t="s">
        <v>387</v>
      </c>
      <c r="E91" s="127">
        <v>1</v>
      </c>
      <c r="F91" s="83">
        <f t="shared" si="5"/>
        <v>7594.5</v>
      </c>
      <c r="G91" s="84"/>
      <c r="H91" s="119"/>
      <c r="I91" s="85"/>
      <c r="J91" s="85"/>
      <c r="K91" s="85"/>
      <c r="L91" s="86"/>
      <c r="M91" s="111"/>
      <c r="N91" s="111"/>
      <c r="O91" s="111"/>
      <c r="P91" s="111"/>
      <c r="Q91" s="111"/>
      <c r="R91" s="111"/>
      <c r="S91" s="111"/>
      <c r="T91" s="111">
        <v>7500</v>
      </c>
      <c r="U91" s="111"/>
      <c r="V91" s="111"/>
      <c r="W91" s="111"/>
      <c r="X91" s="111"/>
      <c r="Y91" s="111"/>
      <c r="Z91" s="111"/>
      <c r="AA91" s="111"/>
      <c r="AB91" s="111"/>
      <c r="AC91" s="111"/>
      <c r="AD91" s="111">
        <v>7689</v>
      </c>
      <c r="AE91" s="111"/>
      <c r="AF91" s="111"/>
      <c r="AG91" s="111"/>
      <c r="AH91" s="111"/>
      <c r="AI91" s="111"/>
      <c r="AJ91" s="111"/>
      <c r="AK91" s="111"/>
      <c r="AL91" s="111"/>
      <c r="AM91" s="111"/>
      <c r="AN91" s="111"/>
      <c r="AO91" s="111"/>
      <c r="AP91" s="111"/>
      <c r="AQ91" s="111"/>
      <c r="AR91" s="111"/>
      <c r="AS91" s="111"/>
      <c r="AT91" s="111"/>
      <c r="AU91" s="111"/>
      <c r="AV91" s="111"/>
      <c r="AW91" s="111"/>
      <c r="AX91" s="111"/>
      <c r="AY91" s="111"/>
      <c r="AZ91" s="111"/>
      <c r="BA91" s="111"/>
      <c r="BB91" s="111"/>
      <c r="BC91" s="111"/>
      <c r="BD91" s="111"/>
      <c r="BE91" s="111"/>
      <c r="BF91" s="111"/>
      <c r="BG91" s="111"/>
      <c r="BH91" s="111"/>
      <c r="BI91" s="111"/>
      <c r="BJ91" s="111"/>
      <c r="BK91" s="111"/>
      <c r="BL91" s="87">
        <f t="shared" si="4"/>
        <v>7594.5</v>
      </c>
      <c r="BM91" s="88"/>
      <c r="BN91" s="89"/>
      <c r="BO91" s="89"/>
      <c r="BP91" s="89"/>
      <c r="BQ91" s="91">
        <v>50401824</v>
      </c>
    </row>
    <row r="92" spans="1:69" s="90" customFormat="1" ht="38.25">
      <c r="A92" s="82">
        <v>90</v>
      </c>
      <c r="B92" s="122" t="s">
        <v>560</v>
      </c>
      <c r="C92" s="123" t="s">
        <v>561</v>
      </c>
      <c r="D92" s="124" t="s">
        <v>387</v>
      </c>
      <c r="E92" s="127">
        <v>1</v>
      </c>
      <c r="F92" s="83">
        <f t="shared" si="5"/>
        <v>9020</v>
      </c>
      <c r="G92" s="84"/>
      <c r="H92" s="121"/>
      <c r="I92" s="85"/>
      <c r="J92" s="85"/>
      <c r="K92" s="85">
        <v>8650</v>
      </c>
      <c r="L92" s="86">
        <v>9390</v>
      </c>
      <c r="M92" s="111"/>
      <c r="N92" s="111"/>
      <c r="O92" s="111"/>
      <c r="P92" s="111"/>
      <c r="Q92" s="111"/>
      <c r="R92" s="111"/>
      <c r="S92" s="111"/>
      <c r="T92" s="111"/>
      <c r="U92" s="111"/>
      <c r="V92" s="111"/>
      <c r="W92" s="111"/>
      <c r="X92" s="111"/>
      <c r="Y92" s="111"/>
      <c r="Z92" s="111"/>
      <c r="AA92" s="111"/>
      <c r="AB92" s="111"/>
      <c r="AC92" s="111"/>
      <c r="AD92" s="111"/>
      <c r="AE92" s="111"/>
      <c r="AF92" s="111"/>
      <c r="AG92" s="111"/>
      <c r="AH92" s="111"/>
      <c r="AI92" s="111"/>
      <c r="AJ92" s="111"/>
      <c r="AK92" s="111"/>
      <c r="AL92" s="111"/>
      <c r="AM92" s="111"/>
      <c r="AN92" s="111"/>
      <c r="AO92" s="111"/>
      <c r="AP92" s="111"/>
      <c r="AQ92" s="111"/>
      <c r="AR92" s="111"/>
      <c r="AS92" s="111"/>
      <c r="AT92" s="111"/>
      <c r="AU92" s="111"/>
      <c r="AV92" s="111"/>
      <c r="AW92" s="111"/>
      <c r="AX92" s="111"/>
      <c r="AY92" s="111"/>
      <c r="AZ92" s="111"/>
      <c r="BA92" s="111"/>
      <c r="BB92" s="111"/>
      <c r="BC92" s="111"/>
      <c r="BD92" s="111"/>
      <c r="BE92" s="111"/>
      <c r="BF92" s="111"/>
      <c r="BG92" s="111"/>
      <c r="BH92" s="111"/>
      <c r="BI92" s="111"/>
      <c r="BJ92" s="111"/>
      <c r="BK92" s="111"/>
      <c r="BL92" s="87">
        <f t="shared" si="4"/>
        <v>9020</v>
      </c>
      <c r="BM92" s="88"/>
      <c r="BN92" s="89"/>
      <c r="BO92" s="89"/>
      <c r="BP92" s="89"/>
      <c r="BQ92" s="91">
        <v>50401801</v>
      </c>
    </row>
    <row r="93" spans="1:69" s="90" customFormat="1" ht="38.25">
      <c r="A93" s="82">
        <v>91</v>
      </c>
      <c r="B93" s="122" t="s">
        <v>562</v>
      </c>
      <c r="C93" s="123" t="s">
        <v>563</v>
      </c>
      <c r="D93" s="124" t="s">
        <v>387</v>
      </c>
      <c r="E93" s="127">
        <v>1</v>
      </c>
      <c r="F93" s="83">
        <f>+BL93</f>
        <v>9795</v>
      </c>
      <c r="G93" s="84"/>
      <c r="H93" s="121"/>
      <c r="I93" s="85"/>
      <c r="J93" s="85"/>
      <c r="K93" s="85"/>
      <c r="L93" s="86">
        <v>10990</v>
      </c>
      <c r="M93" s="86"/>
      <c r="N93" s="86"/>
      <c r="O93" s="86"/>
      <c r="P93" s="86"/>
      <c r="Q93" s="86"/>
      <c r="R93" s="86"/>
      <c r="S93" s="86"/>
      <c r="T93" s="86"/>
      <c r="U93" s="86"/>
      <c r="V93" s="86"/>
      <c r="W93" s="86"/>
      <c r="X93" s="86"/>
      <c r="Y93" s="86"/>
      <c r="Z93" s="86"/>
      <c r="AA93" s="86"/>
      <c r="AB93" s="86"/>
      <c r="AC93" s="86"/>
      <c r="AD93" s="86"/>
      <c r="AE93" s="86">
        <v>8600</v>
      </c>
      <c r="AF93" s="86"/>
      <c r="AG93" s="86"/>
      <c r="AH93" s="86"/>
      <c r="AI93" s="86"/>
      <c r="AJ93" s="86"/>
      <c r="AK93" s="86"/>
      <c r="AL93" s="86"/>
      <c r="AM93" s="86"/>
      <c r="AN93" s="86"/>
      <c r="AO93" s="86"/>
      <c r="AP93" s="86"/>
      <c r="AQ93" s="86"/>
      <c r="AR93" s="86"/>
      <c r="AS93" s="86"/>
      <c r="AT93" s="86"/>
      <c r="AU93" s="86"/>
      <c r="AV93" s="86"/>
      <c r="AW93" s="86"/>
      <c r="AX93" s="86"/>
      <c r="AY93" s="86"/>
      <c r="AZ93" s="86"/>
      <c r="BA93" s="86"/>
      <c r="BB93" s="86"/>
      <c r="BC93" s="86"/>
      <c r="BD93" s="86"/>
      <c r="BE93" s="86"/>
      <c r="BF93" s="86"/>
      <c r="BG93" s="86"/>
      <c r="BH93" s="86"/>
      <c r="BI93" s="86"/>
      <c r="BJ93" s="86"/>
      <c r="BK93" s="86"/>
      <c r="BL93" s="87">
        <f t="shared" ref="BL93:BL124" si="6">AVERAGE(I93:BK93)</f>
        <v>9795</v>
      </c>
      <c r="BM93" s="88"/>
      <c r="BN93" s="89"/>
      <c r="BO93" s="89"/>
      <c r="BP93" s="89"/>
      <c r="BQ93" s="92">
        <v>50303906</v>
      </c>
    </row>
    <row r="94" spans="1:69" s="90" customFormat="1" ht="38.25">
      <c r="A94" s="82">
        <v>92</v>
      </c>
      <c r="B94" s="122" t="s">
        <v>564</v>
      </c>
      <c r="C94" s="123" t="s">
        <v>565</v>
      </c>
      <c r="D94" s="124" t="s">
        <v>387</v>
      </c>
      <c r="E94" s="127">
        <v>1</v>
      </c>
      <c r="F94" s="83">
        <f t="shared" ref="F94:F97" si="7">+BL94</f>
        <v>3443</v>
      </c>
      <c r="G94" s="84"/>
      <c r="H94" s="121"/>
      <c r="I94" s="85">
        <v>4490</v>
      </c>
      <c r="J94" s="85"/>
      <c r="K94" s="85"/>
      <c r="L94" s="86"/>
      <c r="M94" s="86"/>
      <c r="N94" s="86"/>
      <c r="O94" s="86"/>
      <c r="P94" s="86"/>
      <c r="Q94" s="86"/>
      <c r="R94" s="86"/>
      <c r="S94" s="86"/>
      <c r="T94" s="86"/>
      <c r="U94" s="86"/>
      <c r="V94" s="86"/>
      <c r="W94" s="86"/>
      <c r="X94" s="86"/>
      <c r="Y94" s="86"/>
      <c r="Z94" s="86"/>
      <c r="AA94" s="86"/>
      <c r="AB94" s="86"/>
      <c r="AC94" s="86"/>
      <c r="AD94" s="86">
        <v>2396</v>
      </c>
      <c r="AE94" s="86"/>
      <c r="AF94" s="86"/>
      <c r="AG94" s="86"/>
      <c r="AH94" s="86"/>
      <c r="AI94" s="86"/>
      <c r="AJ94" s="86"/>
      <c r="AK94" s="86"/>
      <c r="AL94" s="86"/>
      <c r="AM94" s="86"/>
      <c r="AN94" s="86"/>
      <c r="AO94" s="86"/>
      <c r="AP94" s="86"/>
      <c r="AQ94" s="86"/>
      <c r="AR94" s="86"/>
      <c r="AS94" s="86"/>
      <c r="AT94" s="86"/>
      <c r="AU94" s="86"/>
      <c r="AV94" s="86"/>
      <c r="AW94" s="86"/>
      <c r="AX94" s="86"/>
      <c r="AY94" s="86"/>
      <c r="AZ94" s="86"/>
      <c r="BA94" s="86"/>
      <c r="BB94" s="86"/>
      <c r="BC94" s="86"/>
      <c r="BD94" s="86"/>
      <c r="BE94" s="86"/>
      <c r="BF94" s="86"/>
      <c r="BG94" s="86"/>
      <c r="BH94" s="86"/>
      <c r="BI94" s="86"/>
      <c r="BJ94" s="86"/>
      <c r="BK94" s="86"/>
      <c r="BL94" s="87">
        <f t="shared" si="6"/>
        <v>3443</v>
      </c>
      <c r="BM94" s="88"/>
      <c r="BN94" s="89"/>
      <c r="BO94" s="89"/>
      <c r="BP94" s="89"/>
      <c r="BQ94" s="92">
        <v>50303906</v>
      </c>
    </row>
    <row r="95" spans="1:69" s="90" customFormat="1" ht="25.5">
      <c r="A95" s="82">
        <v>93</v>
      </c>
      <c r="B95" s="122" t="s">
        <v>566</v>
      </c>
      <c r="C95" s="123" t="s">
        <v>567</v>
      </c>
      <c r="D95" s="124" t="s">
        <v>387</v>
      </c>
      <c r="E95" s="127">
        <v>1</v>
      </c>
      <c r="F95" s="83">
        <f t="shared" si="7"/>
        <v>4092.5</v>
      </c>
      <c r="G95" s="84"/>
      <c r="H95" s="121"/>
      <c r="I95" s="85">
        <v>4000</v>
      </c>
      <c r="J95" s="85"/>
      <c r="K95" s="85">
        <v>4185</v>
      </c>
      <c r="L95" s="86"/>
      <c r="M95" s="86"/>
      <c r="N95" s="86"/>
      <c r="O95" s="86"/>
      <c r="P95" s="86"/>
      <c r="Q95" s="86"/>
      <c r="R95" s="86"/>
      <c r="S95" s="86"/>
      <c r="T95" s="86"/>
      <c r="U95" s="86"/>
      <c r="V95" s="86"/>
      <c r="W95" s="86"/>
      <c r="X95" s="86"/>
      <c r="Y95" s="86"/>
      <c r="Z95" s="86"/>
      <c r="AA95" s="86"/>
      <c r="AB95" s="86"/>
      <c r="AC95" s="86"/>
      <c r="AD95" s="86"/>
      <c r="AE95" s="86"/>
      <c r="AF95" s="86"/>
      <c r="AG95" s="86"/>
      <c r="AH95" s="86"/>
      <c r="AI95" s="86"/>
      <c r="AJ95" s="86"/>
      <c r="AK95" s="86"/>
      <c r="AL95" s="86"/>
      <c r="AM95" s="86"/>
      <c r="AN95" s="86"/>
      <c r="AO95" s="86"/>
      <c r="AP95" s="86"/>
      <c r="AQ95" s="86"/>
      <c r="AR95" s="86"/>
      <c r="AS95" s="86"/>
      <c r="AT95" s="86"/>
      <c r="AU95" s="86"/>
      <c r="AV95" s="86"/>
      <c r="AW95" s="86"/>
      <c r="AX95" s="86"/>
      <c r="AY95" s="86"/>
      <c r="AZ95" s="86"/>
      <c r="BA95" s="86"/>
      <c r="BB95" s="86"/>
      <c r="BC95" s="86"/>
      <c r="BD95" s="86"/>
      <c r="BE95" s="86"/>
      <c r="BF95" s="86"/>
      <c r="BG95" s="86"/>
      <c r="BH95" s="86"/>
      <c r="BI95" s="86"/>
      <c r="BJ95" s="86"/>
      <c r="BK95" s="86"/>
      <c r="BL95" s="87">
        <f t="shared" si="6"/>
        <v>4092.5</v>
      </c>
      <c r="BM95" s="88"/>
      <c r="BN95" s="89"/>
      <c r="BO95" s="89"/>
      <c r="BP95" s="89"/>
      <c r="BQ95" s="92">
        <v>50426818</v>
      </c>
    </row>
    <row r="96" spans="1:69" s="90" customFormat="1" ht="51">
      <c r="A96" s="82">
        <v>94</v>
      </c>
      <c r="B96" s="122" t="s">
        <v>568</v>
      </c>
      <c r="C96" s="123" t="s">
        <v>569</v>
      </c>
      <c r="D96" s="124" t="s">
        <v>360</v>
      </c>
      <c r="E96" s="127">
        <v>1</v>
      </c>
      <c r="F96" s="83">
        <f>+BL96</f>
        <v>5170</v>
      </c>
      <c r="G96" s="84"/>
      <c r="H96" s="121"/>
      <c r="I96" s="85">
        <v>4390</v>
      </c>
      <c r="J96" s="85"/>
      <c r="K96" s="85">
        <v>5950</v>
      </c>
      <c r="L96" s="86"/>
      <c r="M96" s="86"/>
      <c r="N96" s="86"/>
      <c r="O96" s="86"/>
      <c r="P96" s="86"/>
      <c r="Q96" s="86"/>
      <c r="R96" s="86"/>
      <c r="S96" s="86"/>
      <c r="T96" s="86"/>
      <c r="U96" s="86"/>
      <c r="V96" s="86"/>
      <c r="W96" s="86"/>
      <c r="X96" s="86"/>
      <c r="Y96" s="86"/>
      <c r="Z96" s="86"/>
      <c r="AA96" s="86"/>
      <c r="AB96" s="86"/>
      <c r="AC96" s="86"/>
      <c r="AD96" s="86"/>
      <c r="AE96" s="86"/>
      <c r="AF96" s="86"/>
      <c r="AG96" s="86"/>
      <c r="AH96" s="86"/>
      <c r="AI96" s="86"/>
      <c r="AJ96" s="86"/>
      <c r="AK96" s="86"/>
      <c r="AL96" s="86"/>
      <c r="AM96" s="86"/>
      <c r="AN96" s="86"/>
      <c r="AO96" s="86"/>
      <c r="AP96" s="86"/>
      <c r="AQ96" s="86"/>
      <c r="AR96" s="86"/>
      <c r="AS96" s="86"/>
      <c r="AT96" s="86"/>
      <c r="AU96" s="86"/>
      <c r="AV96" s="86"/>
      <c r="AW96" s="86"/>
      <c r="AX96" s="86"/>
      <c r="AY96" s="86"/>
      <c r="AZ96" s="86"/>
      <c r="BA96" s="86"/>
      <c r="BB96" s="86"/>
      <c r="BC96" s="86"/>
      <c r="BD96" s="86"/>
      <c r="BE96" s="86"/>
      <c r="BF96" s="86"/>
      <c r="BG96" s="86"/>
      <c r="BH96" s="86"/>
      <c r="BI96" s="86"/>
      <c r="BJ96" s="86"/>
      <c r="BK96" s="86"/>
      <c r="BL96" s="87">
        <f t="shared" si="6"/>
        <v>5170</v>
      </c>
      <c r="BM96" s="88"/>
      <c r="BN96" s="89"/>
      <c r="BO96" s="89"/>
      <c r="BP96" s="89"/>
      <c r="BQ96" s="92">
        <v>51131903</v>
      </c>
    </row>
    <row r="97" spans="1:69" s="90" customFormat="1" ht="38.25">
      <c r="A97" s="82">
        <v>95</v>
      </c>
      <c r="B97" s="122" t="s">
        <v>570</v>
      </c>
      <c r="C97" s="123" t="s">
        <v>571</v>
      </c>
      <c r="D97" s="124" t="s">
        <v>387</v>
      </c>
      <c r="E97" s="127">
        <v>1</v>
      </c>
      <c r="F97" s="83">
        <f t="shared" si="7"/>
        <v>38100</v>
      </c>
      <c r="G97" s="84"/>
      <c r="H97" s="121"/>
      <c r="I97" s="115"/>
      <c r="J97" s="115"/>
      <c r="K97" s="115"/>
      <c r="L97" s="86"/>
      <c r="M97" s="86"/>
      <c r="N97" s="86"/>
      <c r="O97" s="86"/>
      <c r="P97" s="86"/>
      <c r="Q97" s="86"/>
      <c r="R97" s="86"/>
      <c r="S97" s="86"/>
      <c r="T97" s="86"/>
      <c r="U97" s="86"/>
      <c r="V97" s="86"/>
      <c r="W97" s="86"/>
      <c r="X97" s="86"/>
      <c r="Y97" s="86"/>
      <c r="Z97" s="86"/>
      <c r="AA97" s="86"/>
      <c r="AB97" s="86"/>
      <c r="AC97" s="86"/>
      <c r="AD97" s="86"/>
      <c r="AE97" s="86"/>
      <c r="AF97" s="86"/>
      <c r="AG97" s="86"/>
      <c r="AH97" s="86"/>
      <c r="AI97" s="86"/>
      <c r="AJ97" s="86"/>
      <c r="AK97" s="86"/>
      <c r="AL97" s="86"/>
      <c r="AM97" s="86"/>
      <c r="AN97" s="86"/>
      <c r="AO97" s="86"/>
      <c r="AP97" s="86"/>
      <c r="AQ97" s="86"/>
      <c r="AR97" s="86"/>
      <c r="AS97" s="86"/>
      <c r="AT97" s="86"/>
      <c r="AU97" s="86"/>
      <c r="AV97" s="86"/>
      <c r="AW97" s="86">
        <v>44200</v>
      </c>
      <c r="AX97" s="86"/>
      <c r="AY97" s="86"/>
      <c r="AZ97" s="86"/>
      <c r="BA97" s="86"/>
      <c r="BB97" s="86"/>
      <c r="BC97" s="86">
        <v>32000</v>
      </c>
      <c r="BD97" s="86"/>
      <c r="BE97" s="86"/>
      <c r="BF97" s="86"/>
      <c r="BG97" s="86"/>
      <c r="BH97" s="86"/>
      <c r="BI97" s="86"/>
      <c r="BJ97" s="86"/>
      <c r="BK97" s="86"/>
      <c r="BL97" s="87">
        <f t="shared" si="6"/>
        <v>38100</v>
      </c>
      <c r="BM97" s="88"/>
      <c r="BN97" s="89"/>
      <c r="BO97" s="89"/>
      <c r="BP97" s="89"/>
      <c r="BQ97" s="92">
        <v>51131903</v>
      </c>
    </row>
    <row r="98" spans="1:69" s="90" customFormat="1" ht="25.5">
      <c r="A98" s="82">
        <v>96</v>
      </c>
      <c r="B98" s="122" t="s">
        <v>572</v>
      </c>
      <c r="C98" s="123" t="s">
        <v>573</v>
      </c>
      <c r="D98" s="124" t="s">
        <v>574</v>
      </c>
      <c r="E98" s="127">
        <v>1</v>
      </c>
      <c r="F98" s="83">
        <f t="shared" ref="F98:F161" si="8">+BL98</f>
        <v>12750</v>
      </c>
      <c r="G98" s="84"/>
      <c r="H98" s="121"/>
      <c r="I98" s="85"/>
      <c r="J98" s="85"/>
      <c r="K98" s="85"/>
      <c r="L98" s="86"/>
      <c r="M98" s="86"/>
      <c r="N98" s="86"/>
      <c r="O98" s="86"/>
      <c r="P98" s="86"/>
      <c r="Q98" s="86"/>
      <c r="R98" s="86"/>
      <c r="S98" s="86"/>
      <c r="T98" s="86"/>
      <c r="U98" s="86"/>
      <c r="V98" s="86"/>
      <c r="W98" s="86"/>
      <c r="X98" s="86"/>
      <c r="Y98" s="86">
        <v>19500</v>
      </c>
      <c r="Z98" s="86">
        <v>6000</v>
      </c>
      <c r="AA98" s="86"/>
      <c r="AB98" s="86"/>
      <c r="AC98" s="86"/>
      <c r="AD98" s="86"/>
      <c r="AE98" s="86"/>
      <c r="AF98" s="86"/>
      <c r="AG98" s="86"/>
      <c r="AH98" s="86"/>
      <c r="AI98" s="86"/>
      <c r="AJ98" s="86"/>
      <c r="AK98" s="86"/>
      <c r="AL98" s="86"/>
      <c r="AM98" s="86"/>
      <c r="AN98" s="86"/>
      <c r="AO98" s="86"/>
      <c r="AP98" s="86"/>
      <c r="AQ98" s="86"/>
      <c r="AR98" s="86"/>
      <c r="AS98" s="86"/>
      <c r="AT98" s="86"/>
      <c r="AU98" s="86"/>
      <c r="AV98" s="86"/>
      <c r="AW98" s="86"/>
      <c r="AX98" s="86"/>
      <c r="AY98" s="86"/>
      <c r="AZ98" s="86"/>
      <c r="BA98" s="86"/>
      <c r="BB98" s="86"/>
      <c r="BC98" s="86"/>
      <c r="BD98" s="86"/>
      <c r="BE98" s="86"/>
      <c r="BF98" s="86"/>
      <c r="BG98" s="86"/>
      <c r="BH98" s="86"/>
      <c r="BI98" s="86"/>
      <c r="BJ98" s="86"/>
      <c r="BK98" s="86"/>
      <c r="BL98" s="87">
        <f t="shared" si="6"/>
        <v>12750</v>
      </c>
      <c r="BM98" s="88"/>
      <c r="BN98" s="89"/>
      <c r="BO98" s="89"/>
      <c r="BP98" s="89"/>
      <c r="BQ98" s="91">
        <v>50161509</v>
      </c>
    </row>
    <row r="99" spans="1:69" s="90" customFormat="1" ht="38.25">
      <c r="A99" s="82">
        <v>97</v>
      </c>
      <c r="B99" s="122" t="s">
        <v>575</v>
      </c>
      <c r="C99" s="129" t="s">
        <v>576</v>
      </c>
      <c r="D99" s="126" t="s">
        <v>48</v>
      </c>
      <c r="E99" s="127">
        <v>1</v>
      </c>
      <c r="F99" s="83">
        <f t="shared" si="8"/>
        <v>47500</v>
      </c>
      <c r="G99" s="84"/>
      <c r="H99" s="121"/>
      <c r="I99" s="85"/>
      <c r="J99" s="85"/>
      <c r="K99" s="85">
        <v>50000</v>
      </c>
      <c r="L99" s="86"/>
      <c r="M99" s="86"/>
      <c r="N99" s="86"/>
      <c r="O99" s="86"/>
      <c r="P99" s="86"/>
      <c r="Q99" s="86"/>
      <c r="R99" s="86"/>
      <c r="S99" s="86"/>
      <c r="T99" s="86"/>
      <c r="U99" s="86"/>
      <c r="V99" s="86"/>
      <c r="W99" s="86"/>
      <c r="X99" s="86"/>
      <c r="Y99" s="86"/>
      <c r="Z99" s="86"/>
      <c r="AA99" s="86"/>
      <c r="AB99" s="86"/>
      <c r="AC99" s="86"/>
      <c r="AD99" s="86"/>
      <c r="AE99" s="86"/>
      <c r="AF99" s="86"/>
      <c r="AG99" s="86"/>
      <c r="AH99" s="86"/>
      <c r="AI99" s="86"/>
      <c r="AJ99" s="86"/>
      <c r="AK99" s="86"/>
      <c r="AL99" s="86"/>
      <c r="AM99" s="86"/>
      <c r="AN99" s="86"/>
      <c r="AO99" s="86"/>
      <c r="AP99" s="86"/>
      <c r="AQ99" s="86"/>
      <c r="AR99" s="86"/>
      <c r="AS99" s="86"/>
      <c r="AT99" s="86"/>
      <c r="AU99" s="86"/>
      <c r="AV99" s="86"/>
      <c r="AW99" s="86"/>
      <c r="AX99" s="86"/>
      <c r="AY99" s="86"/>
      <c r="AZ99" s="86"/>
      <c r="BA99" s="86"/>
      <c r="BB99" s="86"/>
      <c r="BC99" s="86"/>
      <c r="BD99" s="86">
        <v>45000</v>
      </c>
      <c r="BE99" s="86"/>
      <c r="BF99" s="86"/>
      <c r="BG99" s="86"/>
      <c r="BH99" s="86"/>
      <c r="BI99" s="86"/>
      <c r="BJ99" s="86"/>
      <c r="BK99" s="86"/>
      <c r="BL99" s="87">
        <f t="shared" si="6"/>
        <v>47500</v>
      </c>
      <c r="BM99" s="88"/>
      <c r="BN99" s="89"/>
      <c r="BO99" s="89"/>
      <c r="BP99" s="89"/>
      <c r="BQ99" s="91">
        <v>41111507</v>
      </c>
    </row>
    <row r="100" spans="1:69" s="90" customFormat="1" ht="51">
      <c r="A100" s="82">
        <v>98</v>
      </c>
      <c r="B100" s="131" t="s">
        <v>577</v>
      </c>
      <c r="C100" s="123" t="s">
        <v>578</v>
      </c>
      <c r="D100" s="124" t="s">
        <v>579</v>
      </c>
      <c r="E100" s="127">
        <v>1</v>
      </c>
      <c r="F100" s="83">
        <f t="shared" si="8"/>
        <v>53650</v>
      </c>
      <c r="G100" s="84"/>
      <c r="H100" s="121"/>
      <c r="I100" s="85"/>
      <c r="J100" s="85"/>
      <c r="K100" s="85">
        <v>50800</v>
      </c>
      <c r="L100" s="86">
        <v>56500</v>
      </c>
      <c r="M100" s="86"/>
      <c r="N100" s="86"/>
      <c r="O100" s="86"/>
      <c r="P100" s="86"/>
      <c r="Q100" s="86"/>
      <c r="R100" s="86"/>
      <c r="S100" s="86"/>
      <c r="T100" s="86"/>
      <c r="U100" s="86"/>
      <c r="V100" s="86"/>
      <c r="W100" s="86"/>
      <c r="X100" s="86"/>
      <c r="Y100" s="86"/>
      <c r="Z100" s="86"/>
      <c r="AA100" s="86"/>
      <c r="AB100" s="86"/>
      <c r="AC100" s="86"/>
      <c r="AD100" s="86"/>
      <c r="AE100" s="86"/>
      <c r="AF100" s="86"/>
      <c r="AG100" s="86"/>
      <c r="AH100" s="86"/>
      <c r="AI100" s="86"/>
      <c r="AJ100" s="86"/>
      <c r="AK100" s="86"/>
      <c r="AL100" s="86"/>
      <c r="AM100" s="86"/>
      <c r="AN100" s="86"/>
      <c r="AO100" s="86"/>
      <c r="AP100" s="86"/>
      <c r="AQ100" s="86"/>
      <c r="AR100" s="86"/>
      <c r="AS100" s="86"/>
      <c r="AT100" s="86"/>
      <c r="AU100" s="86"/>
      <c r="AV100" s="86"/>
      <c r="AW100" s="86"/>
      <c r="AX100" s="86"/>
      <c r="AY100" s="86"/>
      <c r="AZ100" s="86"/>
      <c r="BA100" s="86"/>
      <c r="BB100" s="86"/>
      <c r="BC100" s="86"/>
      <c r="BD100" s="86"/>
      <c r="BE100" s="86"/>
      <c r="BF100" s="86"/>
      <c r="BG100" s="86"/>
      <c r="BH100" s="86"/>
      <c r="BI100" s="86"/>
      <c r="BJ100" s="86"/>
      <c r="BK100" s="86"/>
      <c r="BL100" s="87">
        <f t="shared" si="6"/>
        <v>53650</v>
      </c>
      <c r="BM100" s="88"/>
      <c r="BN100" s="89"/>
      <c r="BO100" s="89"/>
      <c r="BP100" s="89"/>
      <c r="BQ100" s="91">
        <v>50221101</v>
      </c>
    </row>
    <row r="101" spans="1:69" s="90" customFormat="1" ht="38.25">
      <c r="A101" s="82">
        <v>99</v>
      </c>
      <c r="B101" s="131" t="s">
        <v>580</v>
      </c>
      <c r="C101" s="123" t="s">
        <v>581</v>
      </c>
      <c r="D101" s="126" t="s">
        <v>387</v>
      </c>
      <c r="E101" s="127">
        <v>1</v>
      </c>
      <c r="F101" s="83">
        <f t="shared" si="8"/>
        <v>2355</v>
      </c>
      <c r="G101" s="84"/>
      <c r="H101" s="121"/>
      <c r="I101" s="85"/>
      <c r="J101" s="85"/>
      <c r="K101" s="85"/>
      <c r="L101" s="86">
        <v>2260</v>
      </c>
      <c r="M101" s="86"/>
      <c r="N101" s="86"/>
      <c r="O101" s="86"/>
      <c r="P101" s="86"/>
      <c r="Q101" s="86"/>
      <c r="R101" s="86"/>
      <c r="S101" s="86"/>
      <c r="T101" s="86">
        <v>2450</v>
      </c>
      <c r="U101" s="86"/>
      <c r="V101" s="86"/>
      <c r="W101" s="86"/>
      <c r="X101" s="86"/>
      <c r="Y101" s="86"/>
      <c r="Z101" s="86"/>
      <c r="AA101" s="86"/>
      <c r="AB101" s="86"/>
      <c r="AC101" s="86"/>
      <c r="AD101" s="86"/>
      <c r="AE101" s="86"/>
      <c r="AF101" s="86"/>
      <c r="AG101" s="86"/>
      <c r="AH101" s="86"/>
      <c r="AI101" s="86"/>
      <c r="AJ101" s="86"/>
      <c r="AK101" s="86"/>
      <c r="AL101" s="86"/>
      <c r="AM101" s="86"/>
      <c r="AN101" s="86"/>
      <c r="AO101" s="86"/>
      <c r="AP101" s="86"/>
      <c r="AQ101" s="86"/>
      <c r="AR101" s="86"/>
      <c r="AS101" s="86"/>
      <c r="AT101" s="86"/>
      <c r="AU101" s="86"/>
      <c r="AV101" s="86"/>
      <c r="AW101" s="86"/>
      <c r="AX101" s="86"/>
      <c r="AY101" s="86"/>
      <c r="AZ101" s="86"/>
      <c r="BA101" s="86"/>
      <c r="BB101" s="86"/>
      <c r="BC101" s="86"/>
      <c r="BD101" s="86"/>
      <c r="BE101" s="86"/>
      <c r="BF101" s="86"/>
      <c r="BG101" s="86"/>
      <c r="BH101" s="86"/>
      <c r="BI101" s="86"/>
      <c r="BJ101" s="86"/>
      <c r="BK101" s="86"/>
      <c r="BL101" s="87">
        <f t="shared" si="6"/>
        <v>2355</v>
      </c>
      <c r="BM101" s="88"/>
      <c r="BN101" s="89"/>
      <c r="BO101" s="89"/>
      <c r="BP101" s="89"/>
      <c r="BQ101" s="91">
        <v>50221101</v>
      </c>
    </row>
    <row r="102" spans="1:69" s="90" customFormat="1" ht="25.5">
      <c r="A102" s="82">
        <v>100</v>
      </c>
      <c r="B102" s="122" t="s">
        <v>582</v>
      </c>
      <c r="C102" s="123" t="s">
        <v>583</v>
      </c>
      <c r="D102" s="124" t="s">
        <v>387</v>
      </c>
      <c r="E102" s="127">
        <v>1</v>
      </c>
      <c r="F102" s="83">
        <f t="shared" si="8"/>
        <v>1994.5</v>
      </c>
      <c r="G102" s="84"/>
      <c r="H102" s="121"/>
      <c r="I102" s="85"/>
      <c r="J102" s="85"/>
      <c r="K102" s="85"/>
      <c r="L102" s="86"/>
      <c r="M102" s="86"/>
      <c r="N102" s="86"/>
      <c r="O102" s="86"/>
      <c r="P102" s="86"/>
      <c r="Q102" s="86"/>
      <c r="R102" s="86"/>
      <c r="S102" s="86"/>
      <c r="T102" s="86"/>
      <c r="U102" s="86"/>
      <c r="V102" s="86"/>
      <c r="W102" s="86"/>
      <c r="X102" s="86"/>
      <c r="Y102" s="86"/>
      <c r="Z102" s="86"/>
      <c r="AA102" s="86"/>
      <c r="AB102" s="86"/>
      <c r="AC102" s="86"/>
      <c r="AD102" s="86">
        <v>1639</v>
      </c>
      <c r="AE102" s="86"/>
      <c r="AF102" s="86"/>
      <c r="AG102" s="86"/>
      <c r="AH102" s="86"/>
      <c r="AI102" s="86"/>
      <c r="AJ102" s="86"/>
      <c r="AK102" s="86"/>
      <c r="AL102" s="86"/>
      <c r="AM102" s="86"/>
      <c r="AN102" s="86">
        <v>2350</v>
      </c>
      <c r="AO102" s="86"/>
      <c r="AP102" s="86"/>
      <c r="AQ102" s="86"/>
      <c r="AR102" s="86"/>
      <c r="AS102" s="86"/>
      <c r="AT102" s="86"/>
      <c r="AU102" s="86"/>
      <c r="AV102" s="86"/>
      <c r="AW102" s="86"/>
      <c r="AX102" s="86"/>
      <c r="AY102" s="86"/>
      <c r="AZ102" s="86"/>
      <c r="BA102" s="86"/>
      <c r="BB102" s="86"/>
      <c r="BC102" s="86"/>
      <c r="BD102" s="86"/>
      <c r="BE102" s="86"/>
      <c r="BF102" s="86"/>
      <c r="BG102" s="86"/>
      <c r="BH102" s="86"/>
      <c r="BI102" s="86"/>
      <c r="BJ102" s="86"/>
      <c r="BK102" s="86"/>
      <c r="BL102" s="87">
        <f t="shared" si="6"/>
        <v>1994.5</v>
      </c>
      <c r="BM102" s="88"/>
      <c r="BN102" s="89"/>
      <c r="BO102" s="89"/>
      <c r="BP102" s="89"/>
      <c r="BQ102" s="91">
        <v>50307045</v>
      </c>
    </row>
    <row r="103" spans="1:69" s="90" customFormat="1" ht="51">
      <c r="A103" s="82">
        <v>101</v>
      </c>
      <c r="B103" s="122" t="s">
        <v>584</v>
      </c>
      <c r="C103" s="123" t="s">
        <v>585</v>
      </c>
      <c r="D103" s="124" t="s">
        <v>387</v>
      </c>
      <c r="E103" s="127">
        <v>1</v>
      </c>
      <c r="F103" s="83">
        <f t="shared" si="8"/>
        <v>4084.5</v>
      </c>
      <c r="G103" s="84"/>
      <c r="H103" s="121"/>
      <c r="I103" s="85"/>
      <c r="J103" s="85"/>
      <c r="K103" s="85"/>
      <c r="L103" s="86"/>
      <c r="M103" s="86"/>
      <c r="N103" s="86"/>
      <c r="O103" s="86"/>
      <c r="P103" s="86"/>
      <c r="Q103" s="86"/>
      <c r="R103" s="86"/>
      <c r="S103" s="86"/>
      <c r="T103" s="86"/>
      <c r="U103" s="86">
        <v>4990</v>
      </c>
      <c r="V103" s="86"/>
      <c r="W103" s="86"/>
      <c r="X103" s="86"/>
      <c r="Y103" s="86"/>
      <c r="Z103" s="86"/>
      <c r="AA103" s="86"/>
      <c r="AB103" s="86"/>
      <c r="AC103" s="86"/>
      <c r="AD103" s="86">
        <v>3179</v>
      </c>
      <c r="AE103" s="86"/>
      <c r="AF103" s="86"/>
      <c r="AG103" s="86"/>
      <c r="AH103" s="86"/>
      <c r="AI103" s="86"/>
      <c r="AJ103" s="86"/>
      <c r="AK103" s="86"/>
      <c r="AL103" s="86"/>
      <c r="AM103" s="86"/>
      <c r="AN103" s="86"/>
      <c r="AO103" s="86"/>
      <c r="AP103" s="86"/>
      <c r="AQ103" s="86"/>
      <c r="AR103" s="86"/>
      <c r="AS103" s="86"/>
      <c r="AT103" s="86"/>
      <c r="AU103" s="86"/>
      <c r="AV103" s="86"/>
      <c r="AW103" s="86"/>
      <c r="AX103" s="86"/>
      <c r="AY103" s="86"/>
      <c r="AZ103" s="86"/>
      <c r="BA103" s="86"/>
      <c r="BB103" s="86"/>
      <c r="BC103" s="86"/>
      <c r="BD103" s="86"/>
      <c r="BE103" s="86"/>
      <c r="BF103" s="86"/>
      <c r="BG103" s="86"/>
      <c r="BH103" s="86"/>
      <c r="BI103" s="86"/>
      <c r="BJ103" s="86"/>
      <c r="BK103" s="86"/>
      <c r="BL103" s="87">
        <f t="shared" si="6"/>
        <v>4084.5</v>
      </c>
      <c r="BM103" s="88"/>
      <c r="BN103" s="89"/>
      <c r="BO103" s="89"/>
      <c r="BP103" s="89"/>
      <c r="BQ103" s="91">
        <v>50405904</v>
      </c>
    </row>
    <row r="104" spans="1:69" s="90" customFormat="1" ht="35.25" customHeight="1">
      <c r="A104" s="82">
        <v>102</v>
      </c>
      <c r="B104" s="122" t="s">
        <v>586</v>
      </c>
      <c r="C104" s="123" t="s">
        <v>587</v>
      </c>
      <c r="D104" s="124" t="s">
        <v>387</v>
      </c>
      <c r="E104" s="127">
        <v>1</v>
      </c>
      <c r="F104" s="83">
        <f t="shared" si="8"/>
        <v>2775</v>
      </c>
      <c r="G104" s="84"/>
      <c r="H104" s="121"/>
      <c r="I104" s="85">
        <v>2800</v>
      </c>
      <c r="J104" s="85"/>
      <c r="K104" s="85">
        <v>2750</v>
      </c>
      <c r="L104" s="86"/>
      <c r="M104" s="86"/>
      <c r="N104" s="86"/>
      <c r="O104" s="86"/>
      <c r="P104" s="86"/>
      <c r="Q104" s="86"/>
      <c r="R104" s="86"/>
      <c r="S104" s="86"/>
      <c r="T104" s="86"/>
      <c r="U104" s="86"/>
      <c r="V104" s="86"/>
      <c r="W104" s="86"/>
      <c r="X104" s="86"/>
      <c r="Y104" s="86"/>
      <c r="Z104" s="86"/>
      <c r="AA104" s="86"/>
      <c r="AB104" s="86"/>
      <c r="AC104" s="86"/>
      <c r="AD104" s="86"/>
      <c r="AE104" s="86"/>
      <c r="AF104" s="86"/>
      <c r="AG104" s="86"/>
      <c r="AH104" s="86"/>
      <c r="AI104" s="86"/>
      <c r="AJ104" s="86"/>
      <c r="AK104" s="86"/>
      <c r="AL104" s="86"/>
      <c r="AM104" s="86"/>
      <c r="AN104" s="86"/>
      <c r="AO104" s="86"/>
      <c r="AP104" s="86"/>
      <c r="AQ104" s="86"/>
      <c r="AR104" s="86"/>
      <c r="AS104" s="86"/>
      <c r="AT104" s="86"/>
      <c r="AU104" s="86"/>
      <c r="AV104" s="86"/>
      <c r="AW104" s="86"/>
      <c r="AX104" s="86"/>
      <c r="AY104" s="86"/>
      <c r="AZ104" s="86"/>
      <c r="BA104" s="86"/>
      <c r="BB104" s="86"/>
      <c r="BC104" s="86"/>
      <c r="BD104" s="86"/>
      <c r="BE104" s="86"/>
      <c r="BF104" s="86"/>
      <c r="BG104" s="86"/>
      <c r="BH104" s="86"/>
      <c r="BI104" s="86"/>
      <c r="BJ104" s="86"/>
      <c r="BK104" s="86"/>
      <c r="BL104" s="87">
        <f t="shared" si="6"/>
        <v>2775</v>
      </c>
      <c r="BM104" s="88"/>
      <c r="BN104" s="89"/>
      <c r="BO104" s="89"/>
      <c r="BP104" s="89"/>
      <c r="BQ104" s="92">
        <v>237132</v>
      </c>
    </row>
    <row r="105" spans="1:69" s="90" customFormat="1" ht="51">
      <c r="A105" s="82">
        <v>103</v>
      </c>
      <c r="B105" s="122" t="s">
        <v>588</v>
      </c>
      <c r="C105" s="123" t="s">
        <v>589</v>
      </c>
      <c r="D105" s="124" t="s">
        <v>590</v>
      </c>
      <c r="E105" s="127">
        <v>1</v>
      </c>
      <c r="F105" s="83">
        <f t="shared" si="8"/>
        <v>186450</v>
      </c>
      <c r="G105" s="93"/>
      <c r="H105" s="121"/>
      <c r="I105" s="85"/>
      <c r="J105" s="85"/>
      <c r="K105" s="85"/>
      <c r="L105" s="86"/>
      <c r="M105" s="86"/>
      <c r="N105" s="86"/>
      <c r="O105" s="86"/>
      <c r="P105" s="86"/>
      <c r="Q105" s="86"/>
      <c r="R105" s="86"/>
      <c r="S105" s="86"/>
      <c r="T105" s="86"/>
      <c r="U105" s="86"/>
      <c r="V105" s="86"/>
      <c r="W105" s="86"/>
      <c r="X105" s="86"/>
      <c r="Y105" s="86"/>
      <c r="Z105" s="86"/>
      <c r="AA105" s="86"/>
      <c r="AB105" s="86"/>
      <c r="AC105" s="86"/>
      <c r="AD105" s="86"/>
      <c r="AE105" s="86"/>
      <c r="AF105" s="86"/>
      <c r="AG105" s="86"/>
      <c r="AH105" s="86"/>
      <c r="AI105" s="86"/>
      <c r="AJ105" s="86"/>
      <c r="AK105" s="86"/>
      <c r="AL105" s="86"/>
      <c r="AM105" s="86"/>
      <c r="AN105" s="86"/>
      <c r="AO105" s="86"/>
      <c r="AP105" s="86"/>
      <c r="AQ105" s="86"/>
      <c r="AR105" s="86"/>
      <c r="AS105" s="86"/>
      <c r="AT105" s="86"/>
      <c r="AU105" s="86"/>
      <c r="AV105" s="86"/>
      <c r="AW105" s="86"/>
      <c r="AX105" s="86"/>
      <c r="AY105" s="86"/>
      <c r="AZ105" s="86"/>
      <c r="BA105" s="86"/>
      <c r="BB105" s="86"/>
      <c r="BC105" s="86"/>
      <c r="BD105" s="86"/>
      <c r="BE105" s="86">
        <v>181900</v>
      </c>
      <c r="BF105" s="86">
        <v>191000</v>
      </c>
      <c r="BG105" s="86"/>
      <c r="BH105" s="86"/>
      <c r="BI105" s="86"/>
      <c r="BJ105" s="86"/>
      <c r="BK105" s="86"/>
      <c r="BL105" s="87">
        <f t="shared" si="6"/>
        <v>186450</v>
      </c>
      <c r="BM105" s="88"/>
      <c r="BN105" s="89"/>
      <c r="BO105" s="89"/>
      <c r="BP105" s="89"/>
      <c r="BQ105" s="94">
        <v>50221101</v>
      </c>
    </row>
    <row r="106" spans="1:69" s="90" customFormat="1" ht="51">
      <c r="A106" s="82">
        <v>104</v>
      </c>
      <c r="B106" s="122" t="s">
        <v>588</v>
      </c>
      <c r="C106" s="123" t="s">
        <v>591</v>
      </c>
      <c r="D106" s="124" t="s">
        <v>387</v>
      </c>
      <c r="E106" s="127">
        <v>1</v>
      </c>
      <c r="F106" s="83">
        <f t="shared" si="8"/>
        <v>2680</v>
      </c>
      <c r="G106" s="93"/>
      <c r="H106" s="121"/>
      <c r="I106" s="85">
        <v>2470</v>
      </c>
      <c r="J106" s="85"/>
      <c r="K106" s="85"/>
      <c r="L106" s="86">
        <v>2890</v>
      </c>
      <c r="M106" s="86"/>
      <c r="N106" s="86"/>
      <c r="O106" s="86"/>
      <c r="P106" s="86"/>
      <c r="Q106" s="86"/>
      <c r="R106" s="86"/>
      <c r="S106" s="86"/>
      <c r="T106" s="86"/>
      <c r="U106" s="86"/>
      <c r="V106" s="86"/>
      <c r="W106" s="86"/>
      <c r="X106" s="86"/>
      <c r="Y106" s="86"/>
      <c r="Z106" s="86"/>
      <c r="AA106" s="86"/>
      <c r="AB106" s="86"/>
      <c r="AC106" s="86"/>
      <c r="AD106" s="86"/>
      <c r="AE106" s="86"/>
      <c r="AF106" s="86"/>
      <c r="AG106" s="86"/>
      <c r="AH106" s="86"/>
      <c r="AI106" s="86"/>
      <c r="AJ106" s="86"/>
      <c r="AK106" s="86"/>
      <c r="AL106" s="86"/>
      <c r="AM106" s="86"/>
      <c r="AN106" s="86"/>
      <c r="AO106" s="86"/>
      <c r="AP106" s="86"/>
      <c r="AQ106" s="86"/>
      <c r="AR106" s="86"/>
      <c r="AS106" s="86"/>
      <c r="AT106" s="86"/>
      <c r="AU106" s="86"/>
      <c r="AV106" s="86"/>
      <c r="AW106" s="86"/>
      <c r="AX106" s="86"/>
      <c r="AY106" s="86"/>
      <c r="AZ106" s="86"/>
      <c r="BA106" s="86"/>
      <c r="BB106" s="86"/>
      <c r="BC106" s="86"/>
      <c r="BD106" s="86"/>
      <c r="BE106" s="86"/>
      <c r="BF106" s="86"/>
      <c r="BG106" s="86"/>
      <c r="BH106" s="86"/>
      <c r="BI106" s="86"/>
      <c r="BJ106" s="86"/>
      <c r="BK106" s="86"/>
      <c r="BL106" s="87">
        <f t="shared" si="6"/>
        <v>2680</v>
      </c>
      <c r="BM106" s="88"/>
      <c r="BN106" s="89"/>
      <c r="BO106" s="89"/>
      <c r="BP106" s="89"/>
      <c r="BQ106" s="94">
        <v>50221101</v>
      </c>
    </row>
    <row r="107" spans="1:69" s="90" customFormat="1" ht="25.5">
      <c r="A107" s="82">
        <v>105</v>
      </c>
      <c r="B107" s="122" t="s">
        <v>592</v>
      </c>
      <c r="C107" s="123" t="s">
        <v>593</v>
      </c>
      <c r="D107" s="124" t="s">
        <v>594</v>
      </c>
      <c r="E107" s="127">
        <v>1</v>
      </c>
      <c r="F107" s="83">
        <f t="shared" si="8"/>
        <v>6494.5</v>
      </c>
      <c r="G107" s="93"/>
      <c r="H107" s="121"/>
      <c r="I107" s="85">
        <v>5599</v>
      </c>
      <c r="J107" s="85"/>
      <c r="K107" s="85"/>
      <c r="L107" s="86">
        <v>7390</v>
      </c>
      <c r="M107" s="86"/>
      <c r="N107" s="86"/>
      <c r="O107" s="86"/>
      <c r="P107" s="86"/>
      <c r="Q107" s="86"/>
      <c r="R107" s="86"/>
      <c r="S107" s="86"/>
      <c r="T107" s="86"/>
      <c r="U107" s="86"/>
      <c r="V107" s="86"/>
      <c r="W107" s="86"/>
      <c r="X107" s="86"/>
      <c r="Y107" s="86"/>
      <c r="Z107" s="86"/>
      <c r="AA107" s="86"/>
      <c r="AB107" s="86"/>
      <c r="AC107" s="86"/>
      <c r="AD107" s="86"/>
      <c r="AE107" s="86"/>
      <c r="AF107" s="86"/>
      <c r="AG107" s="86"/>
      <c r="AH107" s="86"/>
      <c r="AI107" s="86"/>
      <c r="AJ107" s="86"/>
      <c r="AK107" s="86"/>
      <c r="AL107" s="86"/>
      <c r="AM107" s="86"/>
      <c r="AN107" s="86"/>
      <c r="AO107" s="86"/>
      <c r="AP107" s="86"/>
      <c r="AQ107" s="86"/>
      <c r="AR107" s="86"/>
      <c r="AS107" s="86"/>
      <c r="AT107" s="86"/>
      <c r="AU107" s="86"/>
      <c r="AV107" s="86"/>
      <c r="AW107" s="86"/>
      <c r="AX107" s="86"/>
      <c r="AY107" s="86"/>
      <c r="AZ107" s="86"/>
      <c r="BA107" s="86"/>
      <c r="BB107" s="86"/>
      <c r="BC107" s="86"/>
      <c r="BD107" s="86"/>
      <c r="BE107" s="86"/>
      <c r="BF107" s="86"/>
      <c r="BG107" s="86"/>
      <c r="BH107" s="86"/>
      <c r="BI107" s="86"/>
      <c r="BJ107" s="86"/>
      <c r="BK107" s="86"/>
      <c r="BL107" s="87">
        <f t="shared" si="6"/>
        <v>6494.5</v>
      </c>
      <c r="BM107" s="88"/>
      <c r="BN107" s="89"/>
      <c r="BO107" s="89"/>
      <c r="BP107" s="89"/>
      <c r="BQ107" s="94">
        <v>50131618</v>
      </c>
    </row>
    <row r="108" spans="1:69" s="90" customFormat="1" ht="76.5">
      <c r="A108" s="82">
        <v>106</v>
      </c>
      <c r="B108" s="122" t="s">
        <v>595</v>
      </c>
      <c r="C108" s="123" t="s">
        <v>596</v>
      </c>
      <c r="D108" s="124" t="s">
        <v>597</v>
      </c>
      <c r="E108" s="127">
        <v>1</v>
      </c>
      <c r="F108" s="83">
        <f t="shared" si="8"/>
        <v>18440</v>
      </c>
      <c r="G108" s="93"/>
      <c r="H108" s="121"/>
      <c r="I108" s="85">
        <v>14980</v>
      </c>
      <c r="J108" s="85"/>
      <c r="K108" s="85">
        <v>21900</v>
      </c>
      <c r="L108" s="86"/>
      <c r="M108" s="86"/>
      <c r="N108" s="86"/>
      <c r="O108" s="86"/>
      <c r="P108" s="86"/>
      <c r="Q108" s="86"/>
      <c r="R108" s="86"/>
      <c r="S108" s="86"/>
      <c r="T108" s="86"/>
      <c r="U108" s="86"/>
      <c r="V108" s="86"/>
      <c r="W108" s="86"/>
      <c r="X108" s="86"/>
      <c r="Y108" s="86"/>
      <c r="Z108" s="86"/>
      <c r="AA108" s="86"/>
      <c r="AB108" s="86"/>
      <c r="AC108" s="86"/>
      <c r="AD108" s="86"/>
      <c r="AE108" s="86"/>
      <c r="AF108" s="86"/>
      <c r="AG108" s="86"/>
      <c r="AH108" s="86"/>
      <c r="AI108" s="86"/>
      <c r="AJ108" s="86"/>
      <c r="AK108" s="86"/>
      <c r="AL108" s="86"/>
      <c r="AM108" s="86"/>
      <c r="AN108" s="86"/>
      <c r="AO108" s="86"/>
      <c r="AP108" s="86"/>
      <c r="AQ108" s="86"/>
      <c r="AR108" s="86"/>
      <c r="AS108" s="86"/>
      <c r="AT108" s="86"/>
      <c r="AU108" s="86"/>
      <c r="AV108" s="86"/>
      <c r="AW108" s="86"/>
      <c r="AX108" s="86"/>
      <c r="AY108" s="86"/>
      <c r="AZ108" s="86"/>
      <c r="BA108" s="86"/>
      <c r="BB108" s="86"/>
      <c r="BC108" s="86"/>
      <c r="BD108" s="86"/>
      <c r="BE108" s="86"/>
      <c r="BF108" s="86"/>
      <c r="BG108" s="86"/>
      <c r="BH108" s="86"/>
      <c r="BI108" s="86"/>
      <c r="BJ108" s="86"/>
      <c r="BK108" s="86"/>
      <c r="BL108" s="87">
        <f t="shared" si="6"/>
        <v>18440</v>
      </c>
      <c r="BM108" s="88"/>
      <c r="BN108" s="89"/>
      <c r="BO108" s="89"/>
      <c r="BP108" s="89"/>
      <c r="BQ108" s="94">
        <v>50131612</v>
      </c>
    </row>
    <row r="109" spans="1:69" s="90" customFormat="1" ht="25.5">
      <c r="A109" s="82">
        <v>107</v>
      </c>
      <c r="B109" s="122" t="s">
        <v>598</v>
      </c>
      <c r="C109" s="123" t="s">
        <v>599</v>
      </c>
      <c r="D109" s="126" t="s">
        <v>48</v>
      </c>
      <c r="E109" s="127">
        <v>1</v>
      </c>
      <c r="F109" s="83">
        <f t="shared" si="8"/>
        <v>8620</v>
      </c>
      <c r="G109" s="93"/>
      <c r="H109" s="121"/>
      <c r="I109" s="85">
        <v>5970</v>
      </c>
      <c r="J109" s="85"/>
      <c r="K109" s="85"/>
      <c r="L109" s="86"/>
      <c r="M109" s="86"/>
      <c r="N109" s="86"/>
      <c r="O109" s="86"/>
      <c r="P109" s="86"/>
      <c r="Q109" s="86"/>
      <c r="R109" s="86"/>
      <c r="S109" s="86"/>
      <c r="T109" s="86"/>
      <c r="U109" s="86"/>
      <c r="V109" s="86"/>
      <c r="W109" s="86">
        <v>11270</v>
      </c>
      <c r="X109" s="86"/>
      <c r="Y109" s="86"/>
      <c r="Z109" s="86"/>
      <c r="AA109" s="86"/>
      <c r="AB109" s="86"/>
      <c r="AC109" s="86"/>
      <c r="AD109" s="86"/>
      <c r="AE109" s="86"/>
      <c r="AF109" s="86"/>
      <c r="AG109" s="86"/>
      <c r="AH109" s="86"/>
      <c r="AI109" s="86"/>
      <c r="AJ109" s="86"/>
      <c r="AK109" s="86"/>
      <c r="AL109" s="86"/>
      <c r="AM109" s="86"/>
      <c r="AN109" s="86"/>
      <c r="AO109" s="86"/>
      <c r="AP109" s="86"/>
      <c r="AQ109" s="86"/>
      <c r="AR109" s="86"/>
      <c r="AS109" s="86"/>
      <c r="AT109" s="86"/>
      <c r="AU109" s="86"/>
      <c r="AV109" s="86"/>
      <c r="AW109" s="86"/>
      <c r="AX109" s="86"/>
      <c r="AY109" s="86"/>
      <c r="AZ109" s="86"/>
      <c r="BA109" s="86"/>
      <c r="BB109" s="86"/>
      <c r="BC109" s="86"/>
      <c r="BD109" s="86"/>
      <c r="BE109" s="86"/>
      <c r="BF109" s="86"/>
      <c r="BG109" s="86"/>
      <c r="BH109" s="86"/>
      <c r="BI109" s="86"/>
      <c r="BJ109" s="86"/>
      <c r="BK109" s="86"/>
      <c r="BL109" s="87">
        <f t="shared" si="6"/>
        <v>8620</v>
      </c>
      <c r="BM109" s="88"/>
      <c r="BN109" s="89"/>
      <c r="BO109" s="89"/>
      <c r="BP109" s="89"/>
      <c r="BQ109" s="94">
        <v>53131608</v>
      </c>
    </row>
    <row r="110" spans="1:69" s="90" customFormat="1" ht="25.5">
      <c r="A110" s="82">
        <v>108</v>
      </c>
      <c r="B110" s="122" t="s">
        <v>600</v>
      </c>
      <c r="C110" s="123" t="s">
        <v>601</v>
      </c>
      <c r="D110" s="126" t="s">
        <v>334</v>
      </c>
      <c r="E110" s="127">
        <v>1</v>
      </c>
      <c r="F110" s="83">
        <f t="shared" si="8"/>
        <v>6733.5</v>
      </c>
      <c r="G110" s="93"/>
      <c r="H110" s="121"/>
      <c r="I110" s="85"/>
      <c r="J110" s="85"/>
      <c r="K110" s="85">
        <v>5992</v>
      </c>
      <c r="L110" s="86"/>
      <c r="M110" s="86"/>
      <c r="N110" s="86"/>
      <c r="O110" s="86"/>
      <c r="P110" s="86"/>
      <c r="Q110" s="86"/>
      <c r="R110" s="86"/>
      <c r="S110" s="86"/>
      <c r="T110" s="86"/>
      <c r="U110" s="86"/>
      <c r="V110" s="86"/>
      <c r="W110" s="86">
        <v>7475</v>
      </c>
      <c r="X110" s="86"/>
      <c r="Y110" s="86"/>
      <c r="Z110" s="86"/>
      <c r="AA110" s="86"/>
      <c r="AB110" s="86"/>
      <c r="AC110" s="86"/>
      <c r="AD110" s="86"/>
      <c r="AE110" s="86"/>
      <c r="AF110" s="86"/>
      <c r="AG110" s="86"/>
      <c r="AH110" s="86"/>
      <c r="AI110" s="86"/>
      <c r="AJ110" s="86"/>
      <c r="AK110" s="86"/>
      <c r="AL110" s="86"/>
      <c r="AM110" s="86"/>
      <c r="AN110" s="86"/>
      <c r="AO110" s="86"/>
      <c r="AP110" s="86"/>
      <c r="AQ110" s="86"/>
      <c r="AR110" s="86"/>
      <c r="AS110" s="86"/>
      <c r="AT110" s="86"/>
      <c r="AU110" s="86"/>
      <c r="AV110" s="86"/>
      <c r="AW110" s="86"/>
      <c r="AX110" s="86"/>
      <c r="AY110" s="86"/>
      <c r="AZ110" s="86"/>
      <c r="BA110" s="86"/>
      <c r="BB110" s="86"/>
      <c r="BC110" s="86"/>
      <c r="BD110" s="86"/>
      <c r="BE110" s="86"/>
      <c r="BF110" s="86"/>
      <c r="BG110" s="86"/>
      <c r="BH110" s="86"/>
      <c r="BI110" s="86"/>
      <c r="BJ110" s="86"/>
      <c r="BK110" s="86"/>
      <c r="BL110" s="87">
        <f t="shared" si="6"/>
        <v>6733.5</v>
      </c>
      <c r="BM110" s="88"/>
      <c r="BN110" s="89"/>
      <c r="BO110" s="89"/>
      <c r="BP110" s="89"/>
      <c r="BQ110" s="94">
        <v>47131805</v>
      </c>
    </row>
    <row r="111" spans="1:69" s="90" customFormat="1" ht="38.25">
      <c r="A111" s="82">
        <v>109</v>
      </c>
      <c r="B111" s="122" t="s">
        <v>602</v>
      </c>
      <c r="C111" s="123" t="s">
        <v>603</v>
      </c>
      <c r="D111" s="124" t="s">
        <v>433</v>
      </c>
      <c r="E111" s="127">
        <v>1</v>
      </c>
      <c r="F111" s="83">
        <f t="shared" si="8"/>
        <v>11415</v>
      </c>
      <c r="G111" s="93"/>
      <c r="H111" s="121"/>
      <c r="I111" s="85">
        <v>10840</v>
      </c>
      <c r="J111" s="85"/>
      <c r="K111" s="85"/>
      <c r="L111" s="86">
        <v>11990</v>
      </c>
      <c r="M111" s="86"/>
      <c r="N111" s="86"/>
      <c r="O111" s="86"/>
      <c r="P111" s="86"/>
      <c r="Q111" s="86"/>
      <c r="R111" s="86"/>
      <c r="S111" s="86"/>
      <c r="T111" s="86"/>
      <c r="U111" s="86"/>
      <c r="V111" s="86"/>
      <c r="W111" s="86"/>
      <c r="X111" s="86"/>
      <c r="Y111" s="86"/>
      <c r="Z111" s="86"/>
      <c r="AA111" s="86"/>
      <c r="AB111" s="86"/>
      <c r="AC111" s="86"/>
      <c r="AD111" s="86"/>
      <c r="AE111" s="86"/>
      <c r="AF111" s="86"/>
      <c r="AG111" s="86"/>
      <c r="AH111" s="86"/>
      <c r="AI111" s="86"/>
      <c r="AJ111" s="86"/>
      <c r="AK111" s="86"/>
      <c r="AL111" s="86"/>
      <c r="AM111" s="86"/>
      <c r="AN111" s="86"/>
      <c r="AO111" s="86"/>
      <c r="AP111" s="86"/>
      <c r="AQ111" s="86"/>
      <c r="AR111" s="86"/>
      <c r="AS111" s="86"/>
      <c r="AT111" s="86"/>
      <c r="AU111" s="86"/>
      <c r="AV111" s="86"/>
      <c r="AW111" s="86"/>
      <c r="AX111" s="86"/>
      <c r="AY111" s="86"/>
      <c r="AZ111" s="86"/>
      <c r="BA111" s="86"/>
      <c r="BB111" s="86"/>
      <c r="BC111" s="86"/>
      <c r="BD111" s="86"/>
      <c r="BE111" s="86"/>
      <c r="BF111" s="86"/>
      <c r="BG111" s="86"/>
      <c r="BH111" s="86"/>
      <c r="BI111" s="86"/>
      <c r="BJ111" s="86"/>
      <c r="BK111" s="86"/>
      <c r="BL111" s="87">
        <f t="shared" si="6"/>
        <v>11415</v>
      </c>
      <c r="BM111" s="88"/>
      <c r="BN111" s="89"/>
      <c r="BO111" s="89"/>
      <c r="BP111" s="89"/>
      <c r="BQ111" s="94">
        <v>50131612</v>
      </c>
    </row>
    <row r="112" spans="1:69" s="90" customFormat="1" ht="25.5">
      <c r="A112" s="82">
        <v>110</v>
      </c>
      <c r="B112" s="122" t="s">
        <v>604</v>
      </c>
      <c r="C112" s="123" t="s">
        <v>605</v>
      </c>
      <c r="D112" s="124" t="s">
        <v>387</v>
      </c>
      <c r="E112" s="127">
        <v>1</v>
      </c>
      <c r="F112" s="83">
        <f t="shared" si="8"/>
        <v>15750</v>
      </c>
      <c r="G112" s="93"/>
      <c r="H112" s="121"/>
      <c r="I112" s="85">
        <v>18800</v>
      </c>
      <c r="J112" s="85"/>
      <c r="K112" s="85"/>
      <c r="L112" s="86"/>
      <c r="M112" s="86"/>
      <c r="N112" s="86"/>
      <c r="O112" s="86"/>
      <c r="P112" s="86"/>
      <c r="Q112" s="86"/>
      <c r="R112" s="86">
        <v>12700</v>
      </c>
      <c r="S112" s="86"/>
      <c r="T112" s="86"/>
      <c r="U112" s="86"/>
      <c r="V112" s="86"/>
      <c r="W112" s="86"/>
      <c r="X112" s="86"/>
      <c r="Y112" s="86"/>
      <c r="Z112" s="86"/>
      <c r="AA112" s="86"/>
      <c r="AB112" s="86"/>
      <c r="AC112" s="86"/>
      <c r="AD112" s="86"/>
      <c r="AE112" s="86"/>
      <c r="AF112" s="86"/>
      <c r="AG112" s="86"/>
      <c r="AH112" s="86"/>
      <c r="AI112" s="86"/>
      <c r="AJ112" s="86"/>
      <c r="AK112" s="86"/>
      <c r="AL112" s="86"/>
      <c r="AM112" s="86"/>
      <c r="AN112" s="86"/>
      <c r="AO112" s="86"/>
      <c r="AP112" s="86"/>
      <c r="AQ112" s="86"/>
      <c r="AR112" s="86"/>
      <c r="AS112" s="86"/>
      <c r="AT112" s="86"/>
      <c r="AU112" s="86"/>
      <c r="AV112" s="86"/>
      <c r="AW112" s="86"/>
      <c r="AX112" s="86"/>
      <c r="AY112" s="86"/>
      <c r="AZ112" s="86"/>
      <c r="BA112" s="86"/>
      <c r="BB112" s="86"/>
      <c r="BC112" s="86"/>
      <c r="BD112" s="86"/>
      <c r="BE112" s="86"/>
      <c r="BF112" s="86"/>
      <c r="BG112" s="86"/>
      <c r="BH112" s="86"/>
      <c r="BI112" s="86"/>
      <c r="BJ112" s="86"/>
      <c r="BK112" s="86"/>
      <c r="BL112" s="87">
        <f t="shared" si="6"/>
        <v>15750</v>
      </c>
      <c r="BM112" s="88"/>
      <c r="BN112" s="89"/>
      <c r="BO112" s="89"/>
      <c r="BP112" s="89"/>
      <c r="BQ112" s="94">
        <v>50131704</v>
      </c>
    </row>
    <row r="113" spans="1:69" s="90" customFormat="1" ht="25.5">
      <c r="A113" s="82">
        <v>111</v>
      </c>
      <c r="B113" s="122" t="s">
        <v>606</v>
      </c>
      <c r="C113" s="123" t="s">
        <v>607</v>
      </c>
      <c r="D113" s="124" t="s">
        <v>608</v>
      </c>
      <c r="E113" s="127">
        <v>1</v>
      </c>
      <c r="F113" s="83">
        <f t="shared" si="8"/>
        <v>5125</v>
      </c>
      <c r="G113" s="93"/>
      <c r="H113" s="121"/>
      <c r="I113" s="85"/>
      <c r="J113" s="85"/>
      <c r="K113" s="85">
        <v>4250</v>
      </c>
      <c r="L113" s="86"/>
      <c r="M113" s="86"/>
      <c r="N113" s="86"/>
      <c r="O113" s="86"/>
      <c r="P113" s="86"/>
      <c r="Q113" s="86"/>
      <c r="R113" s="86"/>
      <c r="S113" s="86">
        <v>6000</v>
      </c>
      <c r="T113" s="86"/>
      <c r="U113" s="86"/>
      <c r="V113" s="86"/>
      <c r="W113" s="86"/>
      <c r="X113" s="86"/>
      <c r="Y113" s="86"/>
      <c r="Z113" s="86"/>
      <c r="AA113" s="86"/>
      <c r="AB113" s="86"/>
      <c r="AC113" s="86"/>
      <c r="AD113" s="86"/>
      <c r="AE113" s="86"/>
      <c r="AF113" s="86"/>
      <c r="AG113" s="86"/>
      <c r="AH113" s="86"/>
      <c r="AI113" s="86"/>
      <c r="AJ113" s="86"/>
      <c r="AK113" s="86"/>
      <c r="AL113" s="86"/>
      <c r="AM113" s="86"/>
      <c r="AN113" s="86"/>
      <c r="AO113" s="86"/>
      <c r="AP113" s="86"/>
      <c r="AQ113" s="86"/>
      <c r="AR113" s="86"/>
      <c r="AS113" s="86"/>
      <c r="AT113" s="86"/>
      <c r="AU113" s="86"/>
      <c r="AV113" s="86"/>
      <c r="AW113" s="86"/>
      <c r="AX113" s="86"/>
      <c r="AY113" s="86"/>
      <c r="AZ113" s="86"/>
      <c r="BA113" s="86"/>
      <c r="BB113" s="86"/>
      <c r="BC113" s="86"/>
      <c r="BD113" s="86"/>
      <c r="BE113" s="86"/>
      <c r="BF113" s="86"/>
      <c r="BG113" s="86"/>
      <c r="BH113" s="86"/>
      <c r="BI113" s="86"/>
      <c r="BJ113" s="86"/>
      <c r="BK113" s="86"/>
      <c r="BL113" s="87">
        <f t="shared" si="6"/>
        <v>5125</v>
      </c>
      <c r="BM113" s="88"/>
      <c r="BN113" s="89"/>
      <c r="BO113" s="89"/>
      <c r="BP113" s="89"/>
      <c r="BQ113" s="94">
        <v>50131701</v>
      </c>
    </row>
    <row r="114" spans="1:69" s="90" customFormat="1" ht="63.75">
      <c r="A114" s="82">
        <v>112</v>
      </c>
      <c r="B114" s="122" t="s">
        <v>609</v>
      </c>
      <c r="C114" s="123" t="s">
        <v>610</v>
      </c>
      <c r="D114" s="124" t="s">
        <v>387</v>
      </c>
      <c r="E114" s="127">
        <v>1</v>
      </c>
      <c r="F114" s="83">
        <f t="shared" si="8"/>
        <v>3950</v>
      </c>
      <c r="G114" s="93"/>
      <c r="H114" s="121"/>
      <c r="I114" s="85"/>
      <c r="J114" s="85"/>
      <c r="K114" s="85"/>
      <c r="L114" s="86">
        <v>5800</v>
      </c>
      <c r="M114" s="86"/>
      <c r="N114" s="86"/>
      <c r="O114" s="86"/>
      <c r="P114" s="86"/>
      <c r="Q114" s="86"/>
      <c r="R114" s="86"/>
      <c r="S114" s="86"/>
      <c r="T114" s="86">
        <v>2100</v>
      </c>
      <c r="U114" s="86"/>
      <c r="V114" s="86"/>
      <c r="W114" s="86"/>
      <c r="X114" s="86"/>
      <c r="Y114" s="86"/>
      <c r="Z114" s="86"/>
      <c r="AA114" s="86"/>
      <c r="AB114" s="86"/>
      <c r="AC114" s="86"/>
      <c r="AD114" s="86"/>
      <c r="AE114" s="86"/>
      <c r="AF114" s="86"/>
      <c r="AG114" s="86"/>
      <c r="AH114" s="86"/>
      <c r="AI114" s="86"/>
      <c r="AJ114" s="86"/>
      <c r="AK114" s="86"/>
      <c r="AL114" s="86"/>
      <c r="AM114" s="86"/>
      <c r="AN114" s="86"/>
      <c r="AO114" s="86"/>
      <c r="AP114" s="86"/>
      <c r="AQ114" s="86"/>
      <c r="AR114" s="86"/>
      <c r="AS114" s="86"/>
      <c r="AT114" s="86"/>
      <c r="AU114" s="86"/>
      <c r="AV114" s="86"/>
      <c r="AW114" s="86"/>
      <c r="AX114" s="86"/>
      <c r="AY114" s="86"/>
      <c r="AZ114" s="86"/>
      <c r="BA114" s="86"/>
      <c r="BB114" s="86"/>
      <c r="BC114" s="86"/>
      <c r="BD114" s="86"/>
      <c r="BE114" s="86"/>
      <c r="BF114" s="86"/>
      <c r="BG114" s="86"/>
      <c r="BH114" s="86"/>
      <c r="BI114" s="86"/>
      <c r="BJ114" s="86"/>
      <c r="BK114" s="86"/>
      <c r="BL114" s="87">
        <f t="shared" si="6"/>
        <v>3950</v>
      </c>
      <c r="BM114" s="88"/>
      <c r="BN114" s="89"/>
      <c r="BO114" s="89"/>
      <c r="BP114" s="89"/>
      <c r="BQ114" s="94">
        <v>50424619</v>
      </c>
    </row>
    <row r="115" spans="1:69" s="90" customFormat="1" ht="38.25">
      <c r="A115" s="82">
        <v>113</v>
      </c>
      <c r="B115" s="122" t="s">
        <v>611</v>
      </c>
      <c r="C115" s="123" t="s">
        <v>612</v>
      </c>
      <c r="D115" s="124" t="s">
        <v>387</v>
      </c>
      <c r="E115" s="127">
        <v>1</v>
      </c>
      <c r="F115" s="83">
        <f t="shared" si="8"/>
        <v>3715</v>
      </c>
      <c r="G115" s="93"/>
      <c r="H115" s="121"/>
      <c r="I115" s="85">
        <v>3680</v>
      </c>
      <c r="J115" s="85"/>
      <c r="K115" s="85">
        <v>3750</v>
      </c>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I115" s="86"/>
      <c r="AJ115" s="86"/>
      <c r="AK115" s="86"/>
      <c r="AL115" s="86"/>
      <c r="AM115" s="86"/>
      <c r="AN115" s="86"/>
      <c r="AO115" s="86"/>
      <c r="AP115" s="86"/>
      <c r="AQ115" s="86"/>
      <c r="AR115" s="86"/>
      <c r="AS115" s="86"/>
      <c r="AT115" s="86"/>
      <c r="AU115" s="86"/>
      <c r="AV115" s="86"/>
      <c r="AW115" s="86"/>
      <c r="AX115" s="86"/>
      <c r="AY115" s="86"/>
      <c r="AZ115" s="86"/>
      <c r="BA115" s="86"/>
      <c r="BB115" s="86"/>
      <c r="BC115" s="86"/>
      <c r="BD115" s="86"/>
      <c r="BE115" s="86"/>
      <c r="BF115" s="86"/>
      <c r="BG115" s="86"/>
      <c r="BH115" s="86"/>
      <c r="BI115" s="86"/>
      <c r="BJ115" s="86"/>
      <c r="BK115" s="86"/>
      <c r="BL115" s="87">
        <f t="shared" si="6"/>
        <v>3715</v>
      </c>
      <c r="BM115" s="88"/>
      <c r="BN115" s="89"/>
      <c r="BO115" s="89"/>
      <c r="BP115" s="89"/>
      <c r="BQ115" s="94">
        <v>50404502</v>
      </c>
    </row>
    <row r="116" spans="1:69" s="90" customFormat="1" ht="76.5">
      <c r="A116" s="82">
        <v>114</v>
      </c>
      <c r="B116" s="122" t="s">
        <v>613</v>
      </c>
      <c r="C116" s="123" t="s">
        <v>614</v>
      </c>
      <c r="D116" s="126" t="s">
        <v>387</v>
      </c>
      <c r="E116" s="127">
        <v>1</v>
      </c>
      <c r="F116" s="83">
        <f t="shared" si="8"/>
        <v>5850</v>
      </c>
      <c r="G116" s="93"/>
      <c r="H116" s="121"/>
      <c r="I116" s="85"/>
      <c r="J116" s="85"/>
      <c r="K116" s="85"/>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I116" s="86"/>
      <c r="AJ116" s="86"/>
      <c r="AK116" s="86"/>
      <c r="AL116" s="86"/>
      <c r="AM116" s="86"/>
      <c r="AN116" s="86"/>
      <c r="AO116" s="86"/>
      <c r="AP116" s="86"/>
      <c r="AQ116" s="86"/>
      <c r="AR116" s="86"/>
      <c r="AS116" s="86"/>
      <c r="AT116" s="86"/>
      <c r="AU116" s="86"/>
      <c r="AV116" s="86"/>
      <c r="AW116" s="86">
        <v>5900</v>
      </c>
      <c r="AX116" s="86"/>
      <c r="AY116" s="86"/>
      <c r="AZ116" s="86"/>
      <c r="BA116" s="86"/>
      <c r="BB116" s="86"/>
      <c r="BC116" s="86"/>
      <c r="BD116" s="86"/>
      <c r="BE116" s="86"/>
      <c r="BF116" s="86"/>
      <c r="BG116" s="86">
        <v>5800</v>
      </c>
      <c r="BH116" s="86"/>
      <c r="BI116" s="86"/>
      <c r="BJ116" s="86"/>
      <c r="BK116" s="86"/>
      <c r="BL116" s="87">
        <f t="shared" si="6"/>
        <v>5850</v>
      </c>
      <c r="BM116" s="88"/>
      <c r="BN116" s="89"/>
      <c r="BO116" s="89"/>
      <c r="BP116" s="89"/>
      <c r="BQ116" s="94">
        <v>50181708</v>
      </c>
    </row>
    <row r="117" spans="1:69" s="90" customFormat="1" ht="25.5">
      <c r="A117" s="82">
        <v>115</v>
      </c>
      <c r="B117" s="122" t="s">
        <v>615</v>
      </c>
      <c r="C117" s="123" t="s">
        <v>616</v>
      </c>
      <c r="D117" s="124" t="s">
        <v>387</v>
      </c>
      <c r="E117" s="127">
        <v>1</v>
      </c>
      <c r="F117" s="83">
        <f t="shared" si="8"/>
        <v>5002.5</v>
      </c>
      <c r="G117" s="93"/>
      <c r="H117" s="121"/>
      <c r="I117" s="85"/>
      <c r="J117" s="85"/>
      <c r="K117" s="85"/>
      <c r="L117" s="86">
        <v>6105</v>
      </c>
      <c r="M117" s="86"/>
      <c r="N117" s="86"/>
      <c r="O117" s="86"/>
      <c r="P117" s="86"/>
      <c r="Q117" s="86"/>
      <c r="R117" s="86"/>
      <c r="S117" s="86"/>
      <c r="T117" s="86"/>
      <c r="U117" s="86"/>
      <c r="V117" s="86"/>
      <c r="W117" s="86"/>
      <c r="X117" s="86"/>
      <c r="Y117" s="86"/>
      <c r="Z117" s="86"/>
      <c r="AA117" s="86"/>
      <c r="AB117" s="86">
        <v>3900</v>
      </c>
      <c r="AC117" s="86"/>
      <c r="AD117" s="86"/>
      <c r="AE117" s="86"/>
      <c r="AF117" s="86"/>
      <c r="AG117" s="86"/>
      <c r="AH117" s="86"/>
      <c r="AI117" s="86"/>
      <c r="AJ117" s="86"/>
      <c r="AK117" s="86"/>
      <c r="AL117" s="86"/>
      <c r="AM117" s="86"/>
      <c r="AN117" s="86"/>
      <c r="AO117" s="86"/>
      <c r="AP117" s="86"/>
      <c r="AQ117" s="86"/>
      <c r="AR117" s="86"/>
      <c r="AS117" s="86"/>
      <c r="AT117" s="86"/>
      <c r="AU117" s="86"/>
      <c r="AV117" s="86"/>
      <c r="AW117" s="86"/>
      <c r="AX117" s="86"/>
      <c r="AY117" s="86"/>
      <c r="AZ117" s="86"/>
      <c r="BA117" s="86"/>
      <c r="BB117" s="86"/>
      <c r="BC117" s="86"/>
      <c r="BD117" s="86"/>
      <c r="BE117" s="86"/>
      <c r="BF117" s="86"/>
      <c r="BG117" s="86"/>
      <c r="BH117" s="86"/>
      <c r="BI117" s="86"/>
      <c r="BJ117" s="86"/>
      <c r="BK117" s="86"/>
      <c r="BL117" s="87">
        <f t="shared" si="6"/>
        <v>5002.5</v>
      </c>
      <c r="BM117" s="88"/>
      <c r="BN117" s="89"/>
      <c r="BO117" s="89"/>
      <c r="BP117" s="89"/>
      <c r="BQ117" s="94">
        <v>50304205</v>
      </c>
    </row>
    <row r="118" spans="1:69" s="90" customFormat="1" ht="51">
      <c r="A118" s="82">
        <v>116</v>
      </c>
      <c r="B118" s="122" t="s">
        <v>617</v>
      </c>
      <c r="C118" s="123" t="s">
        <v>618</v>
      </c>
      <c r="D118" s="124" t="s">
        <v>433</v>
      </c>
      <c r="E118" s="127">
        <v>1</v>
      </c>
      <c r="F118" s="83">
        <f t="shared" si="8"/>
        <v>5740</v>
      </c>
      <c r="G118" s="93"/>
      <c r="H118" s="121"/>
      <c r="I118" s="85"/>
      <c r="J118" s="85"/>
      <c r="K118" s="85">
        <v>6990</v>
      </c>
      <c r="L118" s="86">
        <v>4490</v>
      </c>
      <c r="M118" s="86"/>
      <c r="N118" s="86"/>
      <c r="O118" s="86"/>
      <c r="P118" s="86"/>
      <c r="Q118" s="86"/>
      <c r="R118" s="86"/>
      <c r="S118" s="86"/>
      <c r="T118" s="86"/>
      <c r="U118" s="86"/>
      <c r="V118" s="86"/>
      <c r="W118" s="86"/>
      <c r="X118" s="86"/>
      <c r="Y118" s="86"/>
      <c r="Z118" s="86"/>
      <c r="AA118" s="86"/>
      <c r="AB118" s="86"/>
      <c r="AC118" s="86"/>
      <c r="AD118" s="86"/>
      <c r="AE118" s="86"/>
      <c r="AF118" s="86"/>
      <c r="AG118" s="86"/>
      <c r="AH118" s="86"/>
      <c r="AI118" s="86"/>
      <c r="AJ118" s="86"/>
      <c r="AK118" s="86"/>
      <c r="AL118" s="86"/>
      <c r="AM118" s="86"/>
      <c r="AN118" s="86"/>
      <c r="AO118" s="86"/>
      <c r="AP118" s="86"/>
      <c r="AQ118" s="86"/>
      <c r="AR118" s="86"/>
      <c r="AS118" s="86"/>
      <c r="AT118" s="86"/>
      <c r="AU118" s="86"/>
      <c r="AV118" s="86"/>
      <c r="AW118" s="86"/>
      <c r="AX118" s="86"/>
      <c r="AY118" s="86"/>
      <c r="AZ118" s="86"/>
      <c r="BA118" s="86"/>
      <c r="BB118" s="86"/>
      <c r="BC118" s="86"/>
      <c r="BD118" s="86"/>
      <c r="BE118" s="86"/>
      <c r="BF118" s="86"/>
      <c r="BG118" s="86"/>
      <c r="BH118" s="86"/>
      <c r="BI118" s="86"/>
      <c r="BJ118" s="86"/>
      <c r="BK118" s="86"/>
      <c r="BL118" s="87">
        <f t="shared" si="6"/>
        <v>5740</v>
      </c>
      <c r="BM118" s="88"/>
      <c r="BN118" s="89"/>
      <c r="BO118" s="89"/>
      <c r="BP118" s="89"/>
      <c r="BQ118" s="94">
        <v>50463211</v>
      </c>
    </row>
    <row r="119" spans="1:69" s="90" customFormat="1" ht="38.25">
      <c r="A119" s="82">
        <v>117</v>
      </c>
      <c r="B119" s="122" t="s">
        <v>619</v>
      </c>
      <c r="C119" s="123" t="s">
        <v>620</v>
      </c>
      <c r="D119" s="124" t="s">
        <v>387</v>
      </c>
      <c r="E119" s="127">
        <v>1</v>
      </c>
      <c r="F119" s="83">
        <f t="shared" si="8"/>
        <v>3920</v>
      </c>
      <c r="G119" s="93"/>
      <c r="H119" s="121"/>
      <c r="I119" s="85"/>
      <c r="J119" s="85"/>
      <c r="K119" s="85"/>
      <c r="L119" s="86">
        <v>4050</v>
      </c>
      <c r="M119" s="86"/>
      <c r="N119" s="86"/>
      <c r="O119" s="86"/>
      <c r="P119" s="86"/>
      <c r="Q119" s="86"/>
      <c r="R119" s="86"/>
      <c r="S119" s="86"/>
      <c r="T119" s="86"/>
      <c r="U119" s="86"/>
      <c r="V119" s="86"/>
      <c r="W119" s="86"/>
      <c r="X119" s="86"/>
      <c r="Y119" s="86"/>
      <c r="Z119" s="86"/>
      <c r="AA119" s="86"/>
      <c r="AB119" s="86"/>
      <c r="AC119" s="86"/>
      <c r="AD119" s="86">
        <v>3790</v>
      </c>
      <c r="AE119" s="86"/>
      <c r="AF119" s="86"/>
      <c r="AG119" s="86"/>
      <c r="AH119" s="86"/>
      <c r="AI119" s="86"/>
      <c r="AJ119" s="86"/>
      <c r="AK119" s="86"/>
      <c r="AL119" s="86"/>
      <c r="AM119" s="86"/>
      <c r="AN119" s="86"/>
      <c r="AO119" s="86"/>
      <c r="AP119" s="86"/>
      <c r="AQ119" s="86"/>
      <c r="AR119" s="86"/>
      <c r="AS119" s="86"/>
      <c r="AT119" s="86"/>
      <c r="AU119" s="86"/>
      <c r="AV119" s="86"/>
      <c r="AW119" s="86"/>
      <c r="AX119" s="86"/>
      <c r="AY119" s="86"/>
      <c r="AZ119" s="86"/>
      <c r="BA119" s="86"/>
      <c r="BB119" s="86"/>
      <c r="BC119" s="86"/>
      <c r="BD119" s="86"/>
      <c r="BE119" s="86"/>
      <c r="BF119" s="86"/>
      <c r="BG119" s="86"/>
      <c r="BH119" s="86"/>
      <c r="BI119" s="86"/>
      <c r="BJ119" s="86"/>
      <c r="BK119" s="86"/>
      <c r="BL119" s="87">
        <f t="shared" si="6"/>
        <v>3920</v>
      </c>
      <c r="BM119" s="88"/>
      <c r="BN119" s="89"/>
      <c r="BO119" s="89"/>
      <c r="BP119" s="89"/>
      <c r="BQ119" s="94">
        <v>50314524</v>
      </c>
    </row>
    <row r="120" spans="1:69" s="90" customFormat="1" ht="25.5">
      <c r="A120" s="82">
        <v>118</v>
      </c>
      <c r="B120" s="122" t="s">
        <v>621</v>
      </c>
      <c r="C120" s="123" t="s">
        <v>622</v>
      </c>
      <c r="D120" s="124" t="s">
        <v>387</v>
      </c>
      <c r="E120" s="127">
        <v>1</v>
      </c>
      <c r="F120" s="83">
        <f t="shared" si="8"/>
        <v>8211</v>
      </c>
      <c r="G120" s="93"/>
      <c r="H120" s="121"/>
      <c r="I120" s="85"/>
      <c r="J120" s="85"/>
      <c r="K120" s="85"/>
      <c r="L120" s="86"/>
      <c r="M120" s="86"/>
      <c r="N120" s="86"/>
      <c r="O120" s="86"/>
      <c r="P120" s="86">
        <v>8800</v>
      </c>
      <c r="Q120" s="86"/>
      <c r="R120" s="86"/>
      <c r="S120" s="86"/>
      <c r="T120" s="86"/>
      <c r="U120" s="86"/>
      <c r="V120" s="86"/>
      <c r="W120" s="86"/>
      <c r="X120" s="86"/>
      <c r="Y120" s="86">
        <v>7622</v>
      </c>
      <c r="Z120" s="86"/>
      <c r="AA120" s="86"/>
      <c r="AB120" s="86"/>
      <c r="AC120" s="86"/>
      <c r="AD120" s="86"/>
      <c r="AE120" s="86"/>
      <c r="AF120" s="86"/>
      <c r="AG120" s="86"/>
      <c r="AH120" s="86"/>
      <c r="AI120" s="86"/>
      <c r="AJ120" s="86"/>
      <c r="AK120" s="86"/>
      <c r="AL120" s="86"/>
      <c r="AM120" s="86"/>
      <c r="AN120" s="86"/>
      <c r="AO120" s="86"/>
      <c r="AP120" s="86"/>
      <c r="AQ120" s="86"/>
      <c r="AR120" s="86"/>
      <c r="AS120" s="86"/>
      <c r="AT120" s="86"/>
      <c r="AU120" s="86"/>
      <c r="AV120" s="86"/>
      <c r="AW120" s="86"/>
      <c r="AX120" s="86"/>
      <c r="AY120" s="86"/>
      <c r="AZ120" s="86"/>
      <c r="BA120" s="86"/>
      <c r="BB120" s="86"/>
      <c r="BC120" s="86"/>
      <c r="BD120" s="86"/>
      <c r="BE120" s="86"/>
      <c r="BF120" s="86"/>
      <c r="BG120" s="86"/>
      <c r="BH120" s="86"/>
      <c r="BI120" s="86"/>
      <c r="BJ120" s="86"/>
      <c r="BK120" s="86"/>
      <c r="BL120" s="87">
        <f t="shared" si="6"/>
        <v>8211</v>
      </c>
      <c r="BM120" s="88"/>
      <c r="BN120" s="89"/>
      <c r="BO120" s="89"/>
      <c r="BP120" s="89"/>
      <c r="BQ120" s="94">
        <v>10151535</v>
      </c>
    </row>
    <row r="121" spans="1:69" s="90" customFormat="1" ht="38.25">
      <c r="A121" s="82">
        <v>119</v>
      </c>
      <c r="B121" s="122" t="s">
        <v>623</v>
      </c>
      <c r="C121" s="123" t="s">
        <v>624</v>
      </c>
      <c r="D121" s="126" t="s">
        <v>594</v>
      </c>
      <c r="E121" s="127">
        <v>1</v>
      </c>
      <c r="F121" s="83">
        <f t="shared" si="8"/>
        <v>27180</v>
      </c>
      <c r="G121" s="93"/>
      <c r="H121" s="121"/>
      <c r="I121" s="85"/>
      <c r="J121" s="85"/>
      <c r="K121" s="85"/>
      <c r="L121" s="86">
        <v>26560</v>
      </c>
      <c r="M121" s="86"/>
      <c r="N121" s="86"/>
      <c r="O121" s="86"/>
      <c r="P121" s="86"/>
      <c r="Q121" s="86"/>
      <c r="R121" s="86"/>
      <c r="S121" s="86"/>
      <c r="T121" s="86"/>
      <c r="U121" s="86"/>
      <c r="V121" s="86"/>
      <c r="W121" s="86"/>
      <c r="X121" s="86"/>
      <c r="Y121" s="86"/>
      <c r="Z121" s="86"/>
      <c r="AA121" s="86"/>
      <c r="AB121" s="86"/>
      <c r="AC121" s="86"/>
      <c r="AD121" s="86"/>
      <c r="AE121" s="86"/>
      <c r="AF121" s="86"/>
      <c r="AG121" s="86"/>
      <c r="AH121" s="86"/>
      <c r="AI121" s="86"/>
      <c r="AJ121" s="86"/>
      <c r="AK121" s="86"/>
      <c r="AL121" s="86"/>
      <c r="AM121" s="86"/>
      <c r="AN121" s="86"/>
      <c r="AO121" s="86"/>
      <c r="AP121" s="86">
        <v>27800</v>
      </c>
      <c r="AQ121" s="86"/>
      <c r="AR121" s="86"/>
      <c r="AS121" s="86"/>
      <c r="AT121" s="86"/>
      <c r="AU121" s="86"/>
      <c r="AV121" s="86"/>
      <c r="AW121" s="86"/>
      <c r="AX121" s="86"/>
      <c r="AY121" s="86"/>
      <c r="AZ121" s="86"/>
      <c r="BA121" s="86"/>
      <c r="BB121" s="86"/>
      <c r="BC121" s="86"/>
      <c r="BD121" s="86"/>
      <c r="BE121" s="86"/>
      <c r="BF121" s="86"/>
      <c r="BG121" s="86"/>
      <c r="BH121" s="86"/>
      <c r="BI121" s="86"/>
      <c r="BJ121" s="86"/>
      <c r="BK121" s="86"/>
      <c r="BL121" s="87">
        <f t="shared" si="6"/>
        <v>27180</v>
      </c>
      <c r="BM121" s="88"/>
      <c r="BN121" s="89"/>
      <c r="BO121" s="89"/>
      <c r="BP121" s="89"/>
      <c r="BQ121" s="94">
        <v>50301541</v>
      </c>
    </row>
    <row r="122" spans="1:69" s="90" customFormat="1" ht="38.25">
      <c r="A122" s="82">
        <v>120</v>
      </c>
      <c r="B122" s="122" t="s">
        <v>623</v>
      </c>
      <c r="C122" s="123" t="s">
        <v>625</v>
      </c>
      <c r="D122" s="126" t="s">
        <v>594</v>
      </c>
      <c r="E122" s="127">
        <v>1</v>
      </c>
      <c r="F122" s="83">
        <f t="shared" si="8"/>
        <v>27845</v>
      </c>
      <c r="G122" s="93"/>
      <c r="H122" s="121"/>
      <c r="I122" s="85"/>
      <c r="J122" s="85"/>
      <c r="K122" s="85"/>
      <c r="L122" s="86">
        <v>27890</v>
      </c>
      <c r="M122" s="86"/>
      <c r="N122" s="86"/>
      <c r="O122" s="86"/>
      <c r="P122" s="86"/>
      <c r="Q122" s="86"/>
      <c r="R122" s="86"/>
      <c r="S122" s="86"/>
      <c r="T122" s="86"/>
      <c r="U122" s="86"/>
      <c r="V122" s="86"/>
      <c r="W122" s="86"/>
      <c r="X122" s="86"/>
      <c r="Y122" s="86"/>
      <c r="Z122" s="86"/>
      <c r="AA122" s="86"/>
      <c r="AB122" s="86"/>
      <c r="AC122" s="86"/>
      <c r="AD122" s="86"/>
      <c r="AE122" s="86"/>
      <c r="AF122" s="86"/>
      <c r="AG122" s="86"/>
      <c r="AH122" s="86"/>
      <c r="AI122" s="86"/>
      <c r="AJ122" s="86"/>
      <c r="AK122" s="86"/>
      <c r="AL122" s="86"/>
      <c r="AM122" s="86"/>
      <c r="AN122" s="86"/>
      <c r="AO122" s="86"/>
      <c r="AP122" s="86">
        <v>27800</v>
      </c>
      <c r="AQ122" s="86"/>
      <c r="AR122" s="86"/>
      <c r="AS122" s="86"/>
      <c r="AT122" s="86"/>
      <c r="AU122" s="86"/>
      <c r="AV122" s="86"/>
      <c r="AW122" s="86"/>
      <c r="AX122" s="86"/>
      <c r="AY122" s="86"/>
      <c r="AZ122" s="86"/>
      <c r="BA122" s="86"/>
      <c r="BB122" s="86"/>
      <c r="BC122" s="86"/>
      <c r="BD122" s="86"/>
      <c r="BE122" s="86"/>
      <c r="BF122" s="86"/>
      <c r="BG122" s="86"/>
      <c r="BH122" s="86"/>
      <c r="BI122" s="86"/>
      <c r="BJ122" s="86"/>
      <c r="BK122" s="86"/>
      <c r="BL122" s="87">
        <f t="shared" si="6"/>
        <v>27845</v>
      </c>
      <c r="BM122" s="88"/>
      <c r="BN122" s="89"/>
      <c r="BO122" s="89"/>
      <c r="BP122" s="89"/>
      <c r="BQ122" s="94">
        <v>50301541</v>
      </c>
    </row>
    <row r="123" spans="1:69" s="90" customFormat="1" ht="38.25">
      <c r="A123" s="82">
        <v>121</v>
      </c>
      <c r="B123" s="122" t="s">
        <v>626</v>
      </c>
      <c r="C123" s="123" t="s">
        <v>627</v>
      </c>
      <c r="D123" s="124" t="s">
        <v>387</v>
      </c>
      <c r="E123" s="127">
        <v>1</v>
      </c>
      <c r="F123" s="83">
        <f t="shared" si="8"/>
        <v>3700</v>
      </c>
      <c r="G123" s="93"/>
      <c r="H123" s="121"/>
      <c r="I123" s="85"/>
      <c r="J123" s="85"/>
      <c r="K123" s="85"/>
      <c r="L123" s="86">
        <v>4450</v>
      </c>
      <c r="M123" s="86"/>
      <c r="N123" s="86"/>
      <c r="O123" s="86"/>
      <c r="P123" s="86"/>
      <c r="Q123" s="86"/>
      <c r="R123" s="86"/>
      <c r="S123" s="86"/>
      <c r="T123" s="86">
        <v>2950</v>
      </c>
      <c r="U123" s="86"/>
      <c r="V123" s="86"/>
      <c r="W123" s="86"/>
      <c r="X123" s="86"/>
      <c r="Y123" s="86"/>
      <c r="Z123" s="86"/>
      <c r="AA123" s="86"/>
      <c r="AB123" s="86"/>
      <c r="AC123" s="86"/>
      <c r="AD123" s="86"/>
      <c r="AE123" s="86"/>
      <c r="AF123" s="86"/>
      <c r="AG123" s="86"/>
      <c r="AH123" s="86"/>
      <c r="AI123" s="86"/>
      <c r="AJ123" s="86"/>
      <c r="AK123" s="86"/>
      <c r="AL123" s="86"/>
      <c r="AM123" s="86"/>
      <c r="AN123" s="86"/>
      <c r="AO123" s="86"/>
      <c r="AP123" s="86"/>
      <c r="AQ123" s="86"/>
      <c r="AR123" s="86"/>
      <c r="AS123" s="86"/>
      <c r="AT123" s="86"/>
      <c r="AU123" s="86"/>
      <c r="AV123" s="86"/>
      <c r="AW123" s="86"/>
      <c r="AX123" s="86"/>
      <c r="AY123" s="86"/>
      <c r="AZ123" s="86"/>
      <c r="BA123" s="86"/>
      <c r="BB123" s="86"/>
      <c r="BC123" s="86"/>
      <c r="BD123" s="86"/>
      <c r="BE123" s="86"/>
      <c r="BF123" s="86"/>
      <c r="BG123" s="86"/>
      <c r="BH123" s="86"/>
      <c r="BI123" s="86"/>
      <c r="BJ123" s="86"/>
      <c r="BK123" s="86"/>
      <c r="BL123" s="87">
        <f t="shared" si="6"/>
        <v>3700</v>
      </c>
      <c r="BM123" s="88"/>
      <c r="BN123" s="89"/>
      <c r="BO123" s="89"/>
      <c r="BP123" s="89"/>
      <c r="BQ123" s="94">
        <v>50305208</v>
      </c>
    </row>
    <row r="124" spans="1:69" s="90" customFormat="1" ht="63.75">
      <c r="A124" s="82">
        <v>122</v>
      </c>
      <c r="B124" s="122" t="s">
        <v>628</v>
      </c>
      <c r="C124" s="123" t="s">
        <v>629</v>
      </c>
      <c r="D124" s="126" t="s">
        <v>387</v>
      </c>
      <c r="E124" s="127">
        <v>1</v>
      </c>
      <c r="F124" s="83">
        <f t="shared" si="8"/>
        <v>6945</v>
      </c>
      <c r="G124" s="93"/>
      <c r="H124" s="121"/>
      <c r="I124" s="85"/>
      <c r="J124" s="85"/>
      <c r="K124" s="85"/>
      <c r="L124" s="86">
        <v>8390</v>
      </c>
      <c r="M124" s="86"/>
      <c r="N124" s="86"/>
      <c r="O124" s="86"/>
      <c r="P124" s="86"/>
      <c r="Q124" s="86"/>
      <c r="R124" s="86"/>
      <c r="S124" s="86"/>
      <c r="T124" s="86"/>
      <c r="U124" s="86"/>
      <c r="V124" s="86"/>
      <c r="W124" s="86"/>
      <c r="X124" s="86"/>
      <c r="Y124" s="86">
        <v>5500</v>
      </c>
      <c r="Z124" s="86"/>
      <c r="AA124" s="86"/>
      <c r="AB124" s="86"/>
      <c r="AC124" s="86"/>
      <c r="AD124" s="86"/>
      <c r="AE124" s="86"/>
      <c r="AF124" s="86"/>
      <c r="AG124" s="86"/>
      <c r="AH124" s="86"/>
      <c r="AI124" s="86"/>
      <c r="AJ124" s="86"/>
      <c r="AK124" s="86"/>
      <c r="AL124" s="86"/>
      <c r="AM124" s="86"/>
      <c r="AN124" s="86"/>
      <c r="AO124" s="86"/>
      <c r="AP124" s="86"/>
      <c r="AQ124" s="86"/>
      <c r="AR124" s="86"/>
      <c r="AS124" s="86"/>
      <c r="AT124" s="86"/>
      <c r="AU124" s="86"/>
      <c r="AV124" s="86"/>
      <c r="AW124" s="86"/>
      <c r="AX124" s="86"/>
      <c r="AY124" s="86"/>
      <c r="AZ124" s="86"/>
      <c r="BA124" s="86"/>
      <c r="BB124" s="86"/>
      <c r="BC124" s="86"/>
      <c r="BD124" s="86"/>
      <c r="BE124" s="86"/>
      <c r="BF124" s="86"/>
      <c r="BG124" s="86"/>
      <c r="BH124" s="86"/>
      <c r="BI124" s="86"/>
      <c r="BJ124" s="86"/>
      <c r="BK124" s="86"/>
      <c r="BL124" s="87">
        <f t="shared" si="6"/>
        <v>6945</v>
      </c>
      <c r="BM124" s="88"/>
      <c r="BN124" s="89"/>
      <c r="BO124" s="89"/>
      <c r="BP124" s="89"/>
      <c r="BQ124" s="94">
        <v>236760</v>
      </c>
    </row>
    <row r="125" spans="1:69" s="90" customFormat="1" ht="63.75">
      <c r="A125" s="82">
        <v>123</v>
      </c>
      <c r="B125" s="122" t="s">
        <v>630</v>
      </c>
      <c r="C125" s="123" t="s">
        <v>631</v>
      </c>
      <c r="D125" s="126" t="s">
        <v>387</v>
      </c>
      <c r="E125" s="127">
        <v>1</v>
      </c>
      <c r="F125" s="83">
        <f t="shared" si="8"/>
        <v>5750</v>
      </c>
      <c r="G125" s="93"/>
      <c r="H125" s="121"/>
      <c r="I125" s="85"/>
      <c r="J125" s="85"/>
      <c r="K125" s="85"/>
      <c r="L125" s="86"/>
      <c r="M125" s="86"/>
      <c r="N125" s="86"/>
      <c r="O125" s="86"/>
      <c r="P125" s="86"/>
      <c r="Q125" s="86"/>
      <c r="R125" s="86"/>
      <c r="S125" s="86"/>
      <c r="T125" s="86"/>
      <c r="U125" s="86"/>
      <c r="V125" s="86"/>
      <c r="W125" s="86"/>
      <c r="X125" s="86"/>
      <c r="Y125" s="86">
        <v>5500</v>
      </c>
      <c r="Z125" s="86"/>
      <c r="AA125" s="86"/>
      <c r="AB125" s="86"/>
      <c r="AC125" s="86"/>
      <c r="AD125" s="86"/>
      <c r="AE125" s="86"/>
      <c r="AF125" s="86"/>
      <c r="AG125" s="86"/>
      <c r="AH125" s="86"/>
      <c r="AI125" s="86"/>
      <c r="AJ125" s="86"/>
      <c r="AK125" s="86"/>
      <c r="AL125" s="86"/>
      <c r="AM125" s="86"/>
      <c r="AN125" s="86"/>
      <c r="AO125" s="86"/>
      <c r="AP125" s="86"/>
      <c r="AQ125" s="86"/>
      <c r="AR125" s="86"/>
      <c r="AS125" s="86"/>
      <c r="AT125" s="86"/>
      <c r="AU125" s="86"/>
      <c r="AV125" s="86"/>
      <c r="AW125" s="86"/>
      <c r="AX125" s="86"/>
      <c r="AY125" s="86"/>
      <c r="AZ125" s="86"/>
      <c r="BA125" s="86"/>
      <c r="BB125" s="86"/>
      <c r="BC125" s="86"/>
      <c r="BD125" s="86"/>
      <c r="BE125" s="86"/>
      <c r="BF125" s="86"/>
      <c r="BG125" s="86"/>
      <c r="BH125" s="86">
        <v>6000</v>
      </c>
      <c r="BI125" s="86"/>
      <c r="BJ125" s="86"/>
      <c r="BK125" s="86"/>
      <c r="BL125" s="87">
        <f t="shared" ref="BL125:BL184" si="9">AVERAGE(I125:BK125)</f>
        <v>5750</v>
      </c>
      <c r="BM125" s="88"/>
      <c r="BN125" s="89"/>
      <c r="BO125" s="89"/>
      <c r="BP125" s="89"/>
      <c r="BQ125" s="94">
        <v>236760</v>
      </c>
    </row>
    <row r="126" spans="1:69" s="90" customFormat="1" ht="25.5">
      <c r="A126" s="82">
        <v>124</v>
      </c>
      <c r="B126" s="122" t="s">
        <v>632</v>
      </c>
      <c r="C126" s="123" t="s">
        <v>633</v>
      </c>
      <c r="D126" s="126" t="s">
        <v>387</v>
      </c>
      <c r="E126" s="127">
        <v>1</v>
      </c>
      <c r="F126" s="83">
        <f t="shared" si="8"/>
        <v>5500</v>
      </c>
      <c r="G126" s="93"/>
      <c r="H126" s="121"/>
      <c r="I126" s="85"/>
      <c r="J126" s="85"/>
      <c r="K126" s="85"/>
      <c r="L126" s="86"/>
      <c r="M126" s="86"/>
      <c r="N126" s="86"/>
      <c r="O126" s="86"/>
      <c r="P126" s="86"/>
      <c r="Q126" s="86"/>
      <c r="R126" s="86"/>
      <c r="S126" s="86"/>
      <c r="T126" s="86"/>
      <c r="U126" s="86"/>
      <c r="V126" s="86"/>
      <c r="W126" s="86"/>
      <c r="X126" s="86"/>
      <c r="Y126" s="86">
        <v>5500</v>
      </c>
      <c r="Z126" s="86"/>
      <c r="AA126" s="86"/>
      <c r="AB126" s="86"/>
      <c r="AC126" s="86"/>
      <c r="AD126" s="86"/>
      <c r="AE126" s="86"/>
      <c r="AF126" s="86"/>
      <c r="AG126" s="86"/>
      <c r="AH126" s="86"/>
      <c r="AI126" s="86"/>
      <c r="AJ126" s="86"/>
      <c r="AK126" s="86"/>
      <c r="AL126" s="86"/>
      <c r="AM126" s="86"/>
      <c r="AN126" s="86"/>
      <c r="AO126" s="86"/>
      <c r="AP126" s="86"/>
      <c r="AQ126" s="86"/>
      <c r="AR126" s="86"/>
      <c r="AS126" s="86"/>
      <c r="AT126" s="86"/>
      <c r="AU126" s="86"/>
      <c r="AV126" s="86"/>
      <c r="AW126" s="86"/>
      <c r="AX126" s="86"/>
      <c r="AY126" s="86"/>
      <c r="AZ126" s="86"/>
      <c r="BA126" s="86"/>
      <c r="BB126" s="86"/>
      <c r="BC126" s="86"/>
      <c r="BD126" s="86"/>
      <c r="BE126" s="86">
        <v>5500</v>
      </c>
      <c r="BF126" s="86"/>
      <c r="BG126" s="86"/>
      <c r="BH126" s="86"/>
      <c r="BI126" s="86"/>
      <c r="BJ126" s="86"/>
      <c r="BK126" s="86"/>
      <c r="BL126" s="87">
        <f t="shared" si="9"/>
        <v>5500</v>
      </c>
      <c r="BM126" s="88"/>
      <c r="BN126" s="89"/>
      <c r="BO126" s="89"/>
      <c r="BP126" s="89"/>
      <c r="BQ126" s="94">
        <v>50151514</v>
      </c>
    </row>
    <row r="127" spans="1:69" s="90" customFormat="1" ht="63.75">
      <c r="A127" s="82">
        <v>125</v>
      </c>
      <c r="B127" s="122" t="s">
        <v>634</v>
      </c>
      <c r="C127" s="123" t="s">
        <v>635</v>
      </c>
      <c r="D127" s="124" t="s">
        <v>387</v>
      </c>
      <c r="E127" s="127">
        <v>1</v>
      </c>
      <c r="F127" s="83">
        <f t="shared" si="8"/>
        <v>39000</v>
      </c>
      <c r="G127" s="93"/>
      <c r="H127" s="121"/>
      <c r="I127" s="85"/>
      <c r="J127" s="85"/>
      <c r="K127" s="85">
        <v>49000</v>
      </c>
      <c r="L127" s="86"/>
      <c r="M127" s="86"/>
      <c r="N127" s="86"/>
      <c r="O127" s="86"/>
      <c r="P127" s="86"/>
      <c r="Q127" s="86"/>
      <c r="R127" s="86"/>
      <c r="S127" s="86"/>
      <c r="T127" s="86"/>
      <c r="U127" s="86"/>
      <c r="V127" s="86"/>
      <c r="W127" s="86"/>
      <c r="X127" s="86"/>
      <c r="Y127" s="86"/>
      <c r="Z127" s="86"/>
      <c r="AA127" s="86"/>
      <c r="AB127" s="86"/>
      <c r="AC127" s="86"/>
      <c r="AD127" s="86"/>
      <c r="AE127" s="86"/>
      <c r="AF127" s="86"/>
      <c r="AG127" s="86"/>
      <c r="AH127" s="86"/>
      <c r="AI127" s="86"/>
      <c r="AJ127" s="86"/>
      <c r="AK127" s="86"/>
      <c r="AL127" s="86"/>
      <c r="AM127" s="86"/>
      <c r="AN127" s="86"/>
      <c r="AO127" s="86"/>
      <c r="AP127" s="86"/>
      <c r="AQ127" s="86"/>
      <c r="AR127" s="86"/>
      <c r="AS127" s="86">
        <v>29000</v>
      </c>
      <c r="AT127" s="86"/>
      <c r="AU127" s="86"/>
      <c r="AV127" s="86"/>
      <c r="AW127" s="86"/>
      <c r="AX127" s="86"/>
      <c r="AY127" s="86"/>
      <c r="AZ127" s="86"/>
      <c r="BA127" s="86"/>
      <c r="BB127" s="86"/>
      <c r="BC127" s="86"/>
      <c r="BD127" s="86"/>
      <c r="BE127" s="86"/>
      <c r="BF127" s="86"/>
      <c r="BG127" s="86"/>
      <c r="BH127" s="86"/>
      <c r="BI127" s="86"/>
      <c r="BJ127" s="86"/>
      <c r="BK127" s="86"/>
      <c r="BL127" s="87">
        <f t="shared" si="9"/>
        <v>39000</v>
      </c>
      <c r="BM127" s="88"/>
      <c r="BN127" s="89"/>
      <c r="BO127" s="89"/>
      <c r="BP127" s="89"/>
      <c r="BQ127" s="94">
        <v>50121903</v>
      </c>
    </row>
    <row r="128" spans="1:69" s="90" customFormat="1" ht="25.5">
      <c r="A128" s="82">
        <v>126</v>
      </c>
      <c r="B128" s="122" t="s">
        <v>636</v>
      </c>
      <c r="C128" s="123" t="s">
        <v>637</v>
      </c>
      <c r="D128" s="124" t="s">
        <v>48</v>
      </c>
      <c r="E128" s="127">
        <v>1</v>
      </c>
      <c r="F128" s="83">
        <f t="shared" si="8"/>
        <v>8158.5</v>
      </c>
      <c r="G128" s="93"/>
      <c r="H128" s="121"/>
      <c r="I128" s="85">
        <v>6417</v>
      </c>
      <c r="J128" s="85"/>
      <c r="K128" s="85"/>
      <c r="L128" s="86"/>
      <c r="M128" s="86"/>
      <c r="N128" s="86"/>
      <c r="O128" s="86"/>
      <c r="P128" s="86"/>
      <c r="Q128" s="86"/>
      <c r="R128" s="86"/>
      <c r="S128" s="86"/>
      <c r="T128" s="86"/>
      <c r="U128" s="86"/>
      <c r="V128" s="86"/>
      <c r="W128" s="86"/>
      <c r="X128" s="86"/>
      <c r="Y128" s="86"/>
      <c r="Z128" s="86"/>
      <c r="AA128" s="86"/>
      <c r="AB128" s="86"/>
      <c r="AC128" s="86"/>
      <c r="AD128" s="86"/>
      <c r="AE128" s="86"/>
      <c r="AF128" s="86"/>
      <c r="AG128" s="86"/>
      <c r="AH128" s="86"/>
      <c r="AI128" s="86"/>
      <c r="AJ128" s="86"/>
      <c r="AK128" s="86"/>
      <c r="AL128" s="86"/>
      <c r="AM128" s="86"/>
      <c r="AN128" s="86"/>
      <c r="AO128" s="86"/>
      <c r="AP128" s="86">
        <v>9900</v>
      </c>
      <c r="AQ128" s="86"/>
      <c r="AR128" s="86"/>
      <c r="AS128" s="86"/>
      <c r="AT128" s="86"/>
      <c r="AU128" s="86"/>
      <c r="AV128" s="86"/>
      <c r="AW128" s="86"/>
      <c r="AX128" s="86"/>
      <c r="AY128" s="86"/>
      <c r="AZ128" s="86"/>
      <c r="BA128" s="86"/>
      <c r="BB128" s="86"/>
      <c r="BC128" s="86"/>
      <c r="BD128" s="86"/>
      <c r="BE128" s="86"/>
      <c r="BF128" s="86"/>
      <c r="BG128" s="86"/>
      <c r="BH128" s="86"/>
      <c r="BI128" s="86"/>
      <c r="BJ128" s="86"/>
      <c r="BK128" s="86"/>
      <c r="BL128" s="87">
        <f t="shared" si="9"/>
        <v>8158.5</v>
      </c>
      <c r="BM128" s="88"/>
      <c r="BN128" s="89"/>
      <c r="BO128" s="89"/>
      <c r="BP128" s="89"/>
      <c r="BQ128" s="94">
        <v>50304642</v>
      </c>
    </row>
    <row r="129" spans="1:69" s="90" customFormat="1" ht="51">
      <c r="A129" s="82">
        <v>127</v>
      </c>
      <c r="B129" s="122" t="s">
        <v>638</v>
      </c>
      <c r="C129" s="123" t="s">
        <v>639</v>
      </c>
      <c r="D129" s="124" t="s">
        <v>334</v>
      </c>
      <c r="E129" s="127">
        <v>1</v>
      </c>
      <c r="F129" s="83">
        <f t="shared" si="8"/>
        <v>22850</v>
      </c>
      <c r="G129" s="93"/>
      <c r="H129" s="121"/>
      <c r="I129" s="85">
        <v>22750</v>
      </c>
      <c r="J129" s="85"/>
      <c r="K129" s="85">
        <v>22950</v>
      </c>
      <c r="L129" s="86"/>
      <c r="M129" s="86"/>
      <c r="N129" s="86"/>
      <c r="O129" s="86"/>
      <c r="P129" s="86"/>
      <c r="Q129" s="86"/>
      <c r="R129" s="86"/>
      <c r="S129" s="86"/>
      <c r="T129" s="86"/>
      <c r="U129" s="86"/>
      <c r="V129" s="86"/>
      <c r="W129" s="86"/>
      <c r="X129" s="86"/>
      <c r="Y129" s="86"/>
      <c r="Z129" s="86"/>
      <c r="AA129" s="86"/>
      <c r="AB129" s="86"/>
      <c r="AC129" s="86"/>
      <c r="AD129" s="86"/>
      <c r="AE129" s="86"/>
      <c r="AF129" s="86"/>
      <c r="AG129" s="86"/>
      <c r="AH129" s="86"/>
      <c r="AI129" s="86"/>
      <c r="AJ129" s="86"/>
      <c r="AK129" s="86"/>
      <c r="AL129" s="86"/>
      <c r="AM129" s="86"/>
      <c r="AN129" s="86"/>
      <c r="AO129" s="86"/>
      <c r="AP129" s="86"/>
      <c r="AQ129" s="86"/>
      <c r="AR129" s="86"/>
      <c r="AS129" s="86"/>
      <c r="AT129" s="86"/>
      <c r="AU129" s="86"/>
      <c r="AV129" s="86"/>
      <c r="AW129" s="86"/>
      <c r="AX129" s="86"/>
      <c r="AY129" s="86"/>
      <c r="AZ129" s="86"/>
      <c r="BA129" s="86"/>
      <c r="BB129" s="86"/>
      <c r="BC129" s="86"/>
      <c r="BD129" s="86"/>
      <c r="BE129" s="86"/>
      <c r="BF129" s="86"/>
      <c r="BG129" s="86"/>
      <c r="BH129" s="86"/>
      <c r="BI129" s="86"/>
      <c r="BJ129" s="86"/>
      <c r="BK129" s="86"/>
      <c r="BL129" s="87">
        <f t="shared" si="9"/>
        <v>22850</v>
      </c>
      <c r="BM129" s="88"/>
      <c r="BN129" s="89"/>
      <c r="BO129" s="89"/>
      <c r="BP129" s="89"/>
      <c r="BQ129" s="94">
        <v>50181709</v>
      </c>
    </row>
    <row r="130" spans="1:69" s="90" customFormat="1" ht="38.25">
      <c r="A130" s="82">
        <v>128</v>
      </c>
      <c r="B130" s="122" t="s">
        <v>640</v>
      </c>
      <c r="C130" s="123" t="s">
        <v>641</v>
      </c>
      <c r="D130" s="124" t="s">
        <v>387</v>
      </c>
      <c r="E130" s="127">
        <v>1</v>
      </c>
      <c r="F130" s="83">
        <f t="shared" si="8"/>
        <v>6370</v>
      </c>
      <c r="G130" s="93"/>
      <c r="H130" s="121"/>
      <c r="I130" s="85"/>
      <c r="J130" s="85"/>
      <c r="K130" s="85"/>
      <c r="L130" s="86">
        <v>6990</v>
      </c>
      <c r="M130" s="86"/>
      <c r="N130" s="86"/>
      <c r="O130" s="86"/>
      <c r="P130" s="86"/>
      <c r="Q130" s="86"/>
      <c r="R130" s="86"/>
      <c r="S130" s="86"/>
      <c r="T130" s="86"/>
      <c r="U130" s="86"/>
      <c r="V130" s="86"/>
      <c r="W130" s="86"/>
      <c r="X130" s="86"/>
      <c r="Y130" s="86"/>
      <c r="Z130" s="86"/>
      <c r="AA130" s="86"/>
      <c r="AB130" s="86"/>
      <c r="AC130" s="86"/>
      <c r="AD130" s="86"/>
      <c r="AE130" s="86"/>
      <c r="AF130" s="86"/>
      <c r="AG130" s="86"/>
      <c r="AH130" s="86"/>
      <c r="AI130" s="86"/>
      <c r="AJ130" s="86"/>
      <c r="AK130" s="86"/>
      <c r="AL130" s="86"/>
      <c r="AM130" s="86"/>
      <c r="AN130" s="86"/>
      <c r="AO130" s="86"/>
      <c r="AP130" s="86"/>
      <c r="AQ130" s="86"/>
      <c r="AR130" s="86"/>
      <c r="AS130" s="86"/>
      <c r="AT130" s="86"/>
      <c r="AU130" s="86">
        <v>5750</v>
      </c>
      <c r="AV130" s="86"/>
      <c r="AW130" s="86"/>
      <c r="AX130" s="86"/>
      <c r="AY130" s="86"/>
      <c r="AZ130" s="86"/>
      <c r="BA130" s="86"/>
      <c r="BB130" s="86"/>
      <c r="BC130" s="86"/>
      <c r="BD130" s="86"/>
      <c r="BE130" s="86"/>
      <c r="BF130" s="86"/>
      <c r="BG130" s="86"/>
      <c r="BH130" s="86"/>
      <c r="BI130" s="86"/>
      <c r="BJ130" s="86"/>
      <c r="BK130" s="86"/>
      <c r="BL130" s="87">
        <f t="shared" si="9"/>
        <v>6370</v>
      </c>
      <c r="BM130" s="88"/>
      <c r="BN130" s="89"/>
      <c r="BO130" s="89"/>
      <c r="BP130" s="89"/>
      <c r="BQ130" s="94">
        <v>50302003</v>
      </c>
    </row>
    <row r="131" spans="1:69" s="90" customFormat="1" ht="38.25">
      <c r="A131" s="82">
        <v>129</v>
      </c>
      <c r="B131" s="122" t="s">
        <v>642</v>
      </c>
      <c r="C131" s="123" t="s">
        <v>643</v>
      </c>
      <c r="D131" s="124" t="s">
        <v>334</v>
      </c>
      <c r="E131" s="127">
        <v>1</v>
      </c>
      <c r="F131" s="83">
        <f t="shared" si="8"/>
        <v>15045</v>
      </c>
      <c r="G131" s="93"/>
      <c r="H131" s="121"/>
      <c r="I131" s="85"/>
      <c r="J131" s="85"/>
      <c r="K131" s="85">
        <v>13500</v>
      </c>
      <c r="L131" s="86"/>
      <c r="M131" s="86"/>
      <c r="N131" s="86"/>
      <c r="O131" s="86"/>
      <c r="P131" s="86"/>
      <c r="Q131" s="86"/>
      <c r="R131" s="86"/>
      <c r="S131" s="86"/>
      <c r="T131" s="86"/>
      <c r="U131" s="86">
        <v>16590</v>
      </c>
      <c r="V131" s="86"/>
      <c r="W131" s="86"/>
      <c r="X131" s="86"/>
      <c r="Y131" s="86"/>
      <c r="Z131" s="86"/>
      <c r="AA131" s="86"/>
      <c r="AB131" s="86"/>
      <c r="AC131" s="86"/>
      <c r="AD131" s="86"/>
      <c r="AE131" s="86"/>
      <c r="AF131" s="86"/>
      <c r="AG131" s="86"/>
      <c r="AH131" s="86"/>
      <c r="AI131" s="86"/>
      <c r="AJ131" s="86"/>
      <c r="AK131" s="86"/>
      <c r="AL131" s="86"/>
      <c r="AM131" s="86"/>
      <c r="AN131" s="86"/>
      <c r="AO131" s="86"/>
      <c r="AP131" s="86"/>
      <c r="AQ131" s="86"/>
      <c r="AR131" s="86"/>
      <c r="AS131" s="86"/>
      <c r="AT131" s="86"/>
      <c r="AU131" s="86"/>
      <c r="AV131" s="86"/>
      <c r="AW131" s="86"/>
      <c r="AX131" s="86"/>
      <c r="AY131" s="86"/>
      <c r="AZ131" s="86"/>
      <c r="BA131" s="86"/>
      <c r="BB131" s="86"/>
      <c r="BC131" s="86"/>
      <c r="BD131" s="86"/>
      <c r="BE131" s="86"/>
      <c r="BF131" s="86"/>
      <c r="BG131" s="86"/>
      <c r="BH131" s="86"/>
      <c r="BI131" s="86"/>
      <c r="BJ131" s="86"/>
      <c r="BK131" s="86"/>
      <c r="BL131" s="87">
        <f t="shared" si="9"/>
        <v>15045</v>
      </c>
      <c r="BM131" s="88"/>
      <c r="BN131" s="89"/>
      <c r="BO131" s="89"/>
      <c r="BP131" s="89"/>
      <c r="BQ131" s="94">
        <v>50434905</v>
      </c>
    </row>
    <row r="132" spans="1:69" s="90" customFormat="1" ht="38.25">
      <c r="A132" s="82">
        <v>130</v>
      </c>
      <c r="B132" s="122" t="s">
        <v>644</v>
      </c>
      <c r="C132" s="123" t="s">
        <v>645</v>
      </c>
      <c r="D132" s="124" t="s">
        <v>531</v>
      </c>
      <c r="E132" s="127">
        <v>1</v>
      </c>
      <c r="F132" s="83">
        <f t="shared" si="8"/>
        <v>3600</v>
      </c>
      <c r="G132" s="93"/>
      <c r="H132" s="121"/>
      <c r="I132" s="85"/>
      <c r="J132" s="85"/>
      <c r="K132" s="85"/>
      <c r="L132" s="86"/>
      <c r="M132" s="86"/>
      <c r="N132" s="86"/>
      <c r="O132" s="86"/>
      <c r="P132" s="86"/>
      <c r="Q132" s="86"/>
      <c r="R132" s="86"/>
      <c r="S132" s="86">
        <v>3500</v>
      </c>
      <c r="T132" s="86"/>
      <c r="U132" s="86"/>
      <c r="V132" s="86"/>
      <c r="W132" s="86"/>
      <c r="X132" s="86"/>
      <c r="Y132" s="86"/>
      <c r="Z132" s="86"/>
      <c r="AA132" s="86"/>
      <c r="AB132" s="86"/>
      <c r="AC132" s="86">
        <v>3700</v>
      </c>
      <c r="AD132" s="86"/>
      <c r="AE132" s="86"/>
      <c r="AF132" s="86"/>
      <c r="AG132" s="86"/>
      <c r="AH132" s="86"/>
      <c r="AI132" s="86"/>
      <c r="AJ132" s="86"/>
      <c r="AK132" s="86"/>
      <c r="AL132" s="86"/>
      <c r="AM132" s="86"/>
      <c r="AN132" s="86"/>
      <c r="AO132" s="86"/>
      <c r="AP132" s="86"/>
      <c r="AQ132" s="86"/>
      <c r="AR132" s="86"/>
      <c r="AS132" s="86"/>
      <c r="AT132" s="86"/>
      <c r="AU132" s="86"/>
      <c r="AV132" s="86"/>
      <c r="AW132" s="86"/>
      <c r="AX132" s="86"/>
      <c r="AY132" s="86"/>
      <c r="AZ132" s="86"/>
      <c r="BA132" s="86"/>
      <c r="BB132" s="86"/>
      <c r="BC132" s="86"/>
      <c r="BD132" s="86"/>
      <c r="BE132" s="86"/>
      <c r="BF132" s="86"/>
      <c r="BG132" s="86"/>
      <c r="BH132" s="86"/>
      <c r="BI132" s="86"/>
      <c r="BJ132" s="86"/>
      <c r="BK132" s="86"/>
      <c r="BL132" s="87">
        <f t="shared" si="9"/>
        <v>3600</v>
      </c>
      <c r="BM132" s="88"/>
      <c r="BN132" s="89"/>
      <c r="BO132" s="89"/>
      <c r="BP132" s="89"/>
      <c r="BQ132" s="94">
        <v>50305043</v>
      </c>
    </row>
    <row r="133" spans="1:69" s="90" customFormat="1" ht="25.5">
      <c r="A133" s="82">
        <v>131</v>
      </c>
      <c r="B133" s="122" t="s">
        <v>646</v>
      </c>
      <c r="C133" s="123" t="s">
        <v>647</v>
      </c>
      <c r="D133" s="124" t="s">
        <v>387</v>
      </c>
      <c r="E133" s="127">
        <v>1</v>
      </c>
      <c r="F133" s="83">
        <f t="shared" si="8"/>
        <v>19683.5</v>
      </c>
      <c r="G133" s="93"/>
      <c r="H133" s="121"/>
      <c r="I133" s="85"/>
      <c r="J133" s="85"/>
      <c r="K133" s="85"/>
      <c r="L133" s="86"/>
      <c r="M133" s="86"/>
      <c r="N133" s="86"/>
      <c r="O133" s="86"/>
      <c r="P133" s="86"/>
      <c r="Q133" s="86"/>
      <c r="R133" s="86"/>
      <c r="S133" s="86"/>
      <c r="T133" s="86"/>
      <c r="U133" s="86"/>
      <c r="V133" s="86"/>
      <c r="W133" s="86"/>
      <c r="X133" s="86"/>
      <c r="Y133" s="86">
        <v>19000</v>
      </c>
      <c r="Z133" s="86"/>
      <c r="AA133" s="86"/>
      <c r="AB133" s="86"/>
      <c r="AC133" s="86"/>
      <c r="AD133" s="86"/>
      <c r="AE133" s="86"/>
      <c r="AF133" s="86"/>
      <c r="AG133" s="86"/>
      <c r="AH133" s="86"/>
      <c r="AI133" s="86"/>
      <c r="AJ133" s="86"/>
      <c r="AK133" s="86"/>
      <c r="AL133" s="86">
        <v>20367</v>
      </c>
      <c r="AM133" s="86"/>
      <c r="AN133" s="86"/>
      <c r="AO133" s="86"/>
      <c r="AP133" s="86"/>
      <c r="AQ133" s="86"/>
      <c r="AR133" s="86"/>
      <c r="AS133" s="86"/>
      <c r="AT133" s="86"/>
      <c r="AU133" s="86"/>
      <c r="AV133" s="86"/>
      <c r="AW133" s="86"/>
      <c r="AX133" s="86"/>
      <c r="AY133" s="86"/>
      <c r="AZ133" s="86"/>
      <c r="BA133" s="86"/>
      <c r="BB133" s="86"/>
      <c r="BC133" s="86"/>
      <c r="BD133" s="86"/>
      <c r="BE133" s="86"/>
      <c r="BF133" s="86"/>
      <c r="BG133" s="86"/>
      <c r="BH133" s="86"/>
      <c r="BI133" s="86"/>
      <c r="BJ133" s="86"/>
      <c r="BK133" s="86"/>
      <c r="BL133" s="87">
        <f t="shared" si="9"/>
        <v>19683.5</v>
      </c>
      <c r="BM133" s="88"/>
      <c r="BN133" s="89"/>
      <c r="BO133" s="89"/>
      <c r="BP133" s="89"/>
      <c r="BQ133" s="94">
        <v>50101716</v>
      </c>
    </row>
    <row r="134" spans="1:69" s="90" customFormat="1" ht="30">
      <c r="A134" s="82">
        <v>132</v>
      </c>
      <c r="B134" s="122" t="s">
        <v>648</v>
      </c>
      <c r="C134" s="123" t="s">
        <v>649</v>
      </c>
      <c r="D134" s="124" t="s">
        <v>594</v>
      </c>
      <c r="E134" s="127">
        <v>1</v>
      </c>
      <c r="F134" s="83">
        <f t="shared" si="8"/>
        <v>2301</v>
      </c>
      <c r="G134" s="93"/>
      <c r="H134" s="121"/>
      <c r="I134" s="85"/>
      <c r="J134" s="85"/>
      <c r="K134" s="85">
        <v>1612</v>
      </c>
      <c r="L134" s="86">
        <v>2990</v>
      </c>
      <c r="M134" s="86"/>
      <c r="N134" s="86"/>
      <c r="O134" s="86"/>
      <c r="P134" s="86"/>
      <c r="Q134" s="86"/>
      <c r="R134" s="86"/>
      <c r="S134" s="86"/>
      <c r="T134" s="86"/>
      <c r="U134" s="86"/>
      <c r="V134" s="86"/>
      <c r="W134" s="86"/>
      <c r="X134" s="86"/>
      <c r="Y134" s="86"/>
      <c r="Z134" s="86"/>
      <c r="AA134" s="86"/>
      <c r="AB134" s="86"/>
      <c r="AC134" s="86"/>
      <c r="AD134" s="86"/>
      <c r="AE134" s="86"/>
      <c r="AF134" s="86"/>
      <c r="AG134" s="86"/>
      <c r="AH134" s="86"/>
      <c r="AI134" s="86"/>
      <c r="AJ134" s="86"/>
      <c r="AK134" s="86"/>
      <c r="AL134" s="86"/>
      <c r="AM134" s="86"/>
      <c r="AN134" s="86"/>
      <c r="AO134" s="86"/>
      <c r="AP134" s="86"/>
      <c r="AQ134" s="86"/>
      <c r="AR134" s="86"/>
      <c r="AS134" s="86"/>
      <c r="AT134" s="86"/>
      <c r="AU134" s="86"/>
      <c r="AV134" s="86"/>
      <c r="AW134" s="86"/>
      <c r="AX134" s="86"/>
      <c r="AY134" s="86"/>
      <c r="AZ134" s="86"/>
      <c r="BA134" s="86"/>
      <c r="BB134" s="86"/>
      <c r="BC134" s="86"/>
      <c r="BD134" s="86"/>
      <c r="BE134" s="86"/>
      <c r="BF134" s="86"/>
      <c r="BG134" s="86"/>
      <c r="BH134" s="86"/>
      <c r="BI134" s="86"/>
      <c r="BJ134" s="86"/>
      <c r="BK134" s="86"/>
      <c r="BL134" s="87">
        <f t="shared" si="9"/>
        <v>2301</v>
      </c>
      <c r="BM134" s="88"/>
      <c r="BN134" s="89"/>
      <c r="BO134" s="89"/>
      <c r="BP134" s="89"/>
      <c r="BQ134" s="94">
        <v>52151706</v>
      </c>
    </row>
    <row r="135" spans="1:69" s="90" customFormat="1">
      <c r="A135" s="82">
        <v>133</v>
      </c>
      <c r="B135" s="122" t="s">
        <v>650</v>
      </c>
      <c r="C135" s="123" t="s">
        <v>651</v>
      </c>
      <c r="D135" s="124" t="s">
        <v>387</v>
      </c>
      <c r="E135" s="127">
        <v>1</v>
      </c>
      <c r="F135" s="83">
        <f t="shared" si="8"/>
        <v>5240</v>
      </c>
      <c r="G135" s="93"/>
      <c r="H135" s="121"/>
      <c r="I135" s="85"/>
      <c r="J135" s="85"/>
      <c r="K135" s="85"/>
      <c r="L135" s="86">
        <v>6990</v>
      </c>
      <c r="M135" s="86"/>
      <c r="N135" s="86"/>
      <c r="O135" s="86"/>
      <c r="P135" s="86"/>
      <c r="Q135" s="86"/>
      <c r="R135" s="86"/>
      <c r="S135" s="86"/>
      <c r="T135" s="86"/>
      <c r="U135" s="86">
        <v>3490</v>
      </c>
      <c r="V135" s="86"/>
      <c r="W135" s="86"/>
      <c r="X135" s="86"/>
      <c r="Y135" s="86"/>
      <c r="Z135" s="86"/>
      <c r="AA135" s="86"/>
      <c r="AB135" s="86"/>
      <c r="AC135" s="86"/>
      <c r="AD135" s="86"/>
      <c r="AE135" s="86"/>
      <c r="AF135" s="86"/>
      <c r="AG135" s="86"/>
      <c r="AH135" s="86"/>
      <c r="AI135" s="86"/>
      <c r="AJ135" s="86"/>
      <c r="AK135" s="86"/>
      <c r="AL135" s="86"/>
      <c r="AM135" s="86"/>
      <c r="AN135" s="86"/>
      <c r="AO135" s="86"/>
      <c r="AP135" s="86"/>
      <c r="AQ135" s="86"/>
      <c r="AR135" s="86"/>
      <c r="AS135" s="86"/>
      <c r="AT135" s="86"/>
      <c r="AU135" s="86"/>
      <c r="AV135" s="86"/>
      <c r="AW135" s="86"/>
      <c r="AX135" s="86"/>
      <c r="AY135" s="86"/>
      <c r="AZ135" s="86"/>
      <c r="BA135" s="86"/>
      <c r="BB135" s="86"/>
      <c r="BC135" s="86"/>
      <c r="BD135" s="86"/>
      <c r="BE135" s="86"/>
      <c r="BF135" s="86"/>
      <c r="BG135" s="86"/>
      <c r="BH135" s="86"/>
      <c r="BI135" s="86"/>
      <c r="BJ135" s="86"/>
      <c r="BK135" s="86"/>
      <c r="BL135" s="87">
        <f t="shared" si="9"/>
        <v>5240</v>
      </c>
      <c r="BM135" s="88"/>
      <c r="BN135" s="89"/>
      <c r="BO135" s="89"/>
      <c r="BP135" s="89"/>
      <c r="BQ135" s="94">
        <v>50161509</v>
      </c>
    </row>
    <row r="136" spans="1:69" s="90" customFormat="1" ht="51">
      <c r="A136" s="82">
        <v>134</v>
      </c>
      <c r="B136" s="122" t="s">
        <v>652</v>
      </c>
      <c r="C136" s="123" t="s">
        <v>653</v>
      </c>
      <c r="D136" s="124" t="s">
        <v>387</v>
      </c>
      <c r="E136" s="127">
        <v>1</v>
      </c>
      <c r="F136" s="83">
        <f t="shared" si="8"/>
        <v>3245</v>
      </c>
      <c r="G136" s="93"/>
      <c r="H136" s="121"/>
      <c r="I136" s="85"/>
      <c r="J136" s="85"/>
      <c r="K136" s="85"/>
      <c r="L136" s="86">
        <v>2990</v>
      </c>
      <c r="M136" s="86">
        <v>3500</v>
      </c>
      <c r="N136" s="86"/>
      <c r="O136" s="86"/>
      <c r="P136" s="86"/>
      <c r="Q136" s="86"/>
      <c r="R136" s="86"/>
      <c r="S136" s="86"/>
      <c r="T136" s="86"/>
      <c r="U136" s="86"/>
      <c r="V136" s="86"/>
      <c r="W136" s="86"/>
      <c r="X136" s="86"/>
      <c r="Y136" s="86"/>
      <c r="Z136" s="86"/>
      <c r="AA136" s="86"/>
      <c r="AB136" s="86"/>
      <c r="AC136" s="86"/>
      <c r="AD136" s="86"/>
      <c r="AE136" s="86"/>
      <c r="AF136" s="86"/>
      <c r="AG136" s="86"/>
      <c r="AH136" s="86"/>
      <c r="AI136" s="86"/>
      <c r="AJ136" s="86"/>
      <c r="AK136" s="86"/>
      <c r="AL136" s="86"/>
      <c r="AM136" s="86"/>
      <c r="AN136" s="86"/>
      <c r="AO136" s="86"/>
      <c r="AP136" s="86"/>
      <c r="AQ136" s="86"/>
      <c r="AR136" s="86"/>
      <c r="AS136" s="86"/>
      <c r="AT136" s="86"/>
      <c r="AU136" s="86"/>
      <c r="AV136" s="86"/>
      <c r="AW136" s="86"/>
      <c r="AX136" s="86"/>
      <c r="AY136" s="86"/>
      <c r="AZ136" s="86"/>
      <c r="BA136" s="86"/>
      <c r="BB136" s="86"/>
      <c r="BC136" s="86"/>
      <c r="BD136" s="86"/>
      <c r="BE136" s="86"/>
      <c r="BF136" s="86"/>
      <c r="BG136" s="86"/>
      <c r="BH136" s="86"/>
      <c r="BI136" s="86"/>
      <c r="BJ136" s="86"/>
      <c r="BK136" s="86"/>
      <c r="BL136" s="87">
        <f t="shared" si="9"/>
        <v>3245</v>
      </c>
      <c r="BM136" s="88"/>
      <c r="BN136" s="89"/>
      <c r="BO136" s="89"/>
      <c r="BP136" s="89"/>
      <c r="BQ136" s="94">
        <v>50405703</v>
      </c>
    </row>
    <row r="137" spans="1:69" s="90" customFormat="1" ht="51">
      <c r="A137" s="82">
        <v>135</v>
      </c>
      <c r="B137" s="122" t="s">
        <v>654</v>
      </c>
      <c r="C137" s="123" t="s">
        <v>655</v>
      </c>
      <c r="D137" s="124" t="s">
        <v>387</v>
      </c>
      <c r="E137" s="127">
        <v>1</v>
      </c>
      <c r="F137" s="83">
        <f t="shared" si="8"/>
        <v>4675</v>
      </c>
      <c r="G137" s="93"/>
      <c r="H137" s="121"/>
      <c r="I137" s="85"/>
      <c r="J137" s="85"/>
      <c r="K137" s="85"/>
      <c r="L137" s="86">
        <v>3850</v>
      </c>
      <c r="M137" s="86"/>
      <c r="N137" s="86"/>
      <c r="O137" s="86"/>
      <c r="P137" s="86"/>
      <c r="Q137" s="86"/>
      <c r="R137" s="86"/>
      <c r="S137" s="86"/>
      <c r="T137" s="86"/>
      <c r="U137" s="86"/>
      <c r="V137" s="86"/>
      <c r="W137" s="86"/>
      <c r="X137" s="86"/>
      <c r="Y137" s="86"/>
      <c r="Z137" s="86"/>
      <c r="AA137" s="86"/>
      <c r="AB137" s="86"/>
      <c r="AC137" s="86"/>
      <c r="AD137" s="86"/>
      <c r="AE137" s="86"/>
      <c r="AF137" s="86"/>
      <c r="AG137" s="86"/>
      <c r="AH137" s="86"/>
      <c r="AI137" s="86"/>
      <c r="AJ137" s="86"/>
      <c r="AK137" s="86"/>
      <c r="AL137" s="86"/>
      <c r="AM137" s="86"/>
      <c r="AN137" s="86"/>
      <c r="AO137" s="86"/>
      <c r="AP137" s="86">
        <v>5500</v>
      </c>
      <c r="AQ137" s="86"/>
      <c r="AR137" s="86"/>
      <c r="AS137" s="86"/>
      <c r="AT137" s="86"/>
      <c r="AU137" s="86"/>
      <c r="AV137" s="86"/>
      <c r="AW137" s="86"/>
      <c r="AX137" s="86"/>
      <c r="AY137" s="86"/>
      <c r="AZ137" s="86"/>
      <c r="BA137" s="86"/>
      <c r="BB137" s="86"/>
      <c r="BC137" s="86"/>
      <c r="BD137" s="86"/>
      <c r="BE137" s="86"/>
      <c r="BF137" s="86"/>
      <c r="BG137" s="86"/>
      <c r="BH137" s="86"/>
      <c r="BI137" s="86"/>
      <c r="BJ137" s="86"/>
      <c r="BK137" s="86"/>
      <c r="BL137" s="87">
        <f t="shared" si="9"/>
        <v>4675</v>
      </c>
      <c r="BM137" s="88"/>
      <c r="BN137" s="89"/>
      <c r="BO137" s="89"/>
      <c r="BP137" s="89"/>
      <c r="BQ137" s="94">
        <v>50405706</v>
      </c>
    </row>
    <row r="138" spans="1:69" s="90" customFormat="1" ht="25.5">
      <c r="A138" s="82">
        <v>136</v>
      </c>
      <c r="B138" s="122" t="s">
        <v>656</v>
      </c>
      <c r="C138" s="123" t="s">
        <v>657</v>
      </c>
      <c r="D138" s="124" t="s">
        <v>531</v>
      </c>
      <c r="E138" s="127">
        <v>1</v>
      </c>
      <c r="F138" s="83">
        <f t="shared" si="8"/>
        <v>2140</v>
      </c>
      <c r="G138" s="93"/>
      <c r="H138" s="121"/>
      <c r="I138" s="85"/>
      <c r="J138" s="85"/>
      <c r="K138" s="85">
        <v>2780</v>
      </c>
      <c r="L138" s="86"/>
      <c r="M138" s="86"/>
      <c r="N138" s="86"/>
      <c r="O138" s="86"/>
      <c r="P138" s="86"/>
      <c r="Q138" s="86"/>
      <c r="R138" s="86"/>
      <c r="S138" s="86"/>
      <c r="T138" s="86"/>
      <c r="U138" s="86"/>
      <c r="V138" s="86"/>
      <c r="W138" s="86"/>
      <c r="X138" s="86"/>
      <c r="Y138" s="86"/>
      <c r="Z138" s="86"/>
      <c r="AA138" s="86"/>
      <c r="AB138" s="86"/>
      <c r="AC138" s="86"/>
      <c r="AD138" s="86">
        <v>1500</v>
      </c>
      <c r="AE138" s="86"/>
      <c r="AF138" s="86"/>
      <c r="AG138" s="86"/>
      <c r="AH138" s="86"/>
      <c r="AI138" s="86"/>
      <c r="AJ138" s="86"/>
      <c r="AK138" s="86"/>
      <c r="AL138" s="86"/>
      <c r="AM138" s="86"/>
      <c r="AN138" s="86"/>
      <c r="AO138" s="86"/>
      <c r="AP138" s="86"/>
      <c r="AQ138" s="86"/>
      <c r="AR138" s="86"/>
      <c r="AS138" s="86"/>
      <c r="AT138" s="86"/>
      <c r="AU138" s="86"/>
      <c r="AV138" s="86"/>
      <c r="AW138" s="86"/>
      <c r="AX138" s="86"/>
      <c r="AY138" s="86"/>
      <c r="AZ138" s="86"/>
      <c r="BA138" s="86"/>
      <c r="BB138" s="86"/>
      <c r="BC138" s="86"/>
      <c r="BD138" s="86"/>
      <c r="BE138" s="86"/>
      <c r="BF138" s="86"/>
      <c r="BG138" s="86"/>
      <c r="BH138" s="86"/>
      <c r="BI138" s="86"/>
      <c r="BJ138" s="86"/>
      <c r="BK138" s="86"/>
      <c r="BL138" s="87">
        <f t="shared" si="9"/>
        <v>2140</v>
      </c>
      <c r="BM138" s="88"/>
      <c r="BN138" s="89"/>
      <c r="BO138" s="89"/>
      <c r="BP138" s="89"/>
      <c r="BQ138" s="94">
        <v>50305105</v>
      </c>
    </row>
    <row r="139" spans="1:69" s="90" customFormat="1" ht="51">
      <c r="A139" s="82">
        <v>137</v>
      </c>
      <c r="B139" s="122" t="s">
        <v>658</v>
      </c>
      <c r="C139" s="123" t="s">
        <v>659</v>
      </c>
      <c r="D139" s="124" t="s">
        <v>660</v>
      </c>
      <c r="E139" s="127">
        <v>1</v>
      </c>
      <c r="F139" s="83">
        <f t="shared" si="8"/>
        <v>39000</v>
      </c>
      <c r="G139" s="93"/>
      <c r="H139" s="121"/>
      <c r="I139" s="85">
        <v>42000</v>
      </c>
      <c r="J139" s="85"/>
      <c r="K139" s="85"/>
      <c r="L139" s="86"/>
      <c r="M139" s="86"/>
      <c r="N139" s="86"/>
      <c r="O139" s="86"/>
      <c r="P139" s="86"/>
      <c r="Q139" s="86"/>
      <c r="R139" s="86"/>
      <c r="S139" s="86"/>
      <c r="T139" s="86"/>
      <c r="U139" s="86"/>
      <c r="V139" s="86"/>
      <c r="W139" s="86"/>
      <c r="X139" s="86"/>
      <c r="Y139" s="86">
        <v>36000</v>
      </c>
      <c r="Z139" s="86"/>
      <c r="AA139" s="86"/>
      <c r="AB139" s="86"/>
      <c r="AC139" s="86"/>
      <c r="AD139" s="86"/>
      <c r="AE139" s="86"/>
      <c r="AF139" s="86"/>
      <c r="AG139" s="86"/>
      <c r="AH139" s="86"/>
      <c r="AI139" s="86"/>
      <c r="AJ139" s="86"/>
      <c r="AK139" s="86"/>
      <c r="AL139" s="86"/>
      <c r="AM139" s="86"/>
      <c r="AN139" s="86"/>
      <c r="AO139" s="86"/>
      <c r="AP139" s="86"/>
      <c r="AQ139" s="86"/>
      <c r="AR139" s="86"/>
      <c r="AS139" s="86"/>
      <c r="AT139" s="86"/>
      <c r="AU139" s="86"/>
      <c r="AV139" s="86"/>
      <c r="AW139" s="86"/>
      <c r="AX139" s="86"/>
      <c r="AY139" s="86"/>
      <c r="AZ139" s="86"/>
      <c r="BA139" s="86"/>
      <c r="BB139" s="86"/>
      <c r="BC139" s="86"/>
      <c r="BD139" s="86"/>
      <c r="BE139" s="86"/>
      <c r="BF139" s="86"/>
      <c r="BG139" s="86"/>
      <c r="BH139" s="86"/>
      <c r="BI139" s="86"/>
      <c r="BJ139" s="86"/>
      <c r="BK139" s="86"/>
      <c r="BL139" s="87">
        <f t="shared" si="9"/>
        <v>39000</v>
      </c>
      <c r="BM139" s="88"/>
      <c r="BN139" s="89"/>
      <c r="BO139" s="89"/>
      <c r="BP139" s="89"/>
      <c r="BQ139" s="94">
        <v>48102108</v>
      </c>
    </row>
    <row r="140" spans="1:69" s="90" customFormat="1" ht="51">
      <c r="A140" s="82">
        <v>138</v>
      </c>
      <c r="B140" s="122" t="s">
        <v>661</v>
      </c>
      <c r="C140" s="123" t="s">
        <v>662</v>
      </c>
      <c r="D140" s="124" t="s">
        <v>660</v>
      </c>
      <c r="E140" s="127">
        <v>1</v>
      </c>
      <c r="F140" s="83">
        <f t="shared" si="8"/>
        <v>22850</v>
      </c>
      <c r="G140" s="93"/>
      <c r="H140" s="121"/>
      <c r="I140" s="85">
        <v>15800</v>
      </c>
      <c r="J140" s="85"/>
      <c r="K140" s="85">
        <v>29900</v>
      </c>
      <c r="L140" s="86"/>
      <c r="M140" s="86"/>
      <c r="N140" s="86"/>
      <c r="O140" s="86"/>
      <c r="P140" s="86"/>
      <c r="Q140" s="86"/>
      <c r="R140" s="86"/>
      <c r="S140" s="86"/>
      <c r="T140" s="86"/>
      <c r="U140" s="86"/>
      <c r="V140" s="86"/>
      <c r="W140" s="86"/>
      <c r="X140" s="86"/>
      <c r="Y140" s="86"/>
      <c r="Z140" s="86"/>
      <c r="AA140" s="86"/>
      <c r="AB140" s="86"/>
      <c r="AC140" s="86"/>
      <c r="AD140" s="86"/>
      <c r="AE140" s="86"/>
      <c r="AF140" s="86"/>
      <c r="AG140" s="86"/>
      <c r="AH140" s="86"/>
      <c r="AI140" s="86"/>
      <c r="AJ140" s="86"/>
      <c r="AK140" s="86"/>
      <c r="AL140" s="86"/>
      <c r="AM140" s="86"/>
      <c r="AN140" s="86"/>
      <c r="AO140" s="86"/>
      <c r="AP140" s="86"/>
      <c r="AQ140" s="86"/>
      <c r="AR140" s="86"/>
      <c r="AS140" s="86"/>
      <c r="AT140" s="86"/>
      <c r="AU140" s="86"/>
      <c r="AV140" s="86"/>
      <c r="AW140" s="86"/>
      <c r="AX140" s="86"/>
      <c r="AY140" s="86"/>
      <c r="AZ140" s="86"/>
      <c r="BA140" s="86"/>
      <c r="BB140" s="86"/>
      <c r="BC140" s="86"/>
      <c r="BD140" s="86"/>
      <c r="BE140" s="86"/>
      <c r="BF140" s="86"/>
      <c r="BG140" s="86"/>
      <c r="BH140" s="86"/>
      <c r="BI140" s="86"/>
      <c r="BJ140" s="86"/>
      <c r="BK140" s="86"/>
      <c r="BL140" s="87">
        <f t="shared" si="9"/>
        <v>22850</v>
      </c>
      <c r="BM140" s="88"/>
      <c r="BN140" s="89"/>
      <c r="BO140" s="89"/>
      <c r="BP140" s="89"/>
      <c r="BQ140" s="94">
        <v>48102108</v>
      </c>
    </row>
    <row r="141" spans="1:69" s="90" customFormat="1" ht="38.25">
      <c r="A141" s="82">
        <v>139</v>
      </c>
      <c r="B141" s="122" t="s">
        <v>663</v>
      </c>
      <c r="C141" s="123" t="s">
        <v>664</v>
      </c>
      <c r="D141" s="124" t="s">
        <v>660</v>
      </c>
      <c r="E141" s="127">
        <v>1</v>
      </c>
      <c r="F141" s="83">
        <f t="shared" si="8"/>
        <v>28995</v>
      </c>
      <c r="G141" s="93"/>
      <c r="H141" s="121"/>
      <c r="I141" s="85">
        <v>28090</v>
      </c>
      <c r="J141" s="85"/>
      <c r="K141" s="85">
        <v>29900</v>
      </c>
      <c r="L141" s="86"/>
      <c r="M141" s="86"/>
      <c r="N141" s="86"/>
      <c r="O141" s="86"/>
      <c r="P141" s="86"/>
      <c r="Q141" s="86"/>
      <c r="R141" s="86"/>
      <c r="S141" s="86"/>
      <c r="T141" s="86"/>
      <c r="U141" s="86"/>
      <c r="V141" s="86"/>
      <c r="W141" s="86"/>
      <c r="X141" s="86"/>
      <c r="Y141" s="86"/>
      <c r="Z141" s="86"/>
      <c r="AA141" s="86"/>
      <c r="AB141" s="86"/>
      <c r="AC141" s="86"/>
      <c r="AD141" s="86"/>
      <c r="AE141" s="86"/>
      <c r="AF141" s="86"/>
      <c r="AG141" s="86"/>
      <c r="AH141" s="86"/>
      <c r="AI141" s="86"/>
      <c r="AJ141" s="86"/>
      <c r="AK141" s="86"/>
      <c r="AL141" s="86"/>
      <c r="AM141" s="86"/>
      <c r="AN141" s="86"/>
      <c r="AO141" s="86"/>
      <c r="AP141" s="86"/>
      <c r="AQ141" s="86"/>
      <c r="AR141" s="86"/>
      <c r="AS141" s="86"/>
      <c r="AT141" s="86"/>
      <c r="AU141" s="86"/>
      <c r="AV141" s="86"/>
      <c r="AW141" s="86"/>
      <c r="AX141" s="86"/>
      <c r="AY141" s="86"/>
      <c r="AZ141" s="86"/>
      <c r="BA141" s="86"/>
      <c r="BB141" s="86"/>
      <c r="BC141" s="86"/>
      <c r="BD141" s="86"/>
      <c r="BE141" s="86"/>
      <c r="BF141" s="86"/>
      <c r="BG141" s="86"/>
      <c r="BH141" s="86"/>
      <c r="BI141" s="86"/>
      <c r="BJ141" s="86"/>
      <c r="BK141" s="86"/>
      <c r="BL141" s="87">
        <f t="shared" si="9"/>
        <v>28995</v>
      </c>
      <c r="BM141" s="88"/>
      <c r="BN141" s="89"/>
      <c r="BO141" s="89"/>
      <c r="BP141" s="89"/>
      <c r="BQ141" s="94">
        <v>14121807</v>
      </c>
    </row>
    <row r="142" spans="1:69" s="90" customFormat="1" ht="51">
      <c r="A142" s="82">
        <v>140</v>
      </c>
      <c r="B142" s="122" t="s">
        <v>665</v>
      </c>
      <c r="C142" s="123" t="s">
        <v>666</v>
      </c>
      <c r="D142" s="124" t="s">
        <v>660</v>
      </c>
      <c r="E142" s="127">
        <v>1</v>
      </c>
      <c r="F142" s="83">
        <f t="shared" si="8"/>
        <v>11900</v>
      </c>
      <c r="G142" s="93"/>
      <c r="H142" s="121"/>
      <c r="I142" s="85">
        <v>14300</v>
      </c>
      <c r="J142" s="85"/>
      <c r="K142" s="85"/>
      <c r="L142" s="86"/>
      <c r="M142" s="86"/>
      <c r="N142" s="86"/>
      <c r="O142" s="86"/>
      <c r="P142" s="86"/>
      <c r="Q142" s="86"/>
      <c r="R142" s="86"/>
      <c r="S142" s="86"/>
      <c r="T142" s="86"/>
      <c r="U142" s="86"/>
      <c r="V142" s="86"/>
      <c r="W142" s="86"/>
      <c r="X142" s="86"/>
      <c r="Y142" s="86"/>
      <c r="Z142" s="86"/>
      <c r="AA142" s="86"/>
      <c r="AB142" s="86"/>
      <c r="AC142" s="86"/>
      <c r="AD142" s="86"/>
      <c r="AE142" s="86"/>
      <c r="AF142" s="86"/>
      <c r="AG142" s="86"/>
      <c r="AH142" s="86"/>
      <c r="AI142" s="86"/>
      <c r="AJ142" s="86"/>
      <c r="AK142" s="86"/>
      <c r="AL142" s="86"/>
      <c r="AM142" s="86"/>
      <c r="AN142" s="86"/>
      <c r="AO142" s="86"/>
      <c r="AP142" s="86"/>
      <c r="AQ142" s="86"/>
      <c r="AR142" s="86"/>
      <c r="AS142" s="86"/>
      <c r="AT142" s="86"/>
      <c r="AU142" s="86"/>
      <c r="AV142" s="86"/>
      <c r="AW142" s="86"/>
      <c r="AX142" s="86"/>
      <c r="AY142" s="86"/>
      <c r="AZ142" s="86"/>
      <c r="BA142" s="86"/>
      <c r="BB142" s="86"/>
      <c r="BC142" s="86"/>
      <c r="BD142" s="86"/>
      <c r="BE142" s="86"/>
      <c r="BF142" s="86"/>
      <c r="BG142" s="86"/>
      <c r="BH142" s="86"/>
      <c r="BI142" s="86"/>
      <c r="BJ142" s="86">
        <v>9500</v>
      </c>
      <c r="BK142" s="86"/>
      <c r="BL142" s="87">
        <f t="shared" si="9"/>
        <v>11900</v>
      </c>
      <c r="BM142" s="88"/>
      <c r="BN142" s="89"/>
      <c r="BO142" s="89"/>
      <c r="BP142" s="89"/>
      <c r="BQ142" s="94">
        <v>48102109</v>
      </c>
    </row>
    <row r="143" spans="1:69" s="90" customFormat="1" ht="51">
      <c r="A143" s="82">
        <v>141</v>
      </c>
      <c r="B143" s="122" t="s">
        <v>667</v>
      </c>
      <c r="C143" s="123" t="s">
        <v>668</v>
      </c>
      <c r="D143" s="124" t="s">
        <v>660</v>
      </c>
      <c r="E143" s="127">
        <v>1</v>
      </c>
      <c r="F143" s="83">
        <f t="shared" si="8"/>
        <v>47292.5</v>
      </c>
      <c r="G143" s="93"/>
      <c r="H143" s="121"/>
      <c r="I143" s="85"/>
      <c r="J143" s="85"/>
      <c r="K143" s="85"/>
      <c r="L143" s="86"/>
      <c r="M143" s="86"/>
      <c r="N143" s="86"/>
      <c r="O143" s="86"/>
      <c r="P143" s="86"/>
      <c r="Q143" s="86"/>
      <c r="R143" s="86"/>
      <c r="S143" s="86"/>
      <c r="T143" s="86"/>
      <c r="U143" s="86"/>
      <c r="V143" s="86"/>
      <c r="W143" s="86">
        <v>43585</v>
      </c>
      <c r="X143" s="86"/>
      <c r="Y143" s="86"/>
      <c r="Z143" s="86"/>
      <c r="AA143" s="86"/>
      <c r="AB143" s="86"/>
      <c r="AC143" s="86"/>
      <c r="AD143" s="86"/>
      <c r="AE143" s="86"/>
      <c r="AF143" s="86"/>
      <c r="AG143" s="86"/>
      <c r="AH143" s="86"/>
      <c r="AI143" s="86"/>
      <c r="AJ143" s="86"/>
      <c r="AK143" s="86"/>
      <c r="AL143" s="86"/>
      <c r="AM143" s="86"/>
      <c r="AN143" s="86"/>
      <c r="AO143" s="86"/>
      <c r="AP143" s="86"/>
      <c r="AQ143" s="86"/>
      <c r="AR143" s="86"/>
      <c r="AS143" s="86"/>
      <c r="AT143" s="86"/>
      <c r="AU143" s="86"/>
      <c r="AV143" s="86"/>
      <c r="AW143" s="86"/>
      <c r="AX143" s="86"/>
      <c r="AY143" s="86"/>
      <c r="AZ143" s="86"/>
      <c r="BA143" s="86"/>
      <c r="BB143" s="86"/>
      <c r="BC143" s="86"/>
      <c r="BD143" s="86"/>
      <c r="BE143" s="86"/>
      <c r="BF143" s="86"/>
      <c r="BG143" s="86"/>
      <c r="BH143" s="86"/>
      <c r="BI143" s="86">
        <v>51000</v>
      </c>
      <c r="BJ143" s="86"/>
      <c r="BK143" s="86"/>
      <c r="BL143" s="87">
        <f t="shared" si="9"/>
        <v>47292.5</v>
      </c>
      <c r="BM143" s="88"/>
      <c r="BN143" s="89"/>
      <c r="BO143" s="89"/>
      <c r="BP143" s="89"/>
      <c r="BQ143" s="94">
        <v>48102109</v>
      </c>
    </row>
    <row r="144" spans="1:69" s="90" customFormat="1" ht="25.5">
      <c r="A144" s="82">
        <v>142</v>
      </c>
      <c r="B144" s="122" t="s">
        <v>669</v>
      </c>
      <c r="C144" s="123" t="s">
        <v>670</v>
      </c>
      <c r="D144" s="124" t="s">
        <v>48</v>
      </c>
      <c r="E144" s="127">
        <v>1</v>
      </c>
      <c r="F144" s="83">
        <f t="shared" si="8"/>
        <v>4745</v>
      </c>
      <c r="G144" s="93"/>
      <c r="H144" s="121"/>
      <c r="I144" s="85"/>
      <c r="J144" s="85"/>
      <c r="K144" s="85"/>
      <c r="L144" s="86">
        <v>4190</v>
      </c>
      <c r="M144" s="86"/>
      <c r="N144" s="86"/>
      <c r="O144" s="86"/>
      <c r="P144" s="86"/>
      <c r="Q144" s="86"/>
      <c r="R144" s="86">
        <v>5300</v>
      </c>
      <c r="S144" s="86"/>
      <c r="T144" s="86"/>
      <c r="U144" s="86"/>
      <c r="V144" s="86"/>
      <c r="W144" s="86"/>
      <c r="X144" s="86"/>
      <c r="Y144" s="86"/>
      <c r="Z144" s="86"/>
      <c r="AA144" s="86"/>
      <c r="AB144" s="86"/>
      <c r="AC144" s="86"/>
      <c r="AD144" s="86"/>
      <c r="AE144" s="86"/>
      <c r="AF144" s="86"/>
      <c r="AG144" s="86"/>
      <c r="AH144" s="86"/>
      <c r="AI144" s="86"/>
      <c r="AJ144" s="86"/>
      <c r="AK144" s="86"/>
      <c r="AL144" s="86"/>
      <c r="AM144" s="86"/>
      <c r="AN144" s="86"/>
      <c r="AO144" s="86"/>
      <c r="AP144" s="86"/>
      <c r="AQ144" s="86"/>
      <c r="AR144" s="86"/>
      <c r="AS144" s="86"/>
      <c r="AT144" s="86"/>
      <c r="AU144" s="86"/>
      <c r="AV144" s="86"/>
      <c r="AW144" s="86"/>
      <c r="AX144" s="86"/>
      <c r="AY144" s="86"/>
      <c r="AZ144" s="86"/>
      <c r="BA144" s="86"/>
      <c r="BB144" s="86"/>
      <c r="BC144" s="86"/>
      <c r="BD144" s="86"/>
      <c r="BE144" s="86"/>
      <c r="BF144" s="86"/>
      <c r="BG144" s="86"/>
      <c r="BH144" s="86"/>
      <c r="BI144" s="86"/>
      <c r="BJ144" s="86"/>
      <c r="BK144" s="86"/>
      <c r="BL144" s="87">
        <f t="shared" si="9"/>
        <v>4745</v>
      </c>
      <c r="BM144" s="88"/>
      <c r="BN144" s="89"/>
      <c r="BO144" s="89"/>
      <c r="BP144" s="89"/>
      <c r="BQ144" s="94">
        <v>50192901</v>
      </c>
    </row>
    <row r="145" spans="1:69" s="90" customFormat="1" ht="25.5">
      <c r="A145" s="82">
        <v>143</v>
      </c>
      <c r="B145" s="122" t="s">
        <v>671</v>
      </c>
      <c r="C145" s="123" t="s">
        <v>672</v>
      </c>
      <c r="D145" s="124" t="s">
        <v>387</v>
      </c>
      <c r="E145" s="127">
        <v>1</v>
      </c>
      <c r="F145" s="83">
        <f t="shared" si="8"/>
        <v>2225</v>
      </c>
      <c r="G145" s="93"/>
      <c r="H145" s="121"/>
      <c r="I145" s="85"/>
      <c r="J145" s="85">
        <v>1850</v>
      </c>
      <c r="K145" s="85">
        <v>2600</v>
      </c>
      <c r="L145" s="86"/>
      <c r="M145" s="86"/>
      <c r="N145" s="86"/>
      <c r="O145" s="86"/>
      <c r="P145" s="86"/>
      <c r="Q145" s="86"/>
      <c r="R145" s="86"/>
      <c r="S145" s="86"/>
      <c r="T145" s="86"/>
      <c r="U145" s="86"/>
      <c r="V145" s="86"/>
      <c r="W145" s="86"/>
      <c r="X145" s="86"/>
      <c r="Y145" s="86"/>
      <c r="Z145" s="86"/>
      <c r="AA145" s="86"/>
      <c r="AB145" s="86"/>
      <c r="AC145" s="86"/>
      <c r="AD145" s="86"/>
      <c r="AE145" s="86"/>
      <c r="AF145" s="86"/>
      <c r="AG145" s="86"/>
      <c r="AH145" s="86"/>
      <c r="AI145" s="86"/>
      <c r="AJ145" s="86"/>
      <c r="AK145" s="86"/>
      <c r="AL145" s="86"/>
      <c r="AM145" s="86"/>
      <c r="AN145" s="86"/>
      <c r="AO145" s="86"/>
      <c r="AP145" s="86"/>
      <c r="AQ145" s="86"/>
      <c r="AR145" s="86"/>
      <c r="AS145" s="86"/>
      <c r="AT145" s="86"/>
      <c r="AU145" s="86"/>
      <c r="AV145" s="86"/>
      <c r="AW145" s="86"/>
      <c r="AX145" s="86"/>
      <c r="AY145" s="86"/>
      <c r="AZ145" s="86"/>
      <c r="BA145" s="86"/>
      <c r="BB145" s="86"/>
      <c r="BC145" s="86"/>
      <c r="BD145" s="86"/>
      <c r="BE145" s="86"/>
      <c r="BF145" s="86"/>
      <c r="BG145" s="86"/>
      <c r="BH145" s="86"/>
      <c r="BI145" s="86"/>
      <c r="BJ145" s="86"/>
      <c r="BK145" s="86"/>
      <c r="BL145" s="87">
        <f t="shared" si="9"/>
        <v>2225</v>
      </c>
      <c r="BM145" s="88"/>
      <c r="BN145" s="89"/>
      <c r="BO145" s="89"/>
      <c r="BP145" s="89"/>
      <c r="BQ145" s="94">
        <v>20192901</v>
      </c>
    </row>
    <row r="146" spans="1:69" s="90" customFormat="1" ht="38.25">
      <c r="A146" s="82">
        <v>144</v>
      </c>
      <c r="B146" s="122" t="s">
        <v>673</v>
      </c>
      <c r="C146" s="123" t="s">
        <v>674</v>
      </c>
      <c r="D146" s="124" t="s">
        <v>360</v>
      </c>
      <c r="E146" s="127">
        <v>1</v>
      </c>
      <c r="F146" s="83">
        <f t="shared" si="8"/>
        <v>8620</v>
      </c>
      <c r="G146" s="93"/>
      <c r="H146" s="121"/>
      <c r="I146" s="85"/>
      <c r="J146" s="85"/>
      <c r="K146" s="85">
        <v>9550</v>
      </c>
      <c r="L146" s="86">
        <v>7690</v>
      </c>
      <c r="M146" s="86"/>
      <c r="N146" s="86"/>
      <c r="O146" s="86"/>
      <c r="P146" s="86"/>
      <c r="Q146" s="86"/>
      <c r="R146" s="86"/>
      <c r="S146" s="86"/>
      <c r="T146" s="86"/>
      <c r="U146" s="86"/>
      <c r="V146" s="86"/>
      <c r="W146" s="86"/>
      <c r="X146" s="86"/>
      <c r="Y146" s="86"/>
      <c r="Z146" s="86"/>
      <c r="AA146" s="86"/>
      <c r="AB146" s="86"/>
      <c r="AC146" s="86"/>
      <c r="AD146" s="86"/>
      <c r="AE146" s="86"/>
      <c r="AF146" s="86"/>
      <c r="AG146" s="86"/>
      <c r="AH146" s="86"/>
      <c r="AI146" s="86"/>
      <c r="AJ146" s="86"/>
      <c r="AK146" s="86"/>
      <c r="AL146" s="86"/>
      <c r="AM146" s="86"/>
      <c r="AN146" s="86"/>
      <c r="AO146" s="86"/>
      <c r="AP146" s="86"/>
      <c r="AQ146" s="86"/>
      <c r="AR146" s="86"/>
      <c r="AS146" s="86"/>
      <c r="AT146" s="86"/>
      <c r="AU146" s="86"/>
      <c r="AV146" s="86"/>
      <c r="AW146" s="86"/>
      <c r="AX146" s="86"/>
      <c r="AY146" s="86"/>
      <c r="AZ146" s="86"/>
      <c r="BA146" s="86"/>
      <c r="BB146" s="86"/>
      <c r="BC146" s="86"/>
      <c r="BD146" s="86"/>
      <c r="BE146" s="86"/>
      <c r="BF146" s="86"/>
      <c r="BG146" s="86"/>
      <c r="BH146" s="86"/>
      <c r="BI146" s="86"/>
      <c r="BJ146" s="86"/>
      <c r="BK146" s="86"/>
      <c r="BL146" s="87">
        <f t="shared" si="9"/>
        <v>8620</v>
      </c>
      <c r="BM146" s="88"/>
      <c r="BN146" s="89"/>
      <c r="BO146" s="89"/>
      <c r="BP146" s="89"/>
      <c r="BQ146" s="94">
        <v>50192801</v>
      </c>
    </row>
    <row r="147" spans="1:69" s="90" customFormat="1" ht="76.5">
      <c r="A147" s="82">
        <v>145</v>
      </c>
      <c r="B147" s="122" t="s">
        <v>675</v>
      </c>
      <c r="C147" s="123" t="s">
        <v>676</v>
      </c>
      <c r="D147" s="124" t="s">
        <v>387</v>
      </c>
      <c r="E147" s="127">
        <v>1</v>
      </c>
      <c r="F147" s="83">
        <f t="shared" si="8"/>
        <v>10575</v>
      </c>
      <c r="G147" s="93"/>
      <c r="H147" s="121"/>
      <c r="I147" s="85"/>
      <c r="J147" s="85">
        <v>6450</v>
      </c>
      <c r="K147" s="85">
        <v>14700</v>
      </c>
      <c r="L147" s="86"/>
      <c r="M147" s="86"/>
      <c r="N147" s="86"/>
      <c r="O147" s="86"/>
      <c r="P147" s="86"/>
      <c r="Q147" s="86"/>
      <c r="R147" s="86"/>
      <c r="S147" s="86"/>
      <c r="T147" s="86"/>
      <c r="U147" s="86"/>
      <c r="V147" s="86"/>
      <c r="W147" s="86"/>
      <c r="X147" s="86"/>
      <c r="Y147" s="86"/>
      <c r="Z147" s="86"/>
      <c r="AA147" s="86"/>
      <c r="AB147" s="86"/>
      <c r="AC147" s="86"/>
      <c r="AD147" s="86"/>
      <c r="AE147" s="86"/>
      <c r="AF147" s="86"/>
      <c r="AG147" s="86"/>
      <c r="AH147" s="86"/>
      <c r="AI147" s="86"/>
      <c r="AJ147" s="86"/>
      <c r="AK147" s="86"/>
      <c r="AL147" s="86"/>
      <c r="AM147" s="86"/>
      <c r="AN147" s="86"/>
      <c r="AO147" s="86"/>
      <c r="AP147" s="86"/>
      <c r="AQ147" s="86"/>
      <c r="AR147" s="86"/>
      <c r="AS147" s="86"/>
      <c r="AT147" s="86"/>
      <c r="AU147" s="86"/>
      <c r="AV147" s="86"/>
      <c r="AW147" s="86"/>
      <c r="AX147" s="86"/>
      <c r="AY147" s="86"/>
      <c r="AZ147" s="86"/>
      <c r="BA147" s="86"/>
      <c r="BB147" s="86"/>
      <c r="BC147" s="86"/>
      <c r="BD147" s="86"/>
      <c r="BE147" s="86"/>
      <c r="BF147" s="86"/>
      <c r="BG147" s="86"/>
      <c r="BH147" s="86"/>
      <c r="BI147" s="86"/>
      <c r="BJ147" s="86"/>
      <c r="BK147" s="86"/>
      <c r="BL147" s="87">
        <f t="shared" si="9"/>
        <v>10575</v>
      </c>
      <c r="BM147" s="88"/>
      <c r="BN147" s="89"/>
      <c r="BO147" s="89"/>
      <c r="BP147" s="89"/>
      <c r="BQ147" s="94">
        <v>50111515</v>
      </c>
    </row>
    <row r="148" spans="1:69" s="90" customFormat="1" ht="38.25">
      <c r="A148" s="82">
        <v>146</v>
      </c>
      <c r="B148" s="122" t="s">
        <v>677</v>
      </c>
      <c r="C148" s="123" t="s">
        <v>678</v>
      </c>
      <c r="D148" s="124" t="s">
        <v>387</v>
      </c>
      <c r="E148" s="127">
        <v>1</v>
      </c>
      <c r="F148" s="83">
        <f t="shared" si="8"/>
        <v>1933.5</v>
      </c>
      <c r="G148" s="93"/>
      <c r="H148" s="121"/>
      <c r="I148" s="85"/>
      <c r="J148" s="85"/>
      <c r="K148" s="85"/>
      <c r="L148" s="86">
        <v>1672</v>
      </c>
      <c r="M148" s="86"/>
      <c r="N148" s="86"/>
      <c r="O148" s="86"/>
      <c r="P148" s="86"/>
      <c r="Q148" s="86"/>
      <c r="R148" s="86"/>
      <c r="S148" s="86"/>
      <c r="T148" s="86"/>
      <c r="U148" s="86">
        <v>2195</v>
      </c>
      <c r="V148" s="86"/>
      <c r="W148" s="86"/>
      <c r="X148" s="86"/>
      <c r="Y148" s="86"/>
      <c r="Z148" s="86"/>
      <c r="AA148" s="86"/>
      <c r="AB148" s="86"/>
      <c r="AC148" s="86"/>
      <c r="AD148" s="86"/>
      <c r="AE148" s="86"/>
      <c r="AF148" s="86"/>
      <c r="AG148" s="86"/>
      <c r="AH148" s="86"/>
      <c r="AI148" s="86"/>
      <c r="AJ148" s="86"/>
      <c r="AK148" s="86"/>
      <c r="AL148" s="86"/>
      <c r="AM148" s="86"/>
      <c r="AN148" s="86"/>
      <c r="AO148" s="86"/>
      <c r="AP148" s="86"/>
      <c r="AQ148" s="86"/>
      <c r="AR148" s="86"/>
      <c r="AS148" s="86"/>
      <c r="AT148" s="86"/>
      <c r="AU148" s="86"/>
      <c r="AV148" s="86"/>
      <c r="AW148" s="86"/>
      <c r="AX148" s="86"/>
      <c r="AY148" s="86"/>
      <c r="AZ148" s="86"/>
      <c r="BA148" s="86"/>
      <c r="BB148" s="86"/>
      <c r="BC148" s="86"/>
      <c r="BD148" s="86"/>
      <c r="BE148" s="86"/>
      <c r="BF148" s="86"/>
      <c r="BG148" s="86"/>
      <c r="BH148" s="86"/>
      <c r="BI148" s="86"/>
      <c r="BJ148" s="86"/>
      <c r="BK148" s="86"/>
      <c r="BL148" s="87">
        <f t="shared" si="9"/>
        <v>1933.5</v>
      </c>
      <c r="BM148" s="88"/>
      <c r="BN148" s="89"/>
      <c r="BO148" s="89"/>
      <c r="BP148" s="89"/>
      <c r="BQ148" s="94">
        <v>50307024</v>
      </c>
    </row>
    <row r="149" spans="1:69" s="90" customFormat="1" ht="38.25">
      <c r="A149" s="82">
        <v>147</v>
      </c>
      <c r="B149" s="122" t="s">
        <v>679</v>
      </c>
      <c r="C149" s="123" t="s">
        <v>680</v>
      </c>
      <c r="D149" s="124" t="s">
        <v>48</v>
      </c>
      <c r="E149" s="127">
        <v>1</v>
      </c>
      <c r="F149" s="83">
        <f t="shared" si="8"/>
        <v>2385</v>
      </c>
      <c r="G149" s="93"/>
      <c r="H149" s="121"/>
      <c r="I149" s="85">
        <v>2070</v>
      </c>
      <c r="J149" s="85"/>
      <c r="K149" s="85"/>
      <c r="L149" s="86"/>
      <c r="M149" s="86"/>
      <c r="N149" s="86"/>
      <c r="O149" s="86"/>
      <c r="P149" s="86"/>
      <c r="Q149" s="86"/>
      <c r="R149" s="86"/>
      <c r="S149" s="86"/>
      <c r="T149" s="86"/>
      <c r="U149" s="86"/>
      <c r="V149" s="86">
        <v>2700</v>
      </c>
      <c r="W149" s="86"/>
      <c r="X149" s="86"/>
      <c r="Y149" s="86"/>
      <c r="Z149" s="86"/>
      <c r="AA149" s="86"/>
      <c r="AB149" s="86"/>
      <c r="AC149" s="86"/>
      <c r="AD149" s="86"/>
      <c r="AE149" s="86"/>
      <c r="AF149" s="86"/>
      <c r="AG149" s="86"/>
      <c r="AH149" s="86"/>
      <c r="AI149" s="86"/>
      <c r="AJ149" s="86"/>
      <c r="AK149" s="86"/>
      <c r="AL149" s="86"/>
      <c r="AM149" s="86"/>
      <c r="AN149" s="86"/>
      <c r="AO149" s="86"/>
      <c r="AP149" s="86"/>
      <c r="AQ149" s="86"/>
      <c r="AR149" s="86"/>
      <c r="AS149" s="86"/>
      <c r="AT149" s="86"/>
      <c r="AU149" s="86"/>
      <c r="AV149" s="86"/>
      <c r="AW149" s="86"/>
      <c r="AX149" s="86"/>
      <c r="AY149" s="86"/>
      <c r="AZ149" s="86"/>
      <c r="BA149" s="86"/>
      <c r="BB149" s="86"/>
      <c r="BC149" s="86"/>
      <c r="BD149" s="86"/>
      <c r="BE149" s="86"/>
      <c r="BF149" s="86"/>
      <c r="BG149" s="86"/>
      <c r="BH149" s="86"/>
      <c r="BI149" s="86"/>
      <c r="BJ149" s="86"/>
      <c r="BK149" s="86"/>
      <c r="BL149" s="87">
        <f t="shared" si="9"/>
        <v>2385</v>
      </c>
      <c r="BM149" s="88"/>
      <c r="BN149" s="89"/>
      <c r="BO149" s="89"/>
      <c r="BP149" s="89"/>
      <c r="BQ149" s="94">
        <v>50305459</v>
      </c>
    </row>
    <row r="150" spans="1:69" s="90" customFormat="1" ht="38.25">
      <c r="A150" s="82">
        <v>148</v>
      </c>
      <c r="B150" s="122" t="s">
        <v>681</v>
      </c>
      <c r="C150" s="123" t="s">
        <v>682</v>
      </c>
      <c r="D150" s="124" t="s">
        <v>683</v>
      </c>
      <c r="E150" s="127">
        <v>1</v>
      </c>
      <c r="F150" s="83">
        <f t="shared" si="8"/>
        <v>4995</v>
      </c>
      <c r="G150" s="93"/>
      <c r="H150" s="121"/>
      <c r="I150" s="85"/>
      <c r="J150" s="85"/>
      <c r="K150" s="85"/>
      <c r="L150" s="86">
        <v>3290</v>
      </c>
      <c r="M150" s="86"/>
      <c r="N150" s="86"/>
      <c r="O150" s="86"/>
      <c r="P150" s="86"/>
      <c r="Q150" s="86"/>
      <c r="R150" s="86"/>
      <c r="S150" s="86"/>
      <c r="T150" s="86"/>
      <c r="U150" s="86"/>
      <c r="V150" s="86">
        <v>6700</v>
      </c>
      <c r="W150" s="86"/>
      <c r="X150" s="86"/>
      <c r="Y150" s="86"/>
      <c r="Z150" s="86"/>
      <c r="AA150" s="86"/>
      <c r="AB150" s="86"/>
      <c r="AC150" s="86"/>
      <c r="AD150" s="86"/>
      <c r="AE150" s="86"/>
      <c r="AF150" s="86"/>
      <c r="AG150" s="86"/>
      <c r="AH150" s="86"/>
      <c r="AI150" s="86"/>
      <c r="AJ150" s="86"/>
      <c r="AK150" s="86"/>
      <c r="AL150" s="86"/>
      <c r="AM150" s="86"/>
      <c r="AN150" s="86"/>
      <c r="AO150" s="86"/>
      <c r="AP150" s="86"/>
      <c r="AQ150" s="86"/>
      <c r="AR150" s="86"/>
      <c r="AS150" s="86"/>
      <c r="AT150" s="86"/>
      <c r="AU150" s="86"/>
      <c r="AV150" s="86"/>
      <c r="AW150" s="86"/>
      <c r="AX150" s="86"/>
      <c r="AY150" s="86"/>
      <c r="AZ150" s="86"/>
      <c r="BA150" s="86"/>
      <c r="BB150" s="86"/>
      <c r="BC150" s="86"/>
      <c r="BD150" s="86"/>
      <c r="BE150" s="86"/>
      <c r="BF150" s="86"/>
      <c r="BG150" s="86"/>
      <c r="BH150" s="86"/>
      <c r="BI150" s="86"/>
      <c r="BJ150" s="86"/>
      <c r="BK150" s="86"/>
      <c r="BL150" s="87">
        <f t="shared" si="9"/>
        <v>4995</v>
      </c>
      <c r="BM150" s="88"/>
      <c r="BN150" s="89"/>
      <c r="BO150" s="89"/>
      <c r="BP150" s="89"/>
      <c r="BQ150" s="94">
        <v>10151524</v>
      </c>
    </row>
    <row r="151" spans="1:69" s="90" customFormat="1" ht="89.25">
      <c r="A151" s="82">
        <v>149</v>
      </c>
      <c r="B151" s="122"/>
      <c r="C151" s="123" t="s">
        <v>684</v>
      </c>
      <c r="D151" s="124" t="s">
        <v>531</v>
      </c>
      <c r="E151" s="127">
        <v>1</v>
      </c>
      <c r="F151" s="83">
        <f t="shared" si="8"/>
        <v>16250</v>
      </c>
      <c r="G151" s="93"/>
      <c r="H151" s="121"/>
      <c r="I151" s="85"/>
      <c r="J151" s="85"/>
      <c r="K151" s="85">
        <v>14500</v>
      </c>
      <c r="L151" s="86"/>
      <c r="M151" s="86">
        <v>18000</v>
      </c>
      <c r="N151" s="86"/>
      <c r="O151" s="86"/>
      <c r="P151" s="86"/>
      <c r="Q151" s="86"/>
      <c r="R151" s="86"/>
      <c r="S151" s="86"/>
      <c r="T151" s="86"/>
      <c r="U151" s="86"/>
      <c r="V151" s="86"/>
      <c r="W151" s="86"/>
      <c r="X151" s="86"/>
      <c r="Y151" s="86"/>
      <c r="Z151" s="86"/>
      <c r="AA151" s="86"/>
      <c r="AB151" s="86"/>
      <c r="AC151" s="86"/>
      <c r="AD151" s="86"/>
      <c r="AE151" s="86"/>
      <c r="AF151" s="86"/>
      <c r="AG151" s="86"/>
      <c r="AH151" s="86"/>
      <c r="AI151" s="86"/>
      <c r="AJ151" s="86"/>
      <c r="AK151" s="86"/>
      <c r="AL151" s="86"/>
      <c r="AM151" s="86"/>
      <c r="AN151" s="86"/>
      <c r="AO151" s="86"/>
      <c r="AP151" s="86"/>
      <c r="AQ151" s="86"/>
      <c r="AR151" s="86"/>
      <c r="AS151" s="86"/>
      <c r="AT151" s="86"/>
      <c r="AU151" s="86"/>
      <c r="AV151" s="86"/>
      <c r="AW151" s="86"/>
      <c r="AX151" s="86"/>
      <c r="AY151" s="86"/>
      <c r="AZ151" s="86"/>
      <c r="BA151" s="86"/>
      <c r="BB151" s="86"/>
      <c r="BC151" s="86"/>
      <c r="BD151" s="86"/>
      <c r="BE151" s="86"/>
      <c r="BF151" s="86"/>
      <c r="BG151" s="86"/>
      <c r="BH151" s="86"/>
      <c r="BI151" s="86"/>
      <c r="BJ151" s="86"/>
      <c r="BK151" s="86"/>
      <c r="BL151" s="87">
        <f t="shared" si="9"/>
        <v>16250</v>
      </c>
      <c r="BM151" s="88"/>
      <c r="BN151" s="89"/>
      <c r="BO151" s="89"/>
      <c r="BP151" s="89"/>
      <c r="BQ151" s="94">
        <v>50121539</v>
      </c>
    </row>
    <row r="152" spans="1:69" s="90" customFormat="1" ht="76.5">
      <c r="A152" s="82">
        <v>150</v>
      </c>
      <c r="B152" s="122" t="s">
        <v>685</v>
      </c>
      <c r="C152" s="123" t="s">
        <v>686</v>
      </c>
      <c r="D152" s="124" t="s">
        <v>531</v>
      </c>
      <c r="E152" s="127">
        <v>1</v>
      </c>
      <c r="F152" s="83">
        <f t="shared" si="8"/>
        <v>39750</v>
      </c>
      <c r="G152" s="93"/>
      <c r="H152" s="121"/>
      <c r="I152" s="85"/>
      <c r="J152" s="85"/>
      <c r="K152" s="85">
        <v>35000</v>
      </c>
      <c r="L152" s="86"/>
      <c r="M152" s="86">
        <v>44500</v>
      </c>
      <c r="N152" s="86"/>
      <c r="O152" s="86"/>
      <c r="P152" s="86"/>
      <c r="Q152" s="86"/>
      <c r="R152" s="86"/>
      <c r="S152" s="86"/>
      <c r="T152" s="86"/>
      <c r="U152" s="86"/>
      <c r="V152" s="86"/>
      <c r="W152" s="86"/>
      <c r="X152" s="86"/>
      <c r="Y152" s="86"/>
      <c r="Z152" s="86"/>
      <c r="AA152" s="86"/>
      <c r="AB152" s="86"/>
      <c r="AC152" s="86"/>
      <c r="AD152" s="86"/>
      <c r="AE152" s="86"/>
      <c r="AF152" s="86"/>
      <c r="AG152" s="86"/>
      <c r="AH152" s="86"/>
      <c r="AI152" s="86"/>
      <c r="AJ152" s="86"/>
      <c r="AK152" s="86"/>
      <c r="AL152" s="86"/>
      <c r="AM152" s="86"/>
      <c r="AN152" s="86"/>
      <c r="AO152" s="86"/>
      <c r="AP152" s="86"/>
      <c r="AQ152" s="86"/>
      <c r="AR152" s="86"/>
      <c r="AS152" s="86"/>
      <c r="AT152" s="86"/>
      <c r="AU152" s="86"/>
      <c r="AV152" s="86"/>
      <c r="AW152" s="86"/>
      <c r="AX152" s="86"/>
      <c r="AY152" s="86"/>
      <c r="AZ152" s="86"/>
      <c r="BA152" s="86"/>
      <c r="BB152" s="86"/>
      <c r="BC152" s="86"/>
      <c r="BD152" s="86"/>
      <c r="BE152" s="86"/>
      <c r="BF152" s="86"/>
      <c r="BG152" s="86"/>
      <c r="BH152" s="86"/>
      <c r="BI152" s="86"/>
      <c r="BJ152" s="86"/>
      <c r="BK152" s="86"/>
      <c r="BL152" s="87">
        <f t="shared" si="9"/>
        <v>39750</v>
      </c>
      <c r="BM152" s="88"/>
      <c r="BN152" s="89"/>
      <c r="BO152" s="89"/>
      <c r="BP152" s="89"/>
      <c r="BQ152" s="94">
        <v>50121539</v>
      </c>
    </row>
    <row r="153" spans="1:69" s="90" customFormat="1" ht="89.25">
      <c r="A153" s="82">
        <v>151</v>
      </c>
      <c r="B153" s="122" t="s">
        <v>687</v>
      </c>
      <c r="C153" s="123" t="s">
        <v>688</v>
      </c>
      <c r="D153" s="124" t="s">
        <v>146</v>
      </c>
      <c r="E153" s="127">
        <v>1</v>
      </c>
      <c r="F153" s="83">
        <f t="shared" si="8"/>
        <v>17100</v>
      </c>
      <c r="G153" s="93"/>
      <c r="H153" s="121"/>
      <c r="I153" s="85"/>
      <c r="J153" s="85"/>
      <c r="K153" s="85"/>
      <c r="L153" s="86"/>
      <c r="M153" s="86"/>
      <c r="N153" s="86"/>
      <c r="O153" s="86"/>
      <c r="P153" s="86"/>
      <c r="Q153" s="86"/>
      <c r="R153" s="86"/>
      <c r="S153" s="86"/>
      <c r="T153" s="86"/>
      <c r="U153" s="86"/>
      <c r="V153" s="86">
        <v>21700</v>
      </c>
      <c r="W153" s="86"/>
      <c r="X153" s="86"/>
      <c r="Y153" s="86"/>
      <c r="Z153" s="86"/>
      <c r="AA153" s="86"/>
      <c r="AB153" s="86"/>
      <c r="AC153" s="86"/>
      <c r="AD153" s="86"/>
      <c r="AE153" s="86"/>
      <c r="AF153" s="86"/>
      <c r="AG153" s="86"/>
      <c r="AH153" s="86"/>
      <c r="AI153" s="86"/>
      <c r="AJ153" s="86"/>
      <c r="AK153" s="86"/>
      <c r="AL153" s="86"/>
      <c r="AM153" s="86"/>
      <c r="AN153" s="86"/>
      <c r="AO153" s="86"/>
      <c r="AP153" s="86"/>
      <c r="AQ153" s="86"/>
      <c r="AR153" s="86"/>
      <c r="AS153" s="86"/>
      <c r="AT153" s="86"/>
      <c r="AU153" s="86"/>
      <c r="AV153" s="86"/>
      <c r="AW153" s="86"/>
      <c r="AX153" s="86"/>
      <c r="AY153" s="86"/>
      <c r="AZ153" s="86"/>
      <c r="BA153" s="86"/>
      <c r="BB153" s="86"/>
      <c r="BC153" s="86"/>
      <c r="BD153" s="86"/>
      <c r="BE153" s="86"/>
      <c r="BF153" s="86"/>
      <c r="BG153" s="86"/>
      <c r="BH153" s="86"/>
      <c r="BI153" s="86"/>
      <c r="BJ153" s="86"/>
      <c r="BK153" s="86">
        <v>12500</v>
      </c>
      <c r="BL153" s="87">
        <f t="shared" si="9"/>
        <v>17100</v>
      </c>
      <c r="BM153" s="88"/>
      <c r="BN153" s="89"/>
      <c r="BO153" s="89"/>
      <c r="BP153" s="89"/>
      <c r="BQ153" s="94">
        <v>50121539</v>
      </c>
    </row>
    <row r="154" spans="1:69" s="90" customFormat="1" ht="76.5">
      <c r="A154" s="82">
        <v>152</v>
      </c>
      <c r="B154" s="122" t="s">
        <v>689</v>
      </c>
      <c r="C154" s="123" t="s">
        <v>690</v>
      </c>
      <c r="D154" s="124" t="s">
        <v>531</v>
      </c>
      <c r="E154" s="127">
        <v>1</v>
      </c>
      <c r="F154" s="83">
        <f t="shared" si="8"/>
        <v>69975</v>
      </c>
      <c r="G154" s="93"/>
      <c r="H154" s="121"/>
      <c r="I154" s="85"/>
      <c r="J154" s="85"/>
      <c r="K154" s="85"/>
      <c r="L154" s="86">
        <v>49450</v>
      </c>
      <c r="M154" s="86"/>
      <c r="N154" s="86"/>
      <c r="O154" s="86"/>
      <c r="P154" s="86"/>
      <c r="Q154" s="86"/>
      <c r="R154" s="86"/>
      <c r="S154" s="86"/>
      <c r="T154" s="86"/>
      <c r="U154" s="86">
        <v>90500</v>
      </c>
      <c r="V154" s="86"/>
      <c r="W154" s="86"/>
      <c r="X154" s="86"/>
      <c r="Y154" s="86"/>
      <c r="Z154" s="86"/>
      <c r="AA154" s="86"/>
      <c r="AB154" s="86"/>
      <c r="AC154" s="86"/>
      <c r="AD154" s="86"/>
      <c r="AE154" s="86"/>
      <c r="AF154" s="86"/>
      <c r="AG154" s="86"/>
      <c r="AH154" s="86"/>
      <c r="AI154" s="86"/>
      <c r="AJ154" s="86"/>
      <c r="AK154" s="86"/>
      <c r="AL154" s="86"/>
      <c r="AM154" s="86"/>
      <c r="AN154" s="86"/>
      <c r="AO154" s="86"/>
      <c r="AP154" s="86"/>
      <c r="AQ154" s="86"/>
      <c r="AR154" s="86"/>
      <c r="AS154" s="86"/>
      <c r="AT154" s="86"/>
      <c r="AU154" s="86"/>
      <c r="AV154" s="86"/>
      <c r="AW154" s="86"/>
      <c r="AX154" s="86"/>
      <c r="AY154" s="86"/>
      <c r="AZ154" s="86"/>
      <c r="BA154" s="86"/>
      <c r="BB154" s="86"/>
      <c r="BC154" s="86"/>
      <c r="BD154" s="86"/>
      <c r="BE154" s="86"/>
      <c r="BF154" s="86"/>
      <c r="BG154" s="86"/>
      <c r="BH154" s="86"/>
      <c r="BI154" s="86"/>
      <c r="BJ154" s="86"/>
      <c r="BK154" s="86"/>
      <c r="BL154" s="87">
        <f t="shared" si="9"/>
        <v>69975</v>
      </c>
      <c r="BM154" s="88"/>
      <c r="BN154" s="89"/>
      <c r="BO154" s="89"/>
      <c r="BP154" s="89"/>
      <c r="BQ154" s="94">
        <v>50121539</v>
      </c>
    </row>
    <row r="155" spans="1:69" s="90" customFormat="1" ht="76.5">
      <c r="A155" s="82">
        <v>153</v>
      </c>
      <c r="B155" s="122" t="s">
        <v>691</v>
      </c>
      <c r="C155" s="123" t="s">
        <v>692</v>
      </c>
      <c r="D155" s="124" t="s">
        <v>693</v>
      </c>
      <c r="E155" s="127">
        <v>1</v>
      </c>
      <c r="F155" s="83">
        <f t="shared" si="8"/>
        <v>28900</v>
      </c>
      <c r="G155" s="93"/>
      <c r="H155" s="121"/>
      <c r="I155" s="85">
        <v>28900</v>
      </c>
      <c r="J155" s="85"/>
      <c r="K155" s="85"/>
      <c r="L155" s="86"/>
      <c r="M155" s="86"/>
      <c r="N155" s="86"/>
      <c r="O155" s="86"/>
      <c r="P155" s="86"/>
      <c r="Q155" s="86"/>
      <c r="R155" s="86"/>
      <c r="S155" s="86"/>
      <c r="T155" s="86"/>
      <c r="U155" s="86"/>
      <c r="V155" s="86">
        <v>28900</v>
      </c>
      <c r="W155" s="86"/>
      <c r="X155" s="86"/>
      <c r="Y155" s="86"/>
      <c r="Z155" s="86"/>
      <c r="AA155" s="86"/>
      <c r="AB155" s="86"/>
      <c r="AC155" s="86"/>
      <c r="AD155" s="86"/>
      <c r="AE155" s="86"/>
      <c r="AF155" s="86"/>
      <c r="AG155" s="86"/>
      <c r="AH155" s="86"/>
      <c r="AI155" s="86"/>
      <c r="AJ155" s="86"/>
      <c r="AK155" s="86"/>
      <c r="AL155" s="86"/>
      <c r="AM155" s="86"/>
      <c r="AN155" s="86"/>
      <c r="AO155" s="86"/>
      <c r="AP155" s="86"/>
      <c r="AQ155" s="86"/>
      <c r="AR155" s="86"/>
      <c r="AS155" s="86"/>
      <c r="AT155" s="86"/>
      <c r="AU155" s="86"/>
      <c r="AV155" s="86"/>
      <c r="AW155" s="86"/>
      <c r="AX155" s="86"/>
      <c r="AY155" s="86"/>
      <c r="AZ155" s="86"/>
      <c r="BA155" s="86"/>
      <c r="BB155" s="86"/>
      <c r="BC155" s="86"/>
      <c r="BD155" s="86"/>
      <c r="BE155" s="86"/>
      <c r="BF155" s="86"/>
      <c r="BG155" s="86"/>
      <c r="BH155" s="86"/>
      <c r="BI155" s="86"/>
      <c r="BJ155" s="86"/>
      <c r="BK155" s="86"/>
      <c r="BL155" s="87">
        <f t="shared" si="9"/>
        <v>28900</v>
      </c>
      <c r="BM155" s="88"/>
      <c r="BN155" s="89"/>
      <c r="BO155" s="89"/>
      <c r="BP155" s="89"/>
      <c r="BQ155" s="94">
        <v>50121539</v>
      </c>
    </row>
    <row r="156" spans="1:69" s="90" customFormat="1" ht="63.75">
      <c r="A156" s="82">
        <v>154</v>
      </c>
      <c r="B156" s="122" t="s">
        <v>694</v>
      </c>
      <c r="C156" s="123" t="s">
        <v>695</v>
      </c>
      <c r="D156" s="124" t="s">
        <v>146</v>
      </c>
      <c r="E156" s="127">
        <v>1</v>
      </c>
      <c r="F156" s="83">
        <f t="shared" si="8"/>
        <v>21075</v>
      </c>
      <c r="G156" s="93"/>
      <c r="H156" s="121"/>
      <c r="I156" s="85"/>
      <c r="J156" s="85">
        <v>25900</v>
      </c>
      <c r="K156" s="85"/>
      <c r="L156" s="86">
        <v>16250</v>
      </c>
      <c r="M156" s="86"/>
      <c r="N156" s="86"/>
      <c r="O156" s="86"/>
      <c r="P156" s="86"/>
      <c r="Q156" s="86"/>
      <c r="R156" s="86"/>
      <c r="S156" s="86"/>
      <c r="T156" s="86"/>
      <c r="U156" s="86"/>
      <c r="V156" s="86"/>
      <c r="W156" s="86"/>
      <c r="X156" s="86"/>
      <c r="Y156" s="86"/>
      <c r="Z156" s="86"/>
      <c r="AA156" s="86"/>
      <c r="AB156" s="86"/>
      <c r="AC156" s="86"/>
      <c r="AD156" s="86"/>
      <c r="AE156" s="86"/>
      <c r="AF156" s="86"/>
      <c r="AG156" s="86"/>
      <c r="AH156" s="86"/>
      <c r="AI156" s="86"/>
      <c r="AJ156" s="86"/>
      <c r="AK156" s="86"/>
      <c r="AL156" s="86"/>
      <c r="AM156" s="86"/>
      <c r="AN156" s="86"/>
      <c r="AO156" s="86"/>
      <c r="AP156" s="86"/>
      <c r="AQ156" s="86"/>
      <c r="AR156" s="86"/>
      <c r="AS156" s="86"/>
      <c r="AT156" s="86"/>
      <c r="AU156" s="86"/>
      <c r="AV156" s="86"/>
      <c r="AW156" s="86"/>
      <c r="AX156" s="86"/>
      <c r="AY156" s="86"/>
      <c r="AZ156" s="86"/>
      <c r="BA156" s="86"/>
      <c r="BB156" s="86"/>
      <c r="BC156" s="86"/>
      <c r="BD156" s="86"/>
      <c r="BE156" s="86"/>
      <c r="BF156" s="86"/>
      <c r="BG156" s="86"/>
      <c r="BH156" s="86"/>
      <c r="BI156" s="86"/>
      <c r="BJ156" s="86"/>
      <c r="BK156" s="86"/>
      <c r="BL156" s="87">
        <f t="shared" si="9"/>
        <v>21075</v>
      </c>
      <c r="BM156" s="88"/>
      <c r="BN156" s="89"/>
      <c r="BO156" s="89"/>
      <c r="BP156" s="89"/>
      <c r="BQ156" s="94">
        <v>50121539</v>
      </c>
    </row>
    <row r="157" spans="1:69" s="90" customFormat="1" ht="89.25">
      <c r="A157" s="82">
        <v>155</v>
      </c>
      <c r="B157" s="122" t="s">
        <v>696</v>
      </c>
      <c r="C157" s="123" t="s">
        <v>697</v>
      </c>
      <c r="D157" s="124" t="s">
        <v>531</v>
      </c>
      <c r="E157" s="127">
        <v>1</v>
      </c>
      <c r="F157" s="83">
        <f t="shared" si="8"/>
        <v>36250</v>
      </c>
      <c r="G157" s="93"/>
      <c r="H157" s="121"/>
      <c r="I157" s="85">
        <v>48200</v>
      </c>
      <c r="J157" s="85"/>
      <c r="K157" s="85"/>
      <c r="L157" s="86">
        <v>24300</v>
      </c>
      <c r="M157" s="86"/>
      <c r="N157" s="86"/>
      <c r="O157" s="86"/>
      <c r="P157" s="86"/>
      <c r="Q157" s="86"/>
      <c r="R157" s="86"/>
      <c r="S157" s="86"/>
      <c r="T157" s="86"/>
      <c r="U157" s="86"/>
      <c r="V157" s="86"/>
      <c r="W157" s="86"/>
      <c r="X157" s="86"/>
      <c r="Y157" s="86"/>
      <c r="Z157" s="86"/>
      <c r="AA157" s="86"/>
      <c r="AB157" s="86"/>
      <c r="AC157" s="86"/>
      <c r="AD157" s="86"/>
      <c r="AE157" s="86"/>
      <c r="AF157" s="86"/>
      <c r="AG157" s="86"/>
      <c r="AH157" s="86"/>
      <c r="AI157" s="86"/>
      <c r="AJ157" s="86"/>
      <c r="AK157" s="86"/>
      <c r="AL157" s="86"/>
      <c r="AM157" s="86"/>
      <c r="AN157" s="86"/>
      <c r="AO157" s="86"/>
      <c r="AP157" s="86"/>
      <c r="AQ157" s="86"/>
      <c r="AR157" s="86"/>
      <c r="AS157" s="86"/>
      <c r="AT157" s="86"/>
      <c r="AU157" s="86"/>
      <c r="AV157" s="86"/>
      <c r="AW157" s="86"/>
      <c r="AX157" s="86"/>
      <c r="AY157" s="86"/>
      <c r="AZ157" s="86"/>
      <c r="BA157" s="86"/>
      <c r="BB157" s="86"/>
      <c r="BC157" s="86"/>
      <c r="BD157" s="86"/>
      <c r="BE157" s="86"/>
      <c r="BF157" s="86"/>
      <c r="BG157" s="86"/>
      <c r="BH157" s="86"/>
      <c r="BI157" s="86"/>
      <c r="BJ157" s="86"/>
      <c r="BK157" s="86"/>
      <c r="BL157" s="87">
        <f t="shared" si="9"/>
        <v>36250</v>
      </c>
      <c r="BM157" s="88"/>
      <c r="BN157" s="89"/>
      <c r="BO157" s="89"/>
      <c r="BP157" s="89"/>
      <c r="BQ157" s="94">
        <v>50121539</v>
      </c>
    </row>
    <row r="158" spans="1:69" s="90" customFormat="1" ht="51">
      <c r="A158" s="82">
        <v>156</v>
      </c>
      <c r="B158" s="122" t="s">
        <v>698</v>
      </c>
      <c r="C158" s="123" t="s">
        <v>699</v>
      </c>
      <c r="D158" s="124" t="s">
        <v>387</v>
      </c>
      <c r="E158" s="127">
        <v>1</v>
      </c>
      <c r="F158" s="83">
        <f t="shared" si="8"/>
        <v>3870</v>
      </c>
      <c r="G158" s="93"/>
      <c r="H158" s="121"/>
      <c r="I158" s="85"/>
      <c r="J158" s="85"/>
      <c r="K158" s="85"/>
      <c r="L158" s="86">
        <v>4450</v>
      </c>
      <c r="M158" s="86"/>
      <c r="N158" s="86"/>
      <c r="O158" s="86"/>
      <c r="P158" s="86"/>
      <c r="Q158" s="86"/>
      <c r="R158" s="86"/>
      <c r="S158" s="86"/>
      <c r="T158" s="86"/>
      <c r="U158" s="86"/>
      <c r="V158" s="86"/>
      <c r="W158" s="86"/>
      <c r="X158" s="86"/>
      <c r="Y158" s="86"/>
      <c r="Z158" s="86"/>
      <c r="AA158" s="86"/>
      <c r="AB158" s="86"/>
      <c r="AC158" s="86"/>
      <c r="AD158" s="86">
        <v>3290</v>
      </c>
      <c r="AE158" s="86"/>
      <c r="AF158" s="86"/>
      <c r="AG158" s="86"/>
      <c r="AH158" s="86"/>
      <c r="AI158" s="86"/>
      <c r="AJ158" s="86"/>
      <c r="AK158" s="86"/>
      <c r="AL158" s="86"/>
      <c r="AM158" s="86"/>
      <c r="AN158" s="86"/>
      <c r="AO158" s="86"/>
      <c r="AP158" s="86"/>
      <c r="AQ158" s="86"/>
      <c r="AR158" s="86"/>
      <c r="AS158" s="86"/>
      <c r="AT158" s="86"/>
      <c r="AU158" s="86"/>
      <c r="AV158" s="86"/>
      <c r="AW158" s="86"/>
      <c r="AX158" s="86"/>
      <c r="AY158" s="86"/>
      <c r="AZ158" s="86"/>
      <c r="BA158" s="86"/>
      <c r="BB158" s="86"/>
      <c r="BC158" s="86"/>
      <c r="BD158" s="86"/>
      <c r="BE158" s="86"/>
      <c r="BF158" s="86"/>
      <c r="BG158" s="86"/>
      <c r="BH158" s="86"/>
      <c r="BI158" s="86"/>
      <c r="BJ158" s="86"/>
      <c r="BK158" s="86"/>
      <c r="BL158" s="87">
        <f t="shared" si="9"/>
        <v>3870</v>
      </c>
      <c r="BM158" s="88"/>
      <c r="BN158" s="89"/>
      <c r="BO158" s="89"/>
      <c r="BP158" s="89"/>
      <c r="BQ158" s="94">
        <v>50172002</v>
      </c>
    </row>
    <row r="159" spans="1:69" s="90" customFormat="1" ht="25.5">
      <c r="A159" s="82">
        <v>157</v>
      </c>
      <c r="B159" s="122" t="s">
        <v>700</v>
      </c>
      <c r="C159" s="123" t="s">
        <v>701</v>
      </c>
      <c r="D159" s="126" t="s">
        <v>531</v>
      </c>
      <c r="E159" s="127">
        <v>1</v>
      </c>
      <c r="F159" s="83">
        <f t="shared" si="8"/>
        <v>6230</v>
      </c>
      <c r="G159" s="93"/>
      <c r="H159" s="121"/>
      <c r="I159" s="85"/>
      <c r="J159" s="85"/>
      <c r="K159" s="85">
        <v>4480</v>
      </c>
      <c r="L159" s="86">
        <v>7980</v>
      </c>
      <c r="M159" s="86"/>
      <c r="N159" s="86"/>
      <c r="O159" s="86"/>
      <c r="P159" s="86"/>
      <c r="Q159" s="86"/>
      <c r="R159" s="86"/>
      <c r="S159" s="86"/>
      <c r="T159" s="86"/>
      <c r="U159" s="86"/>
      <c r="V159" s="86"/>
      <c r="W159" s="86"/>
      <c r="X159" s="86"/>
      <c r="Y159" s="86"/>
      <c r="Z159" s="86"/>
      <c r="AA159" s="86"/>
      <c r="AB159" s="86"/>
      <c r="AC159" s="86"/>
      <c r="AD159" s="86"/>
      <c r="AE159" s="86"/>
      <c r="AF159" s="86"/>
      <c r="AG159" s="86"/>
      <c r="AH159" s="86"/>
      <c r="AI159" s="86"/>
      <c r="AJ159" s="86"/>
      <c r="AK159" s="86"/>
      <c r="AL159" s="86"/>
      <c r="AM159" s="86"/>
      <c r="AN159" s="86"/>
      <c r="AO159" s="86"/>
      <c r="AP159" s="86"/>
      <c r="AQ159" s="86"/>
      <c r="AR159" s="86"/>
      <c r="AS159" s="86"/>
      <c r="AT159" s="86"/>
      <c r="AU159" s="86"/>
      <c r="AV159" s="86"/>
      <c r="AW159" s="86"/>
      <c r="AX159" s="86"/>
      <c r="AY159" s="86"/>
      <c r="AZ159" s="86"/>
      <c r="BA159" s="86"/>
      <c r="BB159" s="86"/>
      <c r="BC159" s="86"/>
      <c r="BD159" s="86"/>
      <c r="BE159" s="86"/>
      <c r="BF159" s="86"/>
      <c r="BG159" s="86"/>
      <c r="BH159" s="86"/>
      <c r="BI159" s="86"/>
      <c r="BJ159" s="86"/>
      <c r="BK159" s="86"/>
      <c r="BL159" s="87">
        <f t="shared" si="9"/>
        <v>6230</v>
      </c>
      <c r="BM159" s="88"/>
      <c r="BN159" s="89"/>
      <c r="BO159" s="89"/>
      <c r="BP159" s="89"/>
      <c r="BQ159" s="94">
        <v>50305602</v>
      </c>
    </row>
    <row r="160" spans="1:69" s="90" customFormat="1" ht="38.25">
      <c r="A160" s="82">
        <v>158</v>
      </c>
      <c r="B160" s="122" t="s">
        <v>702</v>
      </c>
      <c r="C160" s="123" t="s">
        <v>703</v>
      </c>
      <c r="D160" s="126" t="s">
        <v>387</v>
      </c>
      <c r="E160" s="127">
        <v>1</v>
      </c>
      <c r="F160" s="83">
        <f t="shared" si="8"/>
        <v>2820</v>
      </c>
      <c r="G160" s="93"/>
      <c r="H160" s="121"/>
      <c r="I160" s="85"/>
      <c r="J160" s="85"/>
      <c r="K160" s="85"/>
      <c r="L160" s="86">
        <v>3650</v>
      </c>
      <c r="M160" s="86"/>
      <c r="N160" s="86"/>
      <c r="O160" s="86"/>
      <c r="P160" s="86"/>
      <c r="Q160" s="86"/>
      <c r="R160" s="86"/>
      <c r="S160" s="86"/>
      <c r="T160" s="86"/>
      <c r="U160" s="86"/>
      <c r="V160" s="86"/>
      <c r="W160" s="86"/>
      <c r="X160" s="86"/>
      <c r="Y160" s="86"/>
      <c r="Z160" s="86"/>
      <c r="AA160" s="86"/>
      <c r="AB160" s="86"/>
      <c r="AC160" s="86"/>
      <c r="AD160" s="86">
        <v>1990</v>
      </c>
      <c r="AE160" s="86"/>
      <c r="AF160" s="86"/>
      <c r="AG160" s="86"/>
      <c r="AH160" s="86"/>
      <c r="AI160" s="86"/>
      <c r="AJ160" s="86"/>
      <c r="AK160" s="86"/>
      <c r="AL160" s="86"/>
      <c r="AM160" s="86"/>
      <c r="AN160" s="86"/>
      <c r="AO160" s="86"/>
      <c r="AP160" s="86"/>
      <c r="AQ160" s="86"/>
      <c r="AR160" s="86"/>
      <c r="AS160" s="86"/>
      <c r="AT160" s="86"/>
      <c r="AU160" s="86"/>
      <c r="AV160" s="86"/>
      <c r="AW160" s="86"/>
      <c r="AX160" s="86"/>
      <c r="AY160" s="86"/>
      <c r="AZ160" s="86"/>
      <c r="BA160" s="86"/>
      <c r="BB160" s="86"/>
      <c r="BC160" s="86"/>
      <c r="BD160" s="86"/>
      <c r="BE160" s="86"/>
      <c r="BF160" s="86"/>
      <c r="BG160" s="86"/>
      <c r="BH160" s="86"/>
      <c r="BI160" s="86"/>
      <c r="BJ160" s="86"/>
      <c r="BK160" s="86"/>
      <c r="BL160" s="87">
        <f t="shared" si="9"/>
        <v>2820</v>
      </c>
      <c r="BM160" s="88"/>
      <c r="BN160" s="89"/>
      <c r="BO160" s="89"/>
      <c r="BP160" s="89"/>
      <c r="BQ160" s="94">
        <v>50307025</v>
      </c>
    </row>
    <row r="161" spans="1:69" s="90" customFormat="1" ht="51">
      <c r="A161" s="82">
        <v>159</v>
      </c>
      <c r="B161" s="122" t="s">
        <v>704</v>
      </c>
      <c r="C161" s="123" t="s">
        <v>705</v>
      </c>
      <c r="D161" s="126" t="s">
        <v>706</v>
      </c>
      <c r="E161" s="127">
        <v>1</v>
      </c>
      <c r="F161" s="83">
        <f t="shared" si="8"/>
        <v>8345</v>
      </c>
      <c r="G161" s="93"/>
      <c r="H161" s="121"/>
      <c r="I161" s="85"/>
      <c r="J161" s="85"/>
      <c r="K161" s="85">
        <v>8100</v>
      </c>
      <c r="L161" s="86">
        <v>8590</v>
      </c>
      <c r="M161" s="86"/>
      <c r="N161" s="86"/>
      <c r="O161" s="86"/>
      <c r="P161" s="86"/>
      <c r="Q161" s="86"/>
      <c r="R161" s="86"/>
      <c r="S161" s="86"/>
      <c r="T161" s="86"/>
      <c r="U161" s="86"/>
      <c r="V161" s="86"/>
      <c r="W161" s="86"/>
      <c r="X161" s="86"/>
      <c r="Y161" s="86"/>
      <c r="Z161" s="86"/>
      <c r="AA161" s="86"/>
      <c r="AB161" s="86"/>
      <c r="AC161" s="86"/>
      <c r="AD161" s="86"/>
      <c r="AE161" s="86"/>
      <c r="AF161" s="86"/>
      <c r="AG161" s="86"/>
      <c r="AH161" s="86"/>
      <c r="AI161" s="86"/>
      <c r="AJ161" s="86"/>
      <c r="AK161" s="86"/>
      <c r="AL161" s="86"/>
      <c r="AM161" s="86"/>
      <c r="AN161" s="86"/>
      <c r="AO161" s="86"/>
      <c r="AP161" s="86"/>
      <c r="AQ161" s="86"/>
      <c r="AR161" s="86"/>
      <c r="AS161" s="86"/>
      <c r="AT161" s="86"/>
      <c r="AU161" s="86"/>
      <c r="AV161" s="86"/>
      <c r="AW161" s="86"/>
      <c r="AX161" s="86"/>
      <c r="AY161" s="86"/>
      <c r="AZ161" s="86"/>
      <c r="BA161" s="86"/>
      <c r="BB161" s="86"/>
      <c r="BC161" s="86"/>
      <c r="BD161" s="86"/>
      <c r="BE161" s="86"/>
      <c r="BF161" s="86"/>
      <c r="BG161" s="86"/>
      <c r="BH161" s="86"/>
      <c r="BI161" s="86"/>
      <c r="BJ161" s="86"/>
      <c r="BK161" s="86"/>
      <c r="BL161" s="87">
        <f t="shared" si="9"/>
        <v>8345</v>
      </c>
      <c r="BM161" s="88"/>
      <c r="BN161" s="89"/>
      <c r="BO161" s="89"/>
      <c r="BP161" s="89"/>
      <c r="BQ161" s="94">
        <v>230799</v>
      </c>
    </row>
    <row r="162" spans="1:69" s="90" customFormat="1" ht="89.25">
      <c r="A162" s="82">
        <v>160</v>
      </c>
      <c r="B162" s="122" t="s">
        <v>707</v>
      </c>
      <c r="C162" s="123" t="s">
        <v>708</v>
      </c>
      <c r="D162" s="124" t="s">
        <v>531</v>
      </c>
      <c r="E162" s="127">
        <v>1</v>
      </c>
      <c r="F162" s="83">
        <f t="shared" ref="F162:F195" si="10">+BL162</f>
        <v>15280</v>
      </c>
      <c r="G162" s="93"/>
      <c r="H162" s="121"/>
      <c r="I162" s="85"/>
      <c r="J162" s="85"/>
      <c r="K162" s="85">
        <v>16900</v>
      </c>
      <c r="L162" s="86"/>
      <c r="M162" s="86"/>
      <c r="N162" s="86"/>
      <c r="O162" s="86"/>
      <c r="P162" s="86"/>
      <c r="Q162" s="86"/>
      <c r="R162" s="86"/>
      <c r="S162" s="86"/>
      <c r="T162" s="86"/>
      <c r="U162" s="86">
        <v>13660</v>
      </c>
      <c r="V162" s="86"/>
      <c r="W162" s="86"/>
      <c r="X162" s="86"/>
      <c r="Y162" s="86"/>
      <c r="Z162" s="86"/>
      <c r="AA162" s="86"/>
      <c r="AB162" s="86"/>
      <c r="AC162" s="86"/>
      <c r="AD162" s="86"/>
      <c r="AE162" s="86"/>
      <c r="AF162" s="86"/>
      <c r="AG162" s="86"/>
      <c r="AH162" s="86"/>
      <c r="AI162" s="86"/>
      <c r="AJ162" s="86"/>
      <c r="AK162" s="86"/>
      <c r="AL162" s="86"/>
      <c r="AM162" s="86"/>
      <c r="AN162" s="86"/>
      <c r="AO162" s="86"/>
      <c r="AP162" s="86"/>
      <c r="AQ162" s="86"/>
      <c r="AR162" s="86"/>
      <c r="AS162" s="86"/>
      <c r="AT162" s="86"/>
      <c r="AU162" s="86"/>
      <c r="AV162" s="86"/>
      <c r="AW162" s="86"/>
      <c r="AX162" s="86"/>
      <c r="AY162" s="86"/>
      <c r="AZ162" s="86"/>
      <c r="BA162" s="86"/>
      <c r="BB162" s="86"/>
      <c r="BC162" s="86"/>
      <c r="BD162" s="86"/>
      <c r="BE162" s="86"/>
      <c r="BF162" s="86"/>
      <c r="BG162" s="86"/>
      <c r="BH162" s="86"/>
      <c r="BI162" s="86"/>
      <c r="BJ162" s="86"/>
      <c r="BK162" s="86"/>
      <c r="BL162" s="87">
        <f t="shared" si="9"/>
        <v>15280</v>
      </c>
      <c r="BM162" s="88"/>
      <c r="BN162" s="89"/>
      <c r="BO162" s="89"/>
      <c r="BP162" s="89"/>
      <c r="BQ162" s="94">
        <v>50111529</v>
      </c>
    </row>
    <row r="163" spans="1:69" s="90" customFormat="1" ht="102">
      <c r="A163" s="82">
        <v>161</v>
      </c>
      <c r="B163" s="122" t="s">
        <v>709</v>
      </c>
      <c r="C163" s="123" t="s">
        <v>710</v>
      </c>
      <c r="D163" s="124" t="s">
        <v>146</v>
      </c>
      <c r="E163" s="127">
        <v>1</v>
      </c>
      <c r="F163" s="83">
        <f t="shared" si="10"/>
        <v>37550</v>
      </c>
      <c r="G163" s="93"/>
      <c r="H163" s="121"/>
      <c r="I163" s="85"/>
      <c r="J163" s="85"/>
      <c r="K163" s="85"/>
      <c r="L163" s="86">
        <v>42100</v>
      </c>
      <c r="M163" s="86"/>
      <c r="N163" s="86"/>
      <c r="O163" s="86"/>
      <c r="P163" s="86"/>
      <c r="Q163" s="86"/>
      <c r="R163" s="86"/>
      <c r="S163" s="86"/>
      <c r="T163" s="86"/>
      <c r="U163" s="86"/>
      <c r="V163" s="86"/>
      <c r="W163" s="86"/>
      <c r="X163" s="86"/>
      <c r="Y163" s="86"/>
      <c r="Z163" s="86"/>
      <c r="AA163" s="86"/>
      <c r="AB163" s="86"/>
      <c r="AC163" s="86"/>
      <c r="AD163" s="86">
        <v>33000</v>
      </c>
      <c r="AE163" s="86"/>
      <c r="AF163" s="86"/>
      <c r="AG163" s="86"/>
      <c r="AH163" s="86"/>
      <c r="AI163" s="86"/>
      <c r="AJ163" s="86"/>
      <c r="AK163" s="86"/>
      <c r="AL163" s="86"/>
      <c r="AM163" s="86"/>
      <c r="AN163" s="86"/>
      <c r="AO163" s="86"/>
      <c r="AP163" s="86"/>
      <c r="AQ163" s="86"/>
      <c r="AR163" s="86"/>
      <c r="AS163" s="86"/>
      <c r="AT163" s="86"/>
      <c r="AU163" s="86"/>
      <c r="AV163" s="86"/>
      <c r="AW163" s="86"/>
      <c r="AX163" s="86"/>
      <c r="AY163" s="86"/>
      <c r="AZ163" s="86"/>
      <c r="BA163" s="86"/>
      <c r="BB163" s="86"/>
      <c r="BC163" s="86"/>
      <c r="BD163" s="86"/>
      <c r="BE163" s="86"/>
      <c r="BF163" s="86"/>
      <c r="BG163" s="86"/>
      <c r="BH163" s="86"/>
      <c r="BI163" s="86"/>
      <c r="BJ163" s="86"/>
      <c r="BK163" s="86"/>
      <c r="BL163" s="87">
        <f t="shared" si="9"/>
        <v>37550</v>
      </c>
      <c r="BM163" s="88"/>
      <c r="BN163" s="89"/>
      <c r="BO163" s="89"/>
      <c r="BP163" s="89"/>
      <c r="BQ163" s="94">
        <v>50111513</v>
      </c>
    </row>
    <row r="164" spans="1:69" s="90" customFormat="1" ht="127.5">
      <c r="A164" s="82">
        <v>162</v>
      </c>
      <c r="B164" s="122" t="s">
        <v>711</v>
      </c>
      <c r="C164" s="123" t="s">
        <v>712</v>
      </c>
      <c r="D164" s="124" t="s">
        <v>387</v>
      </c>
      <c r="E164" s="127">
        <v>1</v>
      </c>
      <c r="F164" s="83">
        <f t="shared" si="10"/>
        <v>25595</v>
      </c>
      <c r="G164" s="93"/>
      <c r="H164" s="121"/>
      <c r="I164" s="85">
        <v>25590</v>
      </c>
      <c r="J164" s="85"/>
      <c r="K164" s="85">
        <v>25600</v>
      </c>
      <c r="L164" s="86"/>
      <c r="M164" s="86"/>
      <c r="N164" s="86"/>
      <c r="O164" s="86"/>
      <c r="P164" s="86"/>
      <c r="Q164" s="86"/>
      <c r="R164" s="86"/>
      <c r="S164" s="86"/>
      <c r="T164" s="86"/>
      <c r="U164" s="86"/>
      <c r="V164" s="86"/>
      <c r="W164" s="86"/>
      <c r="X164" s="86"/>
      <c r="Y164" s="86"/>
      <c r="Z164" s="86"/>
      <c r="AA164" s="86"/>
      <c r="AB164" s="86"/>
      <c r="AC164" s="86"/>
      <c r="AD164" s="86"/>
      <c r="AE164" s="86"/>
      <c r="AF164" s="86"/>
      <c r="AG164" s="86"/>
      <c r="AH164" s="86"/>
      <c r="AI164" s="86"/>
      <c r="AJ164" s="86"/>
      <c r="AK164" s="86"/>
      <c r="AL164" s="86"/>
      <c r="AM164" s="86"/>
      <c r="AN164" s="86"/>
      <c r="AO164" s="86"/>
      <c r="AP164" s="86"/>
      <c r="AQ164" s="86"/>
      <c r="AR164" s="86"/>
      <c r="AS164" s="86"/>
      <c r="AT164" s="86"/>
      <c r="AU164" s="86"/>
      <c r="AV164" s="86"/>
      <c r="AW164" s="86"/>
      <c r="AX164" s="86"/>
      <c r="AY164" s="86"/>
      <c r="AZ164" s="86"/>
      <c r="BA164" s="86"/>
      <c r="BB164" s="86"/>
      <c r="BC164" s="86"/>
      <c r="BD164" s="86"/>
      <c r="BE164" s="86"/>
      <c r="BF164" s="86"/>
      <c r="BG164" s="86"/>
      <c r="BH164" s="86"/>
      <c r="BI164" s="86"/>
      <c r="BJ164" s="86"/>
      <c r="BK164" s="86"/>
      <c r="BL164" s="87">
        <f t="shared" si="9"/>
        <v>25595</v>
      </c>
      <c r="BM164" s="88"/>
      <c r="BN164" s="89"/>
      <c r="BO164" s="89"/>
      <c r="BP164" s="89"/>
      <c r="BQ164" s="94">
        <v>50131701</v>
      </c>
    </row>
    <row r="165" spans="1:69" s="90" customFormat="1" ht="63.75">
      <c r="A165" s="82">
        <v>163</v>
      </c>
      <c r="B165" s="122" t="s">
        <v>713</v>
      </c>
      <c r="C165" s="123" t="s">
        <v>714</v>
      </c>
      <c r="D165" s="124" t="s">
        <v>378</v>
      </c>
      <c r="E165" s="127">
        <v>1</v>
      </c>
      <c r="F165" s="83">
        <f t="shared" si="10"/>
        <v>12495</v>
      </c>
      <c r="G165" s="93"/>
      <c r="H165" s="121"/>
      <c r="I165" s="85">
        <v>12000</v>
      </c>
      <c r="J165" s="85"/>
      <c r="K165" s="85"/>
      <c r="L165" s="86">
        <v>12990</v>
      </c>
      <c r="M165" s="86"/>
      <c r="N165" s="86"/>
      <c r="O165" s="86"/>
      <c r="P165" s="86"/>
      <c r="Q165" s="86"/>
      <c r="R165" s="86"/>
      <c r="S165" s="86"/>
      <c r="T165" s="86"/>
      <c r="U165" s="86"/>
      <c r="V165" s="86"/>
      <c r="W165" s="86"/>
      <c r="X165" s="86"/>
      <c r="Y165" s="86"/>
      <c r="Z165" s="86"/>
      <c r="AA165" s="86"/>
      <c r="AB165" s="86"/>
      <c r="AC165" s="86"/>
      <c r="AD165" s="86"/>
      <c r="AE165" s="86"/>
      <c r="AF165" s="86"/>
      <c r="AG165" s="86"/>
      <c r="AH165" s="86"/>
      <c r="AI165" s="86"/>
      <c r="AJ165" s="86"/>
      <c r="AK165" s="86"/>
      <c r="AL165" s="86"/>
      <c r="AM165" s="86"/>
      <c r="AN165" s="86"/>
      <c r="AO165" s="86"/>
      <c r="AP165" s="86"/>
      <c r="AQ165" s="86"/>
      <c r="AR165" s="86"/>
      <c r="AS165" s="86"/>
      <c r="AT165" s="86"/>
      <c r="AU165" s="86"/>
      <c r="AV165" s="86"/>
      <c r="AW165" s="86"/>
      <c r="AX165" s="86"/>
      <c r="AY165" s="86"/>
      <c r="AZ165" s="86"/>
      <c r="BA165" s="86"/>
      <c r="BB165" s="86"/>
      <c r="BC165" s="86"/>
      <c r="BD165" s="86"/>
      <c r="BE165" s="86"/>
      <c r="BF165" s="86"/>
      <c r="BG165" s="86"/>
      <c r="BH165" s="86"/>
      <c r="BI165" s="86"/>
      <c r="BJ165" s="86"/>
      <c r="BK165" s="86"/>
      <c r="BL165" s="87">
        <f t="shared" si="9"/>
        <v>12495</v>
      </c>
      <c r="BM165" s="88"/>
      <c r="BN165" s="89"/>
      <c r="BO165" s="89"/>
      <c r="BP165" s="89"/>
      <c r="BQ165" s="94">
        <v>50131701</v>
      </c>
    </row>
    <row r="166" spans="1:69" s="90" customFormat="1" ht="38.25">
      <c r="A166" s="82">
        <v>164</v>
      </c>
      <c r="B166" s="122" t="s">
        <v>715</v>
      </c>
      <c r="C166" s="123" t="s">
        <v>716</v>
      </c>
      <c r="D166" s="126" t="s">
        <v>717</v>
      </c>
      <c r="E166" s="127">
        <v>1</v>
      </c>
      <c r="F166" s="83">
        <f t="shared" si="10"/>
        <v>12320</v>
      </c>
      <c r="G166" s="93"/>
      <c r="H166" s="121"/>
      <c r="I166" s="85"/>
      <c r="J166" s="85"/>
      <c r="K166" s="85">
        <v>11650</v>
      </c>
      <c r="L166" s="86">
        <v>12990</v>
      </c>
      <c r="M166" s="86"/>
      <c r="N166" s="86"/>
      <c r="O166" s="86"/>
      <c r="P166" s="86"/>
      <c r="Q166" s="86"/>
      <c r="R166" s="86"/>
      <c r="S166" s="86"/>
      <c r="T166" s="86"/>
      <c r="U166" s="86"/>
      <c r="V166" s="86"/>
      <c r="W166" s="86"/>
      <c r="X166" s="86"/>
      <c r="Y166" s="86"/>
      <c r="Z166" s="86"/>
      <c r="AA166" s="86"/>
      <c r="AB166" s="86"/>
      <c r="AC166" s="86"/>
      <c r="AD166" s="86"/>
      <c r="AE166" s="86"/>
      <c r="AF166" s="86"/>
      <c r="AG166" s="86"/>
      <c r="AH166" s="86"/>
      <c r="AI166" s="86"/>
      <c r="AJ166" s="86"/>
      <c r="AK166" s="86"/>
      <c r="AL166" s="86"/>
      <c r="AM166" s="86"/>
      <c r="AN166" s="86"/>
      <c r="AO166" s="86"/>
      <c r="AP166" s="86"/>
      <c r="AQ166" s="86"/>
      <c r="AR166" s="86"/>
      <c r="AS166" s="86"/>
      <c r="AT166" s="86"/>
      <c r="AU166" s="86"/>
      <c r="AV166" s="86"/>
      <c r="AW166" s="86"/>
      <c r="AX166" s="86"/>
      <c r="AY166" s="86"/>
      <c r="AZ166" s="86"/>
      <c r="BA166" s="86"/>
      <c r="BB166" s="86"/>
      <c r="BC166" s="86"/>
      <c r="BD166" s="86"/>
      <c r="BE166" s="86"/>
      <c r="BF166" s="86"/>
      <c r="BG166" s="86"/>
      <c r="BH166" s="86"/>
      <c r="BI166" s="86"/>
      <c r="BJ166" s="86"/>
      <c r="BK166" s="86"/>
      <c r="BL166" s="87">
        <f t="shared" si="9"/>
        <v>12320</v>
      </c>
      <c r="BM166" s="88"/>
      <c r="BN166" s="89"/>
      <c r="BO166" s="89"/>
      <c r="BP166" s="89"/>
      <c r="BQ166" s="94">
        <v>50131801</v>
      </c>
    </row>
    <row r="167" spans="1:69" s="90" customFormat="1" ht="63.75">
      <c r="A167" s="82">
        <v>165</v>
      </c>
      <c r="B167" s="122" t="s">
        <v>718</v>
      </c>
      <c r="C167" s="123" t="s">
        <v>719</v>
      </c>
      <c r="D167" s="124" t="s">
        <v>48</v>
      </c>
      <c r="E167" s="127">
        <v>1</v>
      </c>
      <c r="F167" s="83">
        <f t="shared" si="10"/>
        <v>9445</v>
      </c>
      <c r="G167" s="93"/>
      <c r="H167" s="121"/>
      <c r="I167" s="85"/>
      <c r="J167" s="85"/>
      <c r="K167" s="85">
        <v>10390</v>
      </c>
      <c r="L167" s="86"/>
      <c r="M167" s="86"/>
      <c r="N167" s="86"/>
      <c r="O167" s="86"/>
      <c r="P167" s="86"/>
      <c r="Q167" s="86"/>
      <c r="R167" s="86"/>
      <c r="S167" s="86"/>
      <c r="T167" s="86"/>
      <c r="U167" s="86"/>
      <c r="V167" s="86"/>
      <c r="W167" s="86"/>
      <c r="X167" s="86"/>
      <c r="Y167" s="86">
        <v>8500</v>
      </c>
      <c r="Z167" s="86"/>
      <c r="AA167" s="86"/>
      <c r="AB167" s="86"/>
      <c r="AC167" s="86"/>
      <c r="AD167" s="86"/>
      <c r="AE167" s="86"/>
      <c r="AF167" s="86"/>
      <c r="AG167" s="86"/>
      <c r="AH167" s="86"/>
      <c r="AI167" s="86"/>
      <c r="AJ167" s="86"/>
      <c r="AK167" s="86"/>
      <c r="AL167" s="86"/>
      <c r="AM167" s="86"/>
      <c r="AN167" s="86"/>
      <c r="AO167" s="86"/>
      <c r="AP167" s="86"/>
      <c r="AQ167" s="86"/>
      <c r="AR167" s="86"/>
      <c r="AS167" s="86"/>
      <c r="AT167" s="86"/>
      <c r="AU167" s="86"/>
      <c r="AV167" s="86"/>
      <c r="AW167" s="86"/>
      <c r="AX167" s="86"/>
      <c r="AY167" s="86"/>
      <c r="AZ167" s="86"/>
      <c r="BA167" s="86"/>
      <c r="BB167" s="86"/>
      <c r="BC167" s="86"/>
      <c r="BD167" s="86"/>
      <c r="BE167" s="86"/>
      <c r="BF167" s="86"/>
      <c r="BG167" s="86"/>
      <c r="BH167" s="86"/>
      <c r="BI167" s="86"/>
      <c r="BJ167" s="86"/>
      <c r="BK167" s="86"/>
      <c r="BL167" s="87">
        <f t="shared" si="9"/>
        <v>9445</v>
      </c>
      <c r="BM167" s="88"/>
      <c r="BN167" s="89"/>
      <c r="BO167" s="89"/>
      <c r="BP167" s="89"/>
      <c r="BQ167" s="94">
        <v>50131802</v>
      </c>
    </row>
    <row r="168" spans="1:69" s="90" customFormat="1" ht="51">
      <c r="A168" s="82">
        <v>166</v>
      </c>
      <c r="B168" s="122" t="s">
        <v>720</v>
      </c>
      <c r="C168" s="123" t="s">
        <v>721</v>
      </c>
      <c r="D168" s="124" t="s">
        <v>387</v>
      </c>
      <c r="E168" s="127">
        <v>1</v>
      </c>
      <c r="F168" s="83">
        <f t="shared" si="10"/>
        <v>11990</v>
      </c>
      <c r="G168" s="93"/>
      <c r="H168" s="121"/>
      <c r="I168" s="85"/>
      <c r="J168" s="85"/>
      <c r="K168" s="85"/>
      <c r="L168" s="86">
        <v>11990</v>
      </c>
      <c r="M168" s="86"/>
      <c r="N168" s="86"/>
      <c r="O168" s="86"/>
      <c r="P168" s="86"/>
      <c r="Q168" s="86"/>
      <c r="R168" s="86"/>
      <c r="S168" s="86"/>
      <c r="T168" s="86"/>
      <c r="U168" s="86"/>
      <c r="V168" s="86"/>
      <c r="W168" s="86"/>
      <c r="X168" s="86"/>
      <c r="Y168" s="86"/>
      <c r="Z168" s="86"/>
      <c r="AA168" s="86"/>
      <c r="AB168" s="86"/>
      <c r="AC168" s="86"/>
      <c r="AD168" s="86"/>
      <c r="AE168" s="86"/>
      <c r="AF168" s="86"/>
      <c r="AG168" s="86"/>
      <c r="AH168" s="86"/>
      <c r="AI168" s="86"/>
      <c r="AJ168" s="86"/>
      <c r="AK168" s="86"/>
      <c r="AL168" s="86"/>
      <c r="AM168" s="86"/>
      <c r="AN168" s="86"/>
      <c r="AO168" s="86"/>
      <c r="AP168" s="86"/>
      <c r="AQ168" s="86"/>
      <c r="AR168" s="86"/>
      <c r="AS168" s="86"/>
      <c r="AT168" s="86"/>
      <c r="AU168" s="86">
        <v>11990</v>
      </c>
      <c r="AV168" s="86"/>
      <c r="AW168" s="86"/>
      <c r="AX168" s="86"/>
      <c r="AY168" s="86"/>
      <c r="AZ168" s="86"/>
      <c r="BA168" s="86"/>
      <c r="BB168" s="86"/>
      <c r="BC168" s="86"/>
      <c r="BD168" s="86"/>
      <c r="BE168" s="86"/>
      <c r="BF168" s="86"/>
      <c r="BG168" s="86"/>
      <c r="BH168" s="86"/>
      <c r="BI168" s="86"/>
      <c r="BJ168" s="86"/>
      <c r="BK168" s="86"/>
      <c r="BL168" s="87">
        <f t="shared" si="9"/>
        <v>11990</v>
      </c>
      <c r="BM168" s="88"/>
      <c r="BN168" s="89"/>
      <c r="BO168" s="89"/>
      <c r="BP168" s="89"/>
      <c r="BQ168" s="94">
        <v>50131701</v>
      </c>
    </row>
    <row r="169" spans="1:69" s="90" customFormat="1" ht="63.75">
      <c r="A169" s="82">
        <v>167</v>
      </c>
      <c r="B169" s="122" t="s">
        <v>722</v>
      </c>
      <c r="C169" s="123" t="s">
        <v>723</v>
      </c>
      <c r="D169" s="124" t="s">
        <v>387</v>
      </c>
      <c r="E169" s="127">
        <v>1</v>
      </c>
      <c r="F169" s="83">
        <f t="shared" si="10"/>
        <v>14345</v>
      </c>
      <c r="G169" s="93"/>
      <c r="H169" s="121"/>
      <c r="I169" s="85"/>
      <c r="J169" s="85"/>
      <c r="K169" s="85">
        <v>9100</v>
      </c>
      <c r="L169" s="86">
        <v>19590</v>
      </c>
      <c r="M169" s="86"/>
      <c r="N169" s="86"/>
      <c r="O169" s="86"/>
      <c r="P169" s="86"/>
      <c r="Q169" s="86"/>
      <c r="R169" s="86"/>
      <c r="S169" s="86"/>
      <c r="T169" s="86"/>
      <c r="U169" s="86"/>
      <c r="V169" s="86"/>
      <c r="W169" s="86"/>
      <c r="X169" s="86"/>
      <c r="Y169" s="86"/>
      <c r="Z169" s="86"/>
      <c r="AA169" s="86"/>
      <c r="AB169" s="86"/>
      <c r="AC169" s="86"/>
      <c r="AD169" s="86"/>
      <c r="AE169" s="86"/>
      <c r="AF169" s="86"/>
      <c r="AG169" s="86"/>
      <c r="AH169" s="86"/>
      <c r="AI169" s="86"/>
      <c r="AJ169" s="86"/>
      <c r="AK169" s="86"/>
      <c r="AL169" s="86"/>
      <c r="AM169" s="86"/>
      <c r="AN169" s="86"/>
      <c r="AO169" s="86"/>
      <c r="AP169" s="86"/>
      <c r="AQ169" s="86"/>
      <c r="AR169" s="86"/>
      <c r="AS169" s="86"/>
      <c r="AT169" s="86"/>
      <c r="AU169" s="86"/>
      <c r="AV169" s="86"/>
      <c r="AW169" s="86"/>
      <c r="AX169" s="86"/>
      <c r="AY169" s="86"/>
      <c r="AZ169" s="86"/>
      <c r="BA169" s="86"/>
      <c r="BB169" s="86"/>
      <c r="BC169" s="86"/>
      <c r="BD169" s="86"/>
      <c r="BE169" s="86"/>
      <c r="BF169" s="86"/>
      <c r="BG169" s="86"/>
      <c r="BH169" s="86"/>
      <c r="BI169" s="86"/>
      <c r="BJ169" s="86"/>
      <c r="BK169" s="86"/>
      <c r="BL169" s="87">
        <f t="shared" si="9"/>
        <v>14345</v>
      </c>
      <c r="BM169" s="88"/>
      <c r="BN169" s="89"/>
      <c r="BO169" s="89"/>
      <c r="BP169" s="89"/>
      <c r="BQ169" s="94">
        <v>50131701</v>
      </c>
    </row>
    <row r="170" spans="1:69" s="90" customFormat="1" ht="63.75">
      <c r="A170" s="82">
        <v>168</v>
      </c>
      <c r="B170" s="122" t="s">
        <v>724</v>
      </c>
      <c r="C170" s="123" t="s">
        <v>725</v>
      </c>
      <c r="D170" s="124" t="s">
        <v>387</v>
      </c>
      <c r="E170" s="127">
        <v>1</v>
      </c>
      <c r="F170" s="83">
        <f t="shared" si="10"/>
        <v>47800</v>
      </c>
      <c r="G170" s="93"/>
      <c r="H170" s="121"/>
      <c r="I170" s="85"/>
      <c r="J170" s="85"/>
      <c r="K170" s="85">
        <v>47800</v>
      </c>
      <c r="L170" s="86">
        <v>47800</v>
      </c>
      <c r="M170" s="86"/>
      <c r="N170" s="86"/>
      <c r="O170" s="86"/>
      <c r="P170" s="86"/>
      <c r="Q170" s="86"/>
      <c r="R170" s="86"/>
      <c r="S170" s="86"/>
      <c r="T170" s="86"/>
      <c r="U170" s="86"/>
      <c r="V170" s="86"/>
      <c r="W170" s="86"/>
      <c r="X170" s="86"/>
      <c r="Y170" s="86"/>
      <c r="Z170" s="86"/>
      <c r="AA170" s="86"/>
      <c r="AB170" s="86"/>
      <c r="AC170" s="86"/>
      <c r="AD170" s="86"/>
      <c r="AE170" s="86"/>
      <c r="AF170" s="86"/>
      <c r="AG170" s="86"/>
      <c r="AH170" s="86"/>
      <c r="AI170" s="86"/>
      <c r="AJ170" s="86"/>
      <c r="AK170" s="86"/>
      <c r="AL170" s="86"/>
      <c r="AM170" s="86"/>
      <c r="AN170" s="86"/>
      <c r="AO170" s="86"/>
      <c r="AP170" s="86"/>
      <c r="AQ170" s="86"/>
      <c r="AR170" s="86"/>
      <c r="AS170" s="86"/>
      <c r="AT170" s="86"/>
      <c r="AU170" s="86"/>
      <c r="AV170" s="86"/>
      <c r="AW170" s="86"/>
      <c r="AX170" s="86"/>
      <c r="AY170" s="86"/>
      <c r="AZ170" s="86"/>
      <c r="BA170" s="86"/>
      <c r="BB170" s="86"/>
      <c r="BC170" s="86"/>
      <c r="BD170" s="86"/>
      <c r="BE170" s="86"/>
      <c r="BF170" s="86"/>
      <c r="BG170" s="86"/>
      <c r="BH170" s="86"/>
      <c r="BI170" s="86"/>
      <c r="BJ170" s="86"/>
      <c r="BK170" s="86"/>
      <c r="BL170" s="87">
        <f t="shared" si="9"/>
        <v>47800</v>
      </c>
      <c r="BM170" s="88"/>
      <c r="BN170" s="89"/>
      <c r="BO170" s="89"/>
      <c r="BP170" s="89"/>
      <c r="BQ170" s="94">
        <v>50131701</v>
      </c>
    </row>
    <row r="171" spans="1:69" s="90" customFormat="1" ht="38.25">
      <c r="A171" s="82">
        <v>169</v>
      </c>
      <c r="B171" s="122" t="s">
        <v>726</v>
      </c>
      <c r="C171" s="123" t="s">
        <v>727</v>
      </c>
      <c r="D171" s="124" t="s">
        <v>387</v>
      </c>
      <c r="E171" s="127">
        <v>1</v>
      </c>
      <c r="F171" s="83">
        <f t="shared" si="10"/>
        <v>3447.5</v>
      </c>
      <c r="G171" s="93"/>
      <c r="H171" s="121"/>
      <c r="I171" s="85"/>
      <c r="J171" s="85"/>
      <c r="K171" s="85"/>
      <c r="L171" s="86">
        <v>3495</v>
      </c>
      <c r="M171" s="86">
        <v>3400</v>
      </c>
      <c r="N171" s="86"/>
      <c r="O171" s="86"/>
      <c r="P171" s="86"/>
      <c r="Q171" s="86"/>
      <c r="R171" s="86"/>
      <c r="S171" s="86"/>
      <c r="T171" s="86"/>
      <c r="U171" s="86"/>
      <c r="V171" s="86"/>
      <c r="W171" s="86"/>
      <c r="X171" s="86"/>
      <c r="Y171" s="86"/>
      <c r="Z171" s="86"/>
      <c r="AA171" s="86"/>
      <c r="AB171" s="86"/>
      <c r="AC171" s="86"/>
      <c r="AD171" s="86"/>
      <c r="AE171" s="86"/>
      <c r="AF171" s="86"/>
      <c r="AG171" s="86"/>
      <c r="AH171" s="86"/>
      <c r="AI171" s="86"/>
      <c r="AJ171" s="86"/>
      <c r="AK171" s="86"/>
      <c r="AL171" s="86"/>
      <c r="AM171" s="86"/>
      <c r="AN171" s="86"/>
      <c r="AO171" s="86"/>
      <c r="AP171" s="86"/>
      <c r="AQ171" s="86"/>
      <c r="AR171" s="86"/>
      <c r="AS171" s="86"/>
      <c r="AT171" s="86"/>
      <c r="AU171" s="86"/>
      <c r="AV171" s="86"/>
      <c r="AW171" s="86"/>
      <c r="AX171" s="86"/>
      <c r="AY171" s="86"/>
      <c r="AZ171" s="86"/>
      <c r="BA171" s="86"/>
      <c r="BB171" s="86"/>
      <c r="BC171" s="86"/>
      <c r="BD171" s="86"/>
      <c r="BE171" s="86"/>
      <c r="BF171" s="86"/>
      <c r="BG171" s="86"/>
      <c r="BH171" s="86"/>
      <c r="BI171" s="86"/>
      <c r="BJ171" s="86"/>
      <c r="BK171" s="86"/>
      <c r="BL171" s="87">
        <f t="shared" si="9"/>
        <v>3447.5</v>
      </c>
      <c r="BM171" s="88"/>
      <c r="BN171" s="89"/>
      <c r="BO171" s="89"/>
      <c r="BP171" s="89"/>
      <c r="BQ171" s="94">
        <v>50401922</v>
      </c>
    </row>
    <row r="172" spans="1:69" s="90" customFormat="1" ht="38.25">
      <c r="A172" s="82">
        <v>170</v>
      </c>
      <c r="B172" s="122" t="s">
        <v>728</v>
      </c>
      <c r="C172" s="123" t="s">
        <v>729</v>
      </c>
      <c r="D172" s="124" t="s">
        <v>146</v>
      </c>
      <c r="E172" s="127">
        <v>1</v>
      </c>
      <c r="F172" s="83">
        <f t="shared" si="10"/>
        <v>6005</v>
      </c>
      <c r="G172" s="93"/>
      <c r="H172" s="121"/>
      <c r="I172" s="85"/>
      <c r="J172" s="85"/>
      <c r="K172" s="85">
        <v>7560</v>
      </c>
      <c r="L172" s="86">
        <v>4450</v>
      </c>
      <c r="M172" s="86"/>
      <c r="N172" s="86"/>
      <c r="O172" s="86"/>
      <c r="P172" s="86"/>
      <c r="Q172" s="86"/>
      <c r="R172" s="86"/>
      <c r="S172" s="86"/>
      <c r="T172" s="86"/>
      <c r="U172" s="86"/>
      <c r="V172" s="86"/>
      <c r="W172" s="86"/>
      <c r="X172" s="86"/>
      <c r="Y172" s="86"/>
      <c r="Z172" s="86"/>
      <c r="AA172" s="86"/>
      <c r="AB172" s="86"/>
      <c r="AC172" s="86"/>
      <c r="AD172" s="86"/>
      <c r="AE172" s="86"/>
      <c r="AF172" s="86"/>
      <c r="AG172" s="86"/>
      <c r="AH172" s="86"/>
      <c r="AI172" s="86"/>
      <c r="AJ172" s="86"/>
      <c r="AK172" s="86"/>
      <c r="AL172" s="86"/>
      <c r="AM172" s="86"/>
      <c r="AN172" s="86"/>
      <c r="AO172" s="86"/>
      <c r="AP172" s="86"/>
      <c r="AQ172" s="86"/>
      <c r="AR172" s="86"/>
      <c r="AS172" s="86"/>
      <c r="AT172" s="86"/>
      <c r="AU172" s="86"/>
      <c r="AV172" s="86"/>
      <c r="AW172" s="86"/>
      <c r="AX172" s="86"/>
      <c r="AY172" s="86"/>
      <c r="AZ172" s="86"/>
      <c r="BA172" s="86"/>
      <c r="BB172" s="86"/>
      <c r="BC172" s="86"/>
      <c r="BD172" s="86"/>
      <c r="BE172" s="86"/>
      <c r="BF172" s="86"/>
      <c r="BG172" s="86"/>
      <c r="BH172" s="86"/>
      <c r="BI172" s="86"/>
      <c r="BJ172" s="86"/>
      <c r="BK172" s="86"/>
      <c r="BL172" s="87">
        <f t="shared" si="9"/>
        <v>6005</v>
      </c>
      <c r="BM172" s="88"/>
      <c r="BN172" s="89"/>
      <c r="BO172" s="89"/>
      <c r="BP172" s="89"/>
      <c r="BQ172" s="94">
        <v>50402304</v>
      </c>
    </row>
    <row r="173" spans="1:69" s="90" customFormat="1" ht="38.25">
      <c r="A173" s="82">
        <v>171</v>
      </c>
      <c r="B173" s="122" t="s">
        <v>730</v>
      </c>
      <c r="C173" s="123" t="s">
        <v>731</v>
      </c>
      <c r="D173" s="124" t="s">
        <v>48</v>
      </c>
      <c r="E173" s="127">
        <v>1</v>
      </c>
      <c r="F173" s="83">
        <f t="shared" si="10"/>
        <v>3250</v>
      </c>
      <c r="G173" s="93"/>
      <c r="H173" s="121"/>
      <c r="I173" s="85">
        <v>4500</v>
      </c>
      <c r="J173" s="85"/>
      <c r="K173" s="85">
        <v>2000</v>
      </c>
      <c r="L173" s="86"/>
      <c r="M173" s="86"/>
      <c r="N173" s="86"/>
      <c r="O173" s="86"/>
      <c r="P173" s="86"/>
      <c r="Q173" s="86"/>
      <c r="R173" s="86"/>
      <c r="S173" s="86"/>
      <c r="T173" s="86"/>
      <c r="U173" s="86"/>
      <c r="V173" s="86"/>
      <c r="W173" s="86"/>
      <c r="X173" s="86"/>
      <c r="Y173" s="86"/>
      <c r="Z173" s="86"/>
      <c r="AA173" s="86"/>
      <c r="AB173" s="86"/>
      <c r="AC173" s="86"/>
      <c r="AD173" s="86"/>
      <c r="AE173" s="86"/>
      <c r="AF173" s="86"/>
      <c r="AG173" s="86"/>
      <c r="AH173" s="86"/>
      <c r="AI173" s="86"/>
      <c r="AJ173" s="86"/>
      <c r="AK173" s="86"/>
      <c r="AL173" s="86"/>
      <c r="AM173" s="86"/>
      <c r="AN173" s="86"/>
      <c r="AO173" s="86"/>
      <c r="AP173" s="86"/>
      <c r="AQ173" s="86"/>
      <c r="AR173" s="86"/>
      <c r="AS173" s="86"/>
      <c r="AT173" s="86"/>
      <c r="AU173" s="86"/>
      <c r="AV173" s="86"/>
      <c r="AW173" s="86"/>
      <c r="AX173" s="86"/>
      <c r="AY173" s="86"/>
      <c r="AZ173" s="86"/>
      <c r="BA173" s="86"/>
      <c r="BB173" s="86"/>
      <c r="BC173" s="86"/>
      <c r="BD173" s="86"/>
      <c r="BE173" s="86"/>
      <c r="BF173" s="86"/>
      <c r="BG173" s="86"/>
      <c r="BH173" s="86"/>
      <c r="BI173" s="86"/>
      <c r="BJ173" s="86"/>
      <c r="BK173" s="86"/>
      <c r="BL173" s="87">
        <f t="shared" si="9"/>
        <v>3250</v>
      </c>
      <c r="BM173" s="88"/>
      <c r="BN173" s="89"/>
      <c r="BO173" s="89"/>
      <c r="BP173" s="89"/>
      <c r="BQ173" s="94">
        <v>50402304</v>
      </c>
    </row>
    <row r="174" spans="1:69" s="90" customFormat="1" ht="25.5">
      <c r="A174" s="82">
        <v>172</v>
      </c>
      <c r="B174" s="122" t="s">
        <v>732</v>
      </c>
      <c r="C174" s="123" t="s">
        <v>733</v>
      </c>
      <c r="D174" s="124" t="s">
        <v>531</v>
      </c>
      <c r="E174" s="127">
        <v>1</v>
      </c>
      <c r="F174" s="83">
        <f t="shared" si="10"/>
        <v>2125</v>
      </c>
      <c r="G174" s="93"/>
      <c r="H174" s="121"/>
      <c r="I174" s="85"/>
      <c r="J174" s="85"/>
      <c r="K174" s="85">
        <v>2300</v>
      </c>
      <c r="L174" s="86"/>
      <c r="M174" s="86"/>
      <c r="N174" s="86"/>
      <c r="O174" s="86"/>
      <c r="P174" s="86"/>
      <c r="Q174" s="86"/>
      <c r="R174" s="86"/>
      <c r="S174" s="86"/>
      <c r="T174" s="86"/>
      <c r="U174" s="86"/>
      <c r="V174" s="86">
        <v>1950</v>
      </c>
      <c r="W174" s="86"/>
      <c r="X174" s="86"/>
      <c r="Y174" s="86"/>
      <c r="Z174" s="86"/>
      <c r="AA174" s="86"/>
      <c r="AB174" s="86"/>
      <c r="AC174" s="86"/>
      <c r="AD174" s="86"/>
      <c r="AE174" s="86"/>
      <c r="AF174" s="86"/>
      <c r="AG174" s="86"/>
      <c r="AH174" s="86"/>
      <c r="AI174" s="86"/>
      <c r="AJ174" s="86"/>
      <c r="AK174" s="86"/>
      <c r="AL174" s="86"/>
      <c r="AM174" s="86"/>
      <c r="AN174" s="86"/>
      <c r="AO174" s="86"/>
      <c r="AP174" s="86"/>
      <c r="AQ174" s="86"/>
      <c r="AR174" s="86"/>
      <c r="AS174" s="86"/>
      <c r="AT174" s="86"/>
      <c r="AU174" s="86"/>
      <c r="AV174" s="86"/>
      <c r="AW174" s="86"/>
      <c r="AX174" s="86"/>
      <c r="AY174" s="86"/>
      <c r="AZ174" s="86"/>
      <c r="BA174" s="86"/>
      <c r="BB174" s="86"/>
      <c r="BC174" s="86"/>
      <c r="BD174" s="86"/>
      <c r="BE174" s="86"/>
      <c r="BF174" s="86"/>
      <c r="BG174" s="86"/>
      <c r="BH174" s="86"/>
      <c r="BI174" s="86"/>
      <c r="BJ174" s="86"/>
      <c r="BK174" s="86"/>
      <c r="BL174" s="87">
        <f t="shared" si="9"/>
        <v>2125</v>
      </c>
      <c r="BM174" s="88"/>
      <c r="BN174" s="89"/>
      <c r="BO174" s="89"/>
      <c r="BP174" s="89"/>
      <c r="BQ174" s="94">
        <v>50171551</v>
      </c>
    </row>
    <row r="175" spans="1:69" s="90" customFormat="1" ht="38.25">
      <c r="A175" s="82">
        <v>173</v>
      </c>
      <c r="B175" s="122" t="s">
        <v>734</v>
      </c>
      <c r="C175" s="123" t="s">
        <v>735</v>
      </c>
      <c r="D175" s="124" t="s">
        <v>378</v>
      </c>
      <c r="E175" s="127">
        <v>1</v>
      </c>
      <c r="F175" s="83">
        <f t="shared" si="10"/>
        <v>14195</v>
      </c>
      <c r="G175" s="93"/>
      <c r="H175" s="121"/>
      <c r="I175" s="85"/>
      <c r="J175" s="85"/>
      <c r="K175" s="85"/>
      <c r="L175" s="86">
        <v>13990</v>
      </c>
      <c r="M175" s="86"/>
      <c r="N175" s="86"/>
      <c r="O175" s="86"/>
      <c r="P175" s="86"/>
      <c r="Q175" s="86"/>
      <c r="R175" s="86"/>
      <c r="S175" s="86"/>
      <c r="T175" s="86"/>
      <c r="U175" s="86"/>
      <c r="V175" s="86">
        <v>14400</v>
      </c>
      <c r="W175" s="86"/>
      <c r="X175" s="86"/>
      <c r="Y175" s="86"/>
      <c r="Z175" s="86"/>
      <c r="AA175" s="86"/>
      <c r="AB175" s="86"/>
      <c r="AC175" s="86"/>
      <c r="AD175" s="86"/>
      <c r="AE175" s="86"/>
      <c r="AF175" s="86"/>
      <c r="AG175" s="86"/>
      <c r="AH175" s="86"/>
      <c r="AI175" s="86"/>
      <c r="AJ175" s="86"/>
      <c r="AK175" s="86"/>
      <c r="AL175" s="86"/>
      <c r="AM175" s="86"/>
      <c r="AN175" s="86"/>
      <c r="AO175" s="86"/>
      <c r="AP175" s="86"/>
      <c r="AQ175" s="86"/>
      <c r="AR175" s="86"/>
      <c r="AS175" s="86"/>
      <c r="AT175" s="86"/>
      <c r="AU175" s="86"/>
      <c r="AV175" s="86"/>
      <c r="AW175" s="86"/>
      <c r="AX175" s="86"/>
      <c r="AY175" s="86"/>
      <c r="AZ175" s="86"/>
      <c r="BA175" s="86"/>
      <c r="BB175" s="86"/>
      <c r="BC175" s="86"/>
      <c r="BD175" s="86"/>
      <c r="BE175" s="86"/>
      <c r="BF175" s="86"/>
      <c r="BG175" s="86"/>
      <c r="BH175" s="86"/>
      <c r="BI175" s="86"/>
      <c r="BJ175" s="86"/>
      <c r="BK175" s="86"/>
      <c r="BL175" s="87">
        <f t="shared" si="9"/>
        <v>14195</v>
      </c>
      <c r="BM175" s="88"/>
      <c r="BN175" s="89"/>
      <c r="BO175" s="89"/>
      <c r="BP175" s="89"/>
      <c r="BQ175" s="94">
        <v>50172001</v>
      </c>
    </row>
    <row r="176" spans="1:69" s="90" customFormat="1" ht="63.75">
      <c r="A176" s="82">
        <v>174</v>
      </c>
      <c r="B176" s="122" t="s">
        <v>736</v>
      </c>
      <c r="C176" s="123" t="s">
        <v>737</v>
      </c>
      <c r="D176" s="124" t="s">
        <v>738</v>
      </c>
      <c r="E176" s="127">
        <v>1</v>
      </c>
      <c r="F176" s="83">
        <f t="shared" si="10"/>
        <v>13471</v>
      </c>
      <c r="G176" s="93"/>
      <c r="H176" s="121"/>
      <c r="I176" s="85"/>
      <c r="J176" s="85"/>
      <c r="K176" s="85">
        <v>11500</v>
      </c>
      <c r="L176" s="86">
        <v>15442</v>
      </c>
      <c r="M176" s="86"/>
      <c r="N176" s="86"/>
      <c r="O176" s="86"/>
      <c r="P176" s="86"/>
      <c r="Q176" s="86"/>
      <c r="R176" s="86"/>
      <c r="S176" s="86"/>
      <c r="T176" s="86"/>
      <c r="U176" s="86"/>
      <c r="V176" s="86"/>
      <c r="W176" s="86"/>
      <c r="X176" s="86"/>
      <c r="Y176" s="86"/>
      <c r="Z176" s="86"/>
      <c r="AA176" s="86"/>
      <c r="AB176" s="86"/>
      <c r="AC176" s="86"/>
      <c r="AD176" s="86"/>
      <c r="AE176" s="86"/>
      <c r="AF176" s="86"/>
      <c r="AG176" s="86"/>
      <c r="AH176" s="86"/>
      <c r="AI176" s="86"/>
      <c r="AJ176" s="86"/>
      <c r="AK176" s="86"/>
      <c r="AL176" s="86"/>
      <c r="AM176" s="86"/>
      <c r="AN176" s="86"/>
      <c r="AO176" s="86"/>
      <c r="AP176" s="86"/>
      <c r="AQ176" s="86"/>
      <c r="AR176" s="86"/>
      <c r="AS176" s="86"/>
      <c r="AT176" s="86"/>
      <c r="AU176" s="86"/>
      <c r="AV176" s="86"/>
      <c r="AW176" s="86"/>
      <c r="AX176" s="86"/>
      <c r="AY176" s="86"/>
      <c r="AZ176" s="86"/>
      <c r="BA176" s="86"/>
      <c r="BB176" s="86"/>
      <c r="BC176" s="86"/>
      <c r="BD176" s="86"/>
      <c r="BE176" s="86"/>
      <c r="BF176" s="86"/>
      <c r="BG176" s="86"/>
      <c r="BH176" s="86"/>
      <c r="BI176" s="86"/>
      <c r="BJ176" s="86"/>
      <c r="BK176" s="86"/>
      <c r="BL176" s="87">
        <f t="shared" si="9"/>
        <v>13471</v>
      </c>
      <c r="BM176" s="88"/>
      <c r="BN176" s="89"/>
      <c r="BO176" s="89"/>
      <c r="BP176" s="89"/>
      <c r="BQ176" s="94">
        <v>50171830</v>
      </c>
    </row>
    <row r="177" spans="1:69" s="90" customFormat="1" ht="76.5">
      <c r="A177" s="82">
        <v>175</v>
      </c>
      <c r="B177" s="122" t="s">
        <v>739</v>
      </c>
      <c r="C177" s="123" t="s">
        <v>740</v>
      </c>
      <c r="D177" s="124" t="s">
        <v>738</v>
      </c>
      <c r="E177" s="127">
        <v>1</v>
      </c>
      <c r="F177" s="83">
        <f t="shared" si="10"/>
        <v>9451</v>
      </c>
      <c r="G177" s="93"/>
      <c r="H177" s="121"/>
      <c r="I177" s="85"/>
      <c r="J177" s="85"/>
      <c r="K177" s="85">
        <v>8990</v>
      </c>
      <c r="L177" s="86">
        <v>9912</v>
      </c>
      <c r="M177" s="86"/>
      <c r="N177" s="86"/>
      <c r="O177" s="86"/>
      <c r="P177" s="86"/>
      <c r="Q177" s="86"/>
      <c r="R177" s="86"/>
      <c r="S177" s="86"/>
      <c r="T177" s="86"/>
      <c r="U177" s="86"/>
      <c r="V177" s="86"/>
      <c r="W177" s="86"/>
      <c r="X177" s="86"/>
      <c r="Y177" s="86"/>
      <c r="Z177" s="86"/>
      <c r="AA177" s="86"/>
      <c r="AB177" s="86"/>
      <c r="AC177" s="86"/>
      <c r="AD177" s="86"/>
      <c r="AE177" s="86"/>
      <c r="AF177" s="86"/>
      <c r="AG177" s="86"/>
      <c r="AH177" s="86"/>
      <c r="AI177" s="86"/>
      <c r="AJ177" s="86"/>
      <c r="AK177" s="86"/>
      <c r="AL177" s="86"/>
      <c r="AM177" s="86"/>
      <c r="AN177" s="86"/>
      <c r="AO177" s="86"/>
      <c r="AP177" s="86"/>
      <c r="AQ177" s="86"/>
      <c r="AR177" s="86"/>
      <c r="AS177" s="86"/>
      <c r="AT177" s="86"/>
      <c r="AU177" s="86"/>
      <c r="AV177" s="86"/>
      <c r="AW177" s="86"/>
      <c r="AX177" s="86"/>
      <c r="AY177" s="86"/>
      <c r="AZ177" s="86"/>
      <c r="BA177" s="86"/>
      <c r="BB177" s="86"/>
      <c r="BC177" s="86"/>
      <c r="BD177" s="86"/>
      <c r="BE177" s="86"/>
      <c r="BF177" s="86"/>
      <c r="BG177" s="86"/>
      <c r="BH177" s="86"/>
      <c r="BI177" s="86"/>
      <c r="BJ177" s="86"/>
      <c r="BK177" s="86"/>
      <c r="BL177" s="87">
        <f t="shared" si="9"/>
        <v>9451</v>
      </c>
      <c r="BM177" s="88"/>
      <c r="BN177" s="89"/>
      <c r="BO177" s="89"/>
      <c r="BP177" s="89"/>
      <c r="BQ177" s="94">
        <v>50171830</v>
      </c>
    </row>
    <row r="178" spans="1:69" s="90" customFormat="1" ht="30">
      <c r="A178" s="82">
        <v>176</v>
      </c>
      <c r="B178" s="122" t="s">
        <v>741</v>
      </c>
      <c r="C178" s="123" t="s">
        <v>742</v>
      </c>
      <c r="D178" s="124" t="s">
        <v>743</v>
      </c>
      <c r="E178" s="127">
        <v>1</v>
      </c>
      <c r="F178" s="83">
        <f t="shared" si="10"/>
        <v>74060</v>
      </c>
      <c r="G178" s="93"/>
      <c r="H178" s="121"/>
      <c r="I178" s="85"/>
      <c r="J178" s="85"/>
      <c r="K178" s="85"/>
      <c r="L178" s="86"/>
      <c r="M178" s="86"/>
      <c r="N178" s="86"/>
      <c r="O178" s="86"/>
      <c r="P178" s="86"/>
      <c r="Q178" s="86"/>
      <c r="R178" s="86"/>
      <c r="S178" s="86"/>
      <c r="T178" s="86"/>
      <c r="U178" s="86"/>
      <c r="V178" s="86"/>
      <c r="W178" s="86"/>
      <c r="X178" s="86"/>
      <c r="Y178" s="86"/>
      <c r="Z178" s="86"/>
      <c r="AA178" s="86"/>
      <c r="AB178" s="86"/>
      <c r="AC178" s="86"/>
      <c r="AD178" s="86"/>
      <c r="AE178" s="86"/>
      <c r="AF178" s="86"/>
      <c r="AG178" s="86"/>
      <c r="AH178" s="86"/>
      <c r="AI178" s="86"/>
      <c r="AJ178" s="86"/>
      <c r="AK178" s="86"/>
      <c r="AL178" s="86">
        <v>58120</v>
      </c>
      <c r="AM178" s="86"/>
      <c r="AN178" s="86"/>
      <c r="AO178" s="86"/>
      <c r="AP178" s="86"/>
      <c r="AQ178" s="86"/>
      <c r="AR178" s="86"/>
      <c r="AS178" s="86"/>
      <c r="AT178" s="86"/>
      <c r="AU178" s="86"/>
      <c r="AV178" s="86">
        <v>90000</v>
      </c>
      <c r="AW178" s="86"/>
      <c r="AX178" s="86"/>
      <c r="AY178" s="86"/>
      <c r="AZ178" s="86"/>
      <c r="BA178" s="86"/>
      <c r="BB178" s="86"/>
      <c r="BC178" s="86"/>
      <c r="BD178" s="86"/>
      <c r="BE178" s="86"/>
      <c r="BF178" s="86"/>
      <c r="BG178" s="86"/>
      <c r="BH178" s="86"/>
      <c r="BI178" s="86"/>
      <c r="BJ178" s="86"/>
      <c r="BK178" s="86"/>
      <c r="BL178" s="87">
        <f t="shared" si="9"/>
        <v>74060</v>
      </c>
      <c r="BM178" s="88"/>
      <c r="BN178" s="89"/>
      <c r="BO178" s="89"/>
      <c r="BP178" s="89"/>
      <c r="BQ178" s="94">
        <v>10151817</v>
      </c>
    </row>
    <row r="179" spans="1:69" s="90" customFormat="1" ht="38.25">
      <c r="A179" s="82">
        <v>177</v>
      </c>
      <c r="B179" s="122" t="s">
        <v>744</v>
      </c>
      <c r="C179" s="123" t="s">
        <v>745</v>
      </c>
      <c r="D179" s="124" t="s">
        <v>360</v>
      </c>
      <c r="E179" s="127">
        <v>1</v>
      </c>
      <c r="F179" s="83">
        <f t="shared" si="10"/>
        <v>6401</v>
      </c>
      <c r="G179" s="93"/>
      <c r="H179" s="121"/>
      <c r="I179" s="85"/>
      <c r="J179" s="85"/>
      <c r="K179" s="85">
        <v>7612</v>
      </c>
      <c r="L179" s="86">
        <v>5190</v>
      </c>
      <c r="M179" s="86"/>
      <c r="N179" s="86"/>
      <c r="O179" s="86"/>
      <c r="P179" s="86"/>
      <c r="Q179" s="86"/>
      <c r="R179" s="86"/>
      <c r="S179" s="86"/>
      <c r="T179" s="86"/>
      <c r="U179" s="86"/>
      <c r="V179" s="86"/>
      <c r="W179" s="86"/>
      <c r="X179" s="86"/>
      <c r="Y179" s="86"/>
      <c r="Z179" s="86"/>
      <c r="AA179" s="86"/>
      <c r="AB179" s="86"/>
      <c r="AC179" s="86"/>
      <c r="AD179" s="86"/>
      <c r="AE179" s="86"/>
      <c r="AF179" s="86"/>
      <c r="AG179" s="86"/>
      <c r="AH179" s="86"/>
      <c r="AI179" s="86"/>
      <c r="AJ179" s="86"/>
      <c r="AK179" s="86"/>
      <c r="AL179" s="86"/>
      <c r="AM179" s="86"/>
      <c r="AN179" s="86"/>
      <c r="AO179" s="86"/>
      <c r="AP179" s="86"/>
      <c r="AQ179" s="86"/>
      <c r="AR179" s="86"/>
      <c r="AS179" s="86"/>
      <c r="AT179" s="86"/>
      <c r="AU179" s="86"/>
      <c r="AV179" s="86"/>
      <c r="AW179" s="86"/>
      <c r="AX179" s="86"/>
      <c r="AY179" s="86"/>
      <c r="AZ179" s="86"/>
      <c r="BA179" s="86"/>
      <c r="BB179" s="86"/>
      <c r="BC179" s="86"/>
      <c r="BD179" s="86"/>
      <c r="BE179" s="86"/>
      <c r="BF179" s="86"/>
      <c r="BG179" s="86"/>
      <c r="BH179" s="86"/>
      <c r="BI179" s="86"/>
      <c r="BJ179" s="86"/>
      <c r="BK179" s="86"/>
      <c r="BL179" s="87">
        <f t="shared" si="9"/>
        <v>6401</v>
      </c>
      <c r="BM179" s="88"/>
      <c r="BN179" s="89"/>
      <c r="BO179" s="89"/>
      <c r="BP179" s="89"/>
      <c r="BQ179" s="94">
        <v>52121602</v>
      </c>
    </row>
    <row r="180" spans="1:69" s="90" customFormat="1" ht="76.5">
      <c r="A180" s="82">
        <v>178</v>
      </c>
      <c r="B180" s="122" t="s">
        <v>746</v>
      </c>
      <c r="C180" s="123" t="s">
        <v>747</v>
      </c>
      <c r="D180" s="124" t="s">
        <v>594</v>
      </c>
      <c r="E180" s="127">
        <v>1</v>
      </c>
      <c r="F180" s="83">
        <f t="shared" si="10"/>
        <v>16071</v>
      </c>
      <c r="G180" s="93"/>
      <c r="H180" s="121"/>
      <c r="I180" s="85">
        <v>17900</v>
      </c>
      <c r="J180" s="85"/>
      <c r="K180" s="85"/>
      <c r="L180" s="86"/>
      <c r="M180" s="86">
        <v>14242</v>
      </c>
      <c r="N180" s="86"/>
      <c r="O180" s="86"/>
      <c r="P180" s="86"/>
      <c r="Q180" s="86"/>
      <c r="R180" s="86"/>
      <c r="S180" s="86"/>
      <c r="T180" s="86"/>
      <c r="U180" s="86"/>
      <c r="V180" s="86"/>
      <c r="W180" s="86"/>
      <c r="X180" s="86"/>
      <c r="Y180" s="86"/>
      <c r="Z180" s="86"/>
      <c r="AA180" s="86"/>
      <c r="AB180" s="86"/>
      <c r="AC180" s="86"/>
      <c r="AD180" s="86"/>
      <c r="AE180" s="86"/>
      <c r="AF180" s="86"/>
      <c r="AG180" s="86"/>
      <c r="AH180" s="86"/>
      <c r="AI180" s="86"/>
      <c r="AJ180" s="86"/>
      <c r="AK180" s="86"/>
      <c r="AL180" s="86"/>
      <c r="AM180" s="86"/>
      <c r="AN180" s="86"/>
      <c r="AO180" s="86"/>
      <c r="AP180" s="86"/>
      <c r="AQ180" s="86"/>
      <c r="AR180" s="86"/>
      <c r="AS180" s="86"/>
      <c r="AT180" s="86"/>
      <c r="AU180" s="86"/>
      <c r="AV180" s="86"/>
      <c r="AW180" s="86"/>
      <c r="AX180" s="86"/>
      <c r="AY180" s="86"/>
      <c r="AZ180" s="86"/>
      <c r="BA180" s="86"/>
      <c r="BB180" s="86"/>
      <c r="BC180" s="86"/>
      <c r="BD180" s="86"/>
      <c r="BE180" s="86"/>
      <c r="BF180" s="86"/>
      <c r="BG180" s="86"/>
      <c r="BH180" s="86"/>
      <c r="BI180" s="86"/>
      <c r="BJ180" s="86"/>
      <c r="BK180" s="86"/>
      <c r="BL180" s="87">
        <f t="shared" si="9"/>
        <v>16071</v>
      </c>
      <c r="BM180" s="88"/>
      <c r="BN180" s="89"/>
      <c r="BO180" s="89"/>
      <c r="BP180" s="89"/>
      <c r="BQ180" s="94">
        <v>42131611</v>
      </c>
    </row>
    <row r="181" spans="1:69" s="90" customFormat="1" ht="38.25">
      <c r="A181" s="82">
        <v>179</v>
      </c>
      <c r="B181" s="122" t="s">
        <v>748</v>
      </c>
      <c r="C181" s="123" t="s">
        <v>749</v>
      </c>
      <c r="D181" s="126" t="s">
        <v>291</v>
      </c>
      <c r="E181" s="127">
        <v>1</v>
      </c>
      <c r="F181" s="83">
        <f t="shared" si="10"/>
        <v>16245</v>
      </c>
      <c r="G181" s="93"/>
      <c r="H181" s="121"/>
      <c r="I181" s="85">
        <v>17900</v>
      </c>
      <c r="J181" s="85"/>
      <c r="K181" s="85"/>
      <c r="L181" s="86">
        <v>14590</v>
      </c>
      <c r="M181" s="86"/>
      <c r="N181" s="86"/>
      <c r="O181" s="86"/>
      <c r="P181" s="86"/>
      <c r="Q181" s="86"/>
      <c r="R181" s="86"/>
      <c r="S181" s="86"/>
      <c r="T181" s="86"/>
      <c r="U181" s="86"/>
      <c r="V181" s="86"/>
      <c r="W181" s="86"/>
      <c r="X181" s="86"/>
      <c r="Y181" s="86"/>
      <c r="Z181" s="86"/>
      <c r="AA181" s="86"/>
      <c r="AB181" s="86"/>
      <c r="AC181" s="86"/>
      <c r="AD181" s="86"/>
      <c r="AE181" s="86"/>
      <c r="AF181" s="86"/>
      <c r="AG181" s="86"/>
      <c r="AH181" s="86"/>
      <c r="AI181" s="86"/>
      <c r="AJ181" s="86"/>
      <c r="AK181" s="86"/>
      <c r="AL181" s="86"/>
      <c r="AM181" s="86"/>
      <c r="AN181" s="86"/>
      <c r="AO181" s="86"/>
      <c r="AP181" s="86"/>
      <c r="AQ181" s="86"/>
      <c r="AR181" s="86"/>
      <c r="AS181" s="86"/>
      <c r="AT181" s="86"/>
      <c r="AU181" s="86"/>
      <c r="AV181" s="86"/>
      <c r="AW181" s="86"/>
      <c r="AX181" s="86"/>
      <c r="AY181" s="86"/>
      <c r="AZ181" s="86"/>
      <c r="BA181" s="86"/>
      <c r="BB181" s="86"/>
      <c r="BC181" s="86"/>
      <c r="BD181" s="86"/>
      <c r="BE181" s="86"/>
      <c r="BF181" s="86"/>
      <c r="BG181" s="86"/>
      <c r="BH181" s="86"/>
      <c r="BI181" s="86"/>
      <c r="BJ181" s="86"/>
      <c r="BK181" s="86"/>
      <c r="BL181" s="87">
        <f t="shared" si="9"/>
        <v>16245</v>
      </c>
      <c r="BM181" s="88"/>
      <c r="BN181" s="89"/>
      <c r="BO181" s="89"/>
      <c r="BP181" s="89"/>
      <c r="BQ181" s="94">
        <v>46182002</v>
      </c>
    </row>
    <row r="182" spans="1:69" s="90" customFormat="1" ht="38.25">
      <c r="A182" s="82">
        <v>180</v>
      </c>
      <c r="B182" s="122" t="s">
        <v>750</v>
      </c>
      <c r="C182" s="123" t="s">
        <v>835</v>
      </c>
      <c r="D182" s="124" t="s">
        <v>531</v>
      </c>
      <c r="E182" s="127">
        <v>1</v>
      </c>
      <c r="F182" s="83">
        <f t="shared" si="10"/>
        <v>7225</v>
      </c>
      <c r="G182" s="93"/>
      <c r="H182" s="121"/>
      <c r="I182" s="85"/>
      <c r="J182" s="85"/>
      <c r="K182" s="85">
        <v>3360</v>
      </c>
      <c r="L182" s="86">
        <v>11090</v>
      </c>
      <c r="M182" s="86"/>
      <c r="N182" s="86"/>
      <c r="O182" s="86"/>
      <c r="P182" s="86"/>
      <c r="Q182" s="86"/>
      <c r="R182" s="86"/>
      <c r="S182" s="86"/>
      <c r="T182" s="86"/>
      <c r="U182" s="86"/>
      <c r="V182" s="86"/>
      <c r="W182" s="86"/>
      <c r="X182" s="86"/>
      <c r="Y182" s="86"/>
      <c r="Z182" s="86"/>
      <c r="AA182" s="86"/>
      <c r="AB182" s="86"/>
      <c r="AC182" s="86"/>
      <c r="AD182" s="86"/>
      <c r="AE182" s="86"/>
      <c r="AF182" s="86"/>
      <c r="AG182" s="86"/>
      <c r="AH182" s="86"/>
      <c r="AI182" s="86"/>
      <c r="AJ182" s="86"/>
      <c r="AK182" s="86"/>
      <c r="AL182" s="86"/>
      <c r="AM182" s="86"/>
      <c r="AN182" s="86"/>
      <c r="AO182" s="86"/>
      <c r="AP182" s="86"/>
      <c r="AQ182" s="86"/>
      <c r="AR182" s="86"/>
      <c r="AS182" s="86"/>
      <c r="AT182" s="86"/>
      <c r="AU182" s="86"/>
      <c r="AV182" s="86"/>
      <c r="AW182" s="86"/>
      <c r="AX182" s="86"/>
      <c r="AY182" s="86"/>
      <c r="AZ182" s="86"/>
      <c r="BA182" s="86"/>
      <c r="BB182" s="86"/>
      <c r="BC182" s="86"/>
      <c r="BD182" s="86"/>
      <c r="BE182" s="86"/>
      <c r="BF182" s="86"/>
      <c r="BG182" s="86"/>
      <c r="BH182" s="86"/>
      <c r="BI182" s="86"/>
      <c r="BJ182" s="86"/>
      <c r="BK182" s="86"/>
      <c r="BL182" s="87">
        <f t="shared" si="9"/>
        <v>7225</v>
      </c>
      <c r="BM182" s="88"/>
      <c r="BN182" s="89"/>
      <c r="BO182" s="89"/>
      <c r="BP182" s="89"/>
      <c r="BQ182" s="94">
        <v>50406507</v>
      </c>
    </row>
    <row r="183" spans="1:69" s="90" customFormat="1" ht="63.75">
      <c r="A183" s="82">
        <v>181</v>
      </c>
      <c r="B183" s="122" t="s">
        <v>751</v>
      </c>
      <c r="C183" s="128" t="s">
        <v>752</v>
      </c>
      <c r="D183" s="124" t="s">
        <v>387</v>
      </c>
      <c r="E183" s="127">
        <v>1</v>
      </c>
      <c r="F183" s="83">
        <f t="shared" si="10"/>
        <v>7835</v>
      </c>
      <c r="G183" s="93"/>
      <c r="H183" s="121"/>
      <c r="I183" s="85"/>
      <c r="J183" s="85"/>
      <c r="K183" s="85">
        <v>7680</v>
      </c>
      <c r="L183" s="86">
        <v>7990</v>
      </c>
      <c r="M183" s="86"/>
      <c r="N183" s="86"/>
      <c r="O183" s="86"/>
      <c r="P183" s="86"/>
      <c r="Q183" s="86"/>
      <c r="R183" s="86"/>
      <c r="S183" s="86"/>
      <c r="T183" s="86"/>
      <c r="U183" s="86"/>
      <c r="V183" s="86"/>
      <c r="W183" s="86"/>
      <c r="X183" s="86"/>
      <c r="Y183" s="86"/>
      <c r="Z183" s="86"/>
      <c r="AA183" s="86"/>
      <c r="AB183" s="86"/>
      <c r="AC183" s="86"/>
      <c r="AD183" s="86"/>
      <c r="AE183" s="86"/>
      <c r="AF183" s="86"/>
      <c r="AG183" s="86"/>
      <c r="AH183" s="86"/>
      <c r="AI183" s="86"/>
      <c r="AJ183" s="86"/>
      <c r="AK183" s="86"/>
      <c r="AL183" s="86"/>
      <c r="AM183" s="86"/>
      <c r="AN183" s="86"/>
      <c r="AO183" s="86"/>
      <c r="AP183" s="86"/>
      <c r="AQ183" s="86"/>
      <c r="AR183" s="86"/>
      <c r="AS183" s="86"/>
      <c r="AT183" s="86"/>
      <c r="AU183" s="86"/>
      <c r="AV183" s="86"/>
      <c r="AW183" s="86"/>
      <c r="AX183" s="86"/>
      <c r="AY183" s="86"/>
      <c r="AZ183" s="86"/>
      <c r="BA183" s="86"/>
      <c r="BB183" s="86"/>
      <c r="BC183" s="86"/>
      <c r="BD183" s="86"/>
      <c r="BE183" s="86"/>
      <c r="BF183" s="86"/>
      <c r="BG183" s="86"/>
      <c r="BH183" s="86"/>
      <c r="BI183" s="86"/>
      <c r="BJ183" s="86"/>
      <c r="BK183" s="86"/>
      <c r="BL183" s="87">
        <f t="shared" si="9"/>
        <v>7835</v>
      </c>
      <c r="BM183" s="88"/>
      <c r="BN183" s="89"/>
      <c r="BO183" s="89"/>
      <c r="BP183" s="89"/>
      <c r="BQ183" s="94">
        <v>50406507</v>
      </c>
    </row>
    <row r="184" spans="1:69" s="90" customFormat="1" ht="25.5">
      <c r="A184" s="82">
        <v>182</v>
      </c>
      <c r="B184" s="122" t="s">
        <v>753</v>
      </c>
      <c r="C184" s="132" t="s">
        <v>754</v>
      </c>
      <c r="D184" s="126" t="s">
        <v>160</v>
      </c>
      <c r="E184" s="127">
        <v>1</v>
      </c>
      <c r="F184" s="83">
        <f t="shared" si="10"/>
        <v>5445</v>
      </c>
      <c r="G184" s="93"/>
      <c r="H184" s="121"/>
      <c r="I184" s="85"/>
      <c r="J184" s="85"/>
      <c r="K184" s="85">
        <v>5300</v>
      </c>
      <c r="L184" s="86">
        <v>5590</v>
      </c>
      <c r="M184" s="86"/>
      <c r="N184" s="86"/>
      <c r="O184" s="86"/>
      <c r="P184" s="86"/>
      <c r="Q184" s="86"/>
      <c r="R184" s="86"/>
      <c r="S184" s="86"/>
      <c r="T184" s="86"/>
      <c r="U184" s="86"/>
      <c r="V184" s="86"/>
      <c r="W184" s="86"/>
      <c r="X184" s="86"/>
      <c r="Y184" s="86"/>
      <c r="Z184" s="86"/>
      <c r="AA184" s="86"/>
      <c r="AB184" s="86"/>
      <c r="AC184" s="86"/>
      <c r="AD184" s="86"/>
      <c r="AE184" s="86"/>
      <c r="AF184" s="86"/>
      <c r="AG184" s="86"/>
      <c r="AH184" s="86"/>
      <c r="AI184" s="86"/>
      <c r="AJ184" s="86"/>
      <c r="AK184" s="86"/>
      <c r="AL184" s="86"/>
      <c r="AM184" s="86"/>
      <c r="AN184" s="86"/>
      <c r="AO184" s="86"/>
      <c r="AP184" s="86"/>
      <c r="AQ184" s="86"/>
      <c r="AR184" s="86"/>
      <c r="AS184" s="86"/>
      <c r="AT184" s="86"/>
      <c r="AU184" s="86"/>
      <c r="AV184" s="86"/>
      <c r="AW184" s="86"/>
      <c r="AX184" s="86"/>
      <c r="AY184" s="86"/>
      <c r="AZ184" s="86"/>
      <c r="BA184" s="86"/>
      <c r="BB184" s="86"/>
      <c r="BC184" s="86"/>
      <c r="BD184" s="86"/>
      <c r="BE184" s="86"/>
      <c r="BF184" s="86"/>
      <c r="BG184" s="86"/>
      <c r="BH184" s="86"/>
      <c r="BI184" s="86"/>
      <c r="BJ184" s="86"/>
      <c r="BK184" s="86"/>
      <c r="BL184" s="87">
        <f t="shared" si="9"/>
        <v>5445</v>
      </c>
      <c r="BM184" s="88"/>
      <c r="BN184" s="89"/>
      <c r="BO184" s="89"/>
      <c r="BP184" s="89"/>
      <c r="BQ184" s="94">
        <v>50171550</v>
      </c>
    </row>
    <row r="185" spans="1:69" s="90" customFormat="1" ht="38.25">
      <c r="A185" s="82">
        <v>183</v>
      </c>
      <c r="B185" s="122" t="s">
        <v>755</v>
      </c>
      <c r="C185" s="133" t="s">
        <v>756</v>
      </c>
      <c r="D185" s="124" t="s">
        <v>387</v>
      </c>
      <c r="E185" s="125">
        <v>1</v>
      </c>
      <c r="F185" s="83">
        <f t="shared" si="10"/>
        <v>11250</v>
      </c>
      <c r="G185" s="93"/>
      <c r="H185" s="121"/>
      <c r="I185" s="85">
        <v>10900</v>
      </c>
      <c r="J185" s="85"/>
      <c r="K185" s="85">
        <v>11600</v>
      </c>
      <c r="L185" s="86"/>
      <c r="M185" s="86"/>
      <c r="N185" s="86"/>
      <c r="O185" s="86"/>
      <c r="P185" s="86"/>
      <c r="Q185" s="86"/>
      <c r="R185" s="86"/>
      <c r="S185" s="86"/>
      <c r="T185" s="86"/>
      <c r="U185" s="86"/>
      <c r="V185" s="86"/>
      <c r="W185" s="86"/>
      <c r="X185" s="86"/>
      <c r="Y185" s="86"/>
      <c r="Z185" s="86"/>
      <c r="AA185" s="86"/>
      <c r="AB185" s="86"/>
      <c r="AC185" s="86"/>
      <c r="AD185" s="86"/>
      <c r="AE185" s="86"/>
      <c r="AF185" s="86"/>
      <c r="AG185" s="86"/>
      <c r="AH185" s="86"/>
      <c r="AI185" s="86"/>
      <c r="AJ185" s="86"/>
      <c r="AK185" s="86"/>
      <c r="AL185" s="86"/>
      <c r="AM185" s="86"/>
      <c r="AN185" s="86"/>
      <c r="AO185" s="86"/>
      <c r="AP185" s="86"/>
      <c r="AQ185" s="86"/>
      <c r="AR185" s="86"/>
      <c r="AS185" s="86"/>
      <c r="AT185" s="86"/>
      <c r="AU185" s="86"/>
      <c r="AV185" s="86"/>
      <c r="AW185" s="86"/>
      <c r="AX185" s="86"/>
      <c r="AY185" s="86"/>
      <c r="AZ185" s="86"/>
      <c r="BA185" s="86"/>
      <c r="BB185" s="86"/>
      <c r="BC185" s="86"/>
      <c r="BD185" s="86"/>
      <c r="BE185" s="86"/>
      <c r="BF185" s="86"/>
      <c r="BG185" s="86"/>
      <c r="BH185" s="86"/>
      <c r="BI185" s="86"/>
      <c r="BJ185" s="86"/>
      <c r="BK185" s="86"/>
      <c r="BL185" s="87">
        <f t="shared" ref="BL185:BL195" si="11">AVERAGE(I185:BK185)</f>
        <v>11250</v>
      </c>
      <c r="BM185" s="88"/>
      <c r="BN185" s="89"/>
      <c r="BO185" s="89"/>
      <c r="BP185" s="89"/>
      <c r="BQ185" s="94">
        <v>10151601</v>
      </c>
    </row>
    <row r="186" spans="1:69" s="90" customFormat="1" ht="38.25">
      <c r="A186" s="82">
        <v>184</v>
      </c>
      <c r="B186" s="122" t="s">
        <v>757</v>
      </c>
      <c r="C186" s="133" t="s">
        <v>758</v>
      </c>
      <c r="D186" s="124" t="s">
        <v>759</v>
      </c>
      <c r="E186" s="125">
        <v>1</v>
      </c>
      <c r="F186" s="83">
        <f t="shared" si="10"/>
        <v>96390</v>
      </c>
      <c r="G186" s="93"/>
      <c r="H186" s="121"/>
      <c r="I186" s="85"/>
      <c r="J186" s="85"/>
      <c r="K186" s="85"/>
      <c r="L186" s="86"/>
      <c r="M186" s="86">
        <v>96390</v>
      </c>
      <c r="N186" s="86"/>
      <c r="O186" s="86"/>
      <c r="P186" s="86"/>
      <c r="Q186" s="86"/>
      <c r="R186" s="86"/>
      <c r="S186" s="86"/>
      <c r="T186" s="86"/>
      <c r="U186" s="86"/>
      <c r="V186" s="86"/>
      <c r="W186" s="86"/>
      <c r="X186" s="86"/>
      <c r="Y186" s="86"/>
      <c r="Z186" s="86"/>
      <c r="AA186" s="86"/>
      <c r="AB186" s="86"/>
      <c r="AC186" s="86"/>
      <c r="AD186" s="86"/>
      <c r="AE186" s="86"/>
      <c r="AF186" s="86"/>
      <c r="AG186" s="86"/>
      <c r="AH186" s="86"/>
      <c r="AI186" s="86"/>
      <c r="AJ186" s="86"/>
      <c r="AK186" s="86"/>
      <c r="AL186" s="86"/>
      <c r="AM186" s="86"/>
      <c r="AN186" s="86"/>
      <c r="AO186" s="86"/>
      <c r="AP186" s="86"/>
      <c r="AQ186" s="86"/>
      <c r="AR186" s="86"/>
      <c r="AS186" s="86"/>
      <c r="AT186" s="86"/>
      <c r="AU186" s="86"/>
      <c r="AV186" s="86"/>
      <c r="AW186" s="86"/>
      <c r="AX186" s="86"/>
      <c r="AY186" s="86"/>
      <c r="AZ186" s="86"/>
      <c r="BA186" s="86"/>
      <c r="BB186" s="86"/>
      <c r="BC186" s="86"/>
      <c r="BD186" s="86"/>
      <c r="BE186" s="86"/>
      <c r="BF186" s="86"/>
      <c r="BG186" s="86"/>
      <c r="BH186" s="86"/>
      <c r="BI186" s="86"/>
      <c r="BJ186" s="86"/>
      <c r="BK186" s="86"/>
      <c r="BL186" s="87">
        <f t="shared" si="11"/>
        <v>96390</v>
      </c>
      <c r="BM186" s="88"/>
      <c r="BN186" s="89"/>
      <c r="BO186" s="89"/>
      <c r="BP186" s="89"/>
      <c r="BQ186" s="94">
        <v>31181701</v>
      </c>
    </row>
    <row r="187" spans="1:69" s="90" customFormat="1" ht="38.25">
      <c r="A187" s="82">
        <v>185</v>
      </c>
      <c r="B187" s="122" t="s">
        <v>760</v>
      </c>
      <c r="C187" s="133" t="s">
        <v>761</v>
      </c>
      <c r="D187" s="124" t="s">
        <v>762</v>
      </c>
      <c r="E187" s="125">
        <v>1</v>
      </c>
      <c r="F187" s="83">
        <f t="shared" si="10"/>
        <v>4835</v>
      </c>
      <c r="G187" s="93"/>
      <c r="H187" s="121"/>
      <c r="I187" s="85"/>
      <c r="J187" s="85"/>
      <c r="K187" s="85">
        <v>4680</v>
      </c>
      <c r="L187" s="86">
        <v>4990</v>
      </c>
      <c r="M187" s="86"/>
      <c r="N187" s="86"/>
      <c r="O187" s="86"/>
      <c r="P187" s="86"/>
      <c r="Q187" s="86"/>
      <c r="R187" s="86"/>
      <c r="S187" s="86"/>
      <c r="T187" s="86"/>
      <c r="U187" s="86"/>
      <c r="V187" s="86"/>
      <c r="W187" s="86"/>
      <c r="X187" s="86"/>
      <c r="Y187" s="86"/>
      <c r="Z187" s="86"/>
      <c r="AA187" s="86"/>
      <c r="AB187" s="86"/>
      <c r="AC187" s="86"/>
      <c r="AD187" s="86"/>
      <c r="AE187" s="86"/>
      <c r="AF187" s="86"/>
      <c r="AG187" s="86"/>
      <c r="AH187" s="86"/>
      <c r="AI187" s="86"/>
      <c r="AJ187" s="86"/>
      <c r="AK187" s="86"/>
      <c r="AL187" s="86"/>
      <c r="AM187" s="86"/>
      <c r="AN187" s="86"/>
      <c r="AO187" s="86"/>
      <c r="AP187" s="86"/>
      <c r="AQ187" s="86"/>
      <c r="AR187" s="86"/>
      <c r="AS187" s="86"/>
      <c r="AT187" s="86"/>
      <c r="AU187" s="86"/>
      <c r="AV187" s="86"/>
      <c r="AW187" s="86"/>
      <c r="AX187" s="86"/>
      <c r="AY187" s="86"/>
      <c r="AZ187" s="86"/>
      <c r="BA187" s="86"/>
      <c r="BB187" s="86"/>
      <c r="BC187" s="86"/>
      <c r="BD187" s="86"/>
      <c r="BE187" s="86"/>
      <c r="BF187" s="86"/>
      <c r="BG187" s="86"/>
      <c r="BH187" s="86"/>
      <c r="BI187" s="86"/>
      <c r="BJ187" s="86"/>
      <c r="BK187" s="86"/>
      <c r="BL187" s="87">
        <f t="shared" si="11"/>
        <v>4835</v>
      </c>
      <c r="BM187" s="88"/>
      <c r="BN187" s="89"/>
      <c r="BO187" s="89"/>
      <c r="BP187" s="89"/>
      <c r="BQ187" s="94">
        <v>50303604</v>
      </c>
    </row>
    <row r="188" spans="1:69" s="90" customFormat="1" ht="51">
      <c r="A188" s="82">
        <v>186</v>
      </c>
      <c r="B188" s="122" t="s">
        <v>763</v>
      </c>
      <c r="C188" s="133" t="s">
        <v>764</v>
      </c>
      <c r="D188" s="124" t="s">
        <v>387</v>
      </c>
      <c r="E188" s="125">
        <v>1</v>
      </c>
      <c r="F188" s="83">
        <f t="shared" si="10"/>
        <v>8140</v>
      </c>
      <c r="G188" s="93"/>
      <c r="H188" s="121"/>
      <c r="I188" s="85"/>
      <c r="J188" s="85"/>
      <c r="K188" s="85"/>
      <c r="L188" s="86">
        <v>11380</v>
      </c>
      <c r="M188" s="86"/>
      <c r="N188" s="86"/>
      <c r="O188" s="86"/>
      <c r="P188" s="86"/>
      <c r="Q188" s="86"/>
      <c r="R188" s="86"/>
      <c r="S188" s="86"/>
      <c r="T188" s="86"/>
      <c r="U188" s="86"/>
      <c r="V188" s="86"/>
      <c r="W188" s="86"/>
      <c r="X188" s="86"/>
      <c r="Y188" s="86"/>
      <c r="Z188" s="86"/>
      <c r="AA188" s="86"/>
      <c r="AB188" s="86"/>
      <c r="AC188" s="86"/>
      <c r="AD188" s="86"/>
      <c r="AE188" s="86"/>
      <c r="AF188" s="86"/>
      <c r="AG188" s="86"/>
      <c r="AH188" s="86"/>
      <c r="AI188" s="86"/>
      <c r="AJ188" s="86"/>
      <c r="AK188" s="86"/>
      <c r="AL188" s="86"/>
      <c r="AM188" s="86"/>
      <c r="AN188" s="86"/>
      <c r="AO188" s="86"/>
      <c r="AP188" s="86">
        <v>4900</v>
      </c>
      <c r="AQ188" s="86"/>
      <c r="AR188" s="86"/>
      <c r="AS188" s="86"/>
      <c r="AT188" s="86"/>
      <c r="AU188" s="86"/>
      <c r="AV188" s="86"/>
      <c r="AW188" s="86"/>
      <c r="AX188" s="86"/>
      <c r="AY188" s="86"/>
      <c r="AZ188" s="86"/>
      <c r="BA188" s="86"/>
      <c r="BB188" s="86"/>
      <c r="BC188" s="86"/>
      <c r="BD188" s="86"/>
      <c r="BE188" s="86"/>
      <c r="BF188" s="86"/>
      <c r="BG188" s="86"/>
      <c r="BH188" s="86"/>
      <c r="BI188" s="86"/>
      <c r="BJ188" s="86"/>
      <c r="BK188" s="86"/>
      <c r="BL188" s="87">
        <f t="shared" si="11"/>
        <v>8140</v>
      </c>
      <c r="BM188" s="88"/>
      <c r="BN188" s="89"/>
      <c r="BO188" s="89"/>
      <c r="BP188" s="89"/>
      <c r="BQ188" s="94">
        <v>50407204</v>
      </c>
    </row>
    <row r="189" spans="1:69" s="90" customFormat="1" ht="63.75">
      <c r="A189" s="82">
        <v>187</v>
      </c>
      <c r="B189" s="122" t="s">
        <v>765</v>
      </c>
      <c r="C189" s="133" t="s">
        <v>766</v>
      </c>
      <c r="D189" s="124" t="s">
        <v>387</v>
      </c>
      <c r="E189" s="125">
        <v>1</v>
      </c>
      <c r="F189" s="83">
        <f t="shared" si="10"/>
        <v>3420</v>
      </c>
      <c r="G189" s="93"/>
      <c r="H189" s="121"/>
      <c r="I189" s="85">
        <v>2490</v>
      </c>
      <c r="J189" s="85"/>
      <c r="K189" s="85"/>
      <c r="L189" s="86">
        <v>4350</v>
      </c>
      <c r="M189" s="86"/>
      <c r="N189" s="86"/>
      <c r="O189" s="86"/>
      <c r="P189" s="86"/>
      <c r="Q189" s="86"/>
      <c r="R189" s="86"/>
      <c r="S189" s="86"/>
      <c r="T189" s="86"/>
      <c r="U189" s="86"/>
      <c r="V189" s="86"/>
      <c r="W189" s="86"/>
      <c r="X189" s="86"/>
      <c r="Y189" s="86"/>
      <c r="Z189" s="86"/>
      <c r="AA189" s="86"/>
      <c r="AB189" s="86"/>
      <c r="AC189" s="86"/>
      <c r="AD189" s="86"/>
      <c r="AE189" s="86"/>
      <c r="AF189" s="86"/>
      <c r="AG189" s="86"/>
      <c r="AH189" s="86"/>
      <c r="AI189" s="86"/>
      <c r="AJ189" s="86"/>
      <c r="AK189" s="86"/>
      <c r="AL189" s="86"/>
      <c r="AM189" s="86"/>
      <c r="AN189" s="86"/>
      <c r="AO189" s="86"/>
      <c r="AP189" s="86"/>
      <c r="AQ189" s="86"/>
      <c r="AR189" s="86"/>
      <c r="AS189" s="86"/>
      <c r="AT189" s="86"/>
      <c r="AU189" s="86"/>
      <c r="AV189" s="86"/>
      <c r="AW189" s="86"/>
      <c r="AX189" s="86"/>
      <c r="AY189" s="86"/>
      <c r="AZ189" s="86"/>
      <c r="BA189" s="86"/>
      <c r="BB189" s="86"/>
      <c r="BC189" s="86"/>
      <c r="BD189" s="86"/>
      <c r="BE189" s="86"/>
      <c r="BF189" s="86"/>
      <c r="BG189" s="86"/>
      <c r="BH189" s="86"/>
      <c r="BI189" s="86"/>
      <c r="BJ189" s="86"/>
      <c r="BK189" s="86"/>
      <c r="BL189" s="87">
        <f t="shared" si="11"/>
        <v>3420</v>
      </c>
      <c r="BM189" s="88"/>
      <c r="BN189" s="89"/>
      <c r="BO189" s="89"/>
      <c r="BP189" s="89"/>
      <c r="BQ189" s="94">
        <v>50303604</v>
      </c>
    </row>
    <row r="190" spans="1:69" s="90" customFormat="1" ht="51">
      <c r="A190" s="82">
        <v>188</v>
      </c>
      <c r="B190" s="122" t="s">
        <v>767</v>
      </c>
      <c r="C190" s="133" t="s">
        <v>768</v>
      </c>
      <c r="D190" s="124" t="s">
        <v>769</v>
      </c>
      <c r="E190" s="125">
        <v>1</v>
      </c>
      <c r="F190" s="83">
        <f t="shared" si="10"/>
        <v>10250</v>
      </c>
      <c r="G190" s="93"/>
      <c r="H190" s="121"/>
      <c r="I190" s="85"/>
      <c r="J190" s="85"/>
      <c r="K190" s="85"/>
      <c r="L190" s="86"/>
      <c r="M190" s="86"/>
      <c r="N190" s="86"/>
      <c r="O190" s="86"/>
      <c r="P190" s="86"/>
      <c r="Q190" s="86"/>
      <c r="R190" s="86"/>
      <c r="S190" s="86"/>
      <c r="T190" s="86"/>
      <c r="U190" s="86"/>
      <c r="V190" s="86"/>
      <c r="W190" s="86"/>
      <c r="X190" s="86"/>
      <c r="Y190" s="86">
        <v>6000</v>
      </c>
      <c r="Z190" s="86"/>
      <c r="AA190" s="86"/>
      <c r="AB190" s="86"/>
      <c r="AC190" s="86"/>
      <c r="AD190" s="86"/>
      <c r="AE190" s="86"/>
      <c r="AF190" s="86"/>
      <c r="AG190" s="86"/>
      <c r="AH190" s="86"/>
      <c r="AI190" s="86"/>
      <c r="AJ190" s="86"/>
      <c r="AK190" s="86"/>
      <c r="AL190" s="86"/>
      <c r="AM190" s="86"/>
      <c r="AN190" s="86"/>
      <c r="AO190" s="86"/>
      <c r="AP190" s="86"/>
      <c r="AQ190" s="86"/>
      <c r="AR190" s="86"/>
      <c r="AS190" s="86"/>
      <c r="AT190" s="86"/>
      <c r="AU190" s="86"/>
      <c r="AV190" s="86">
        <v>14500</v>
      </c>
      <c r="AW190" s="86"/>
      <c r="AX190" s="86"/>
      <c r="AY190" s="86"/>
      <c r="AZ190" s="86"/>
      <c r="BA190" s="86"/>
      <c r="BB190" s="86"/>
      <c r="BC190" s="86"/>
      <c r="BD190" s="86"/>
      <c r="BE190" s="86"/>
      <c r="BF190" s="86"/>
      <c r="BG190" s="86"/>
      <c r="BH190" s="86"/>
      <c r="BI190" s="86"/>
      <c r="BJ190" s="86"/>
      <c r="BK190" s="86"/>
      <c r="BL190" s="87">
        <f t="shared" si="11"/>
        <v>10250</v>
      </c>
      <c r="BM190" s="88"/>
      <c r="BN190" s="89"/>
      <c r="BO190" s="89"/>
      <c r="BP190" s="89"/>
      <c r="BQ190" s="94">
        <v>50323484</v>
      </c>
    </row>
    <row r="191" spans="1:69" s="90" customFormat="1" ht="63.75">
      <c r="A191" s="82">
        <v>189</v>
      </c>
      <c r="B191" s="122" t="s">
        <v>770</v>
      </c>
      <c r="C191" s="133" t="s">
        <v>771</v>
      </c>
      <c r="D191" s="124" t="s">
        <v>769</v>
      </c>
      <c r="E191" s="125">
        <v>1</v>
      </c>
      <c r="F191" s="83">
        <f t="shared" si="10"/>
        <v>28113</v>
      </c>
      <c r="G191" s="93"/>
      <c r="H191" s="121"/>
      <c r="I191" s="85"/>
      <c r="J191" s="85"/>
      <c r="K191" s="85"/>
      <c r="L191" s="86"/>
      <c r="M191" s="86"/>
      <c r="N191" s="86"/>
      <c r="O191" s="86"/>
      <c r="P191" s="86"/>
      <c r="Q191" s="86"/>
      <c r="R191" s="86"/>
      <c r="S191" s="86"/>
      <c r="T191" s="86"/>
      <c r="U191" s="86"/>
      <c r="V191" s="86"/>
      <c r="W191" s="86"/>
      <c r="X191" s="86"/>
      <c r="Y191" s="86"/>
      <c r="Z191" s="86"/>
      <c r="AA191" s="86"/>
      <c r="AB191" s="86"/>
      <c r="AC191" s="86"/>
      <c r="AD191" s="86"/>
      <c r="AE191" s="86"/>
      <c r="AF191" s="86"/>
      <c r="AG191" s="86"/>
      <c r="AH191" s="86"/>
      <c r="AI191" s="86"/>
      <c r="AJ191" s="86"/>
      <c r="AK191" s="86"/>
      <c r="AL191" s="86">
        <v>21726</v>
      </c>
      <c r="AM191" s="86"/>
      <c r="AN191" s="86"/>
      <c r="AO191" s="86"/>
      <c r="AP191" s="86"/>
      <c r="AQ191" s="86"/>
      <c r="AR191" s="86"/>
      <c r="AS191" s="86"/>
      <c r="AT191" s="86"/>
      <c r="AU191" s="86"/>
      <c r="AV191" s="86">
        <v>34500</v>
      </c>
      <c r="AW191" s="86"/>
      <c r="AX191" s="86"/>
      <c r="AY191" s="86"/>
      <c r="AZ191" s="86"/>
      <c r="BA191" s="86"/>
      <c r="BB191" s="86"/>
      <c r="BC191" s="86"/>
      <c r="BD191" s="86"/>
      <c r="BE191" s="86"/>
      <c r="BF191" s="86"/>
      <c r="BG191" s="86"/>
      <c r="BH191" s="86"/>
      <c r="BI191" s="86"/>
      <c r="BJ191" s="86"/>
      <c r="BK191" s="86"/>
      <c r="BL191" s="87">
        <f t="shared" si="11"/>
        <v>28113</v>
      </c>
      <c r="BM191" s="88"/>
      <c r="BN191" s="89"/>
      <c r="BO191" s="89"/>
      <c r="BP191" s="89"/>
      <c r="BQ191" s="94">
        <v>50323484</v>
      </c>
    </row>
    <row r="192" spans="1:69" s="90" customFormat="1" ht="38.25">
      <c r="A192" s="82">
        <v>190</v>
      </c>
      <c r="B192" s="122" t="s">
        <v>772</v>
      </c>
      <c r="C192" s="133" t="s">
        <v>773</v>
      </c>
      <c r="D192" s="124" t="s">
        <v>334</v>
      </c>
      <c r="E192" s="125">
        <v>1</v>
      </c>
      <c r="F192" s="83">
        <f t="shared" si="10"/>
        <v>2090</v>
      </c>
      <c r="G192" s="93"/>
      <c r="H192" s="121"/>
      <c r="I192" s="85"/>
      <c r="J192" s="85"/>
      <c r="K192" s="85">
        <v>1790</v>
      </c>
      <c r="L192" s="86">
        <v>2390</v>
      </c>
      <c r="M192" s="86"/>
      <c r="N192" s="86"/>
      <c r="O192" s="86"/>
      <c r="P192" s="86"/>
      <c r="Q192" s="86"/>
      <c r="R192" s="86"/>
      <c r="S192" s="86"/>
      <c r="T192" s="86"/>
      <c r="U192" s="86"/>
      <c r="V192" s="86"/>
      <c r="W192" s="86"/>
      <c r="X192" s="86"/>
      <c r="Y192" s="86"/>
      <c r="Z192" s="86"/>
      <c r="AA192" s="86"/>
      <c r="AB192" s="86"/>
      <c r="AC192" s="86"/>
      <c r="AD192" s="86"/>
      <c r="AE192" s="86"/>
      <c r="AF192" s="86"/>
      <c r="AG192" s="86"/>
      <c r="AH192" s="86"/>
      <c r="AI192" s="86"/>
      <c r="AJ192" s="86"/>
      <c r="AK192" s="86"/>
      <c r="AL192" s="86"/>
      <c r="AM192" s="86"/>
      <c r="AN192" s="86"/>
      <c r="AO192" s="86"/>
      <c r="AP192" s="86"/>
      <c r="AQ192" s="86"/>
      <c r="AR192" s="86"/>
      <c r="AS192" s="86"/>
      <c r="AT192" s="86"/>
      <c r="AU192" s="86"/>
      <c r="AV192" s="86"/>
      <c r="AW192" s="86"/>
      <c r="AX192" s="86"/>
      <c r="AY192" s="86"/>
      <c r="AZ192" s="86"/>
      <c r="BA192" s="86"/>
      <c r="BB192" s="86"/>
      <c r="BC192" s="86"/>
      <c r="BD192" s="86"/>
      <c r="BE192" s="86"/>
      <c r="BF192" s="86"/>
      <c r="BG192" s="86"/>
      <c r="BH192" s="86"/>
      <c r="BI192" s="86"/>
      <c r="BJ192" s="86"/>
      <c r="BK192" s="86"/>
      <c r="BL192" s="87">
        <f t="shared" si="11"/>
        <v>2090</v>
      </c>
      <c r="BM192" s="88"/>
      <c r="BN192" s="89"/>
      <c r="BO192" s="89"/>
      <c r="BP192" s="89"/>
      <c r="BQ192" s="94">
        <v>50171707</v>
      </c>
    </row>
    <row r="193" spans="1:69" s="90" customFormat="1" ht="25.5">
      <c r="A193" s="82">
        <v>191</v>
      </c>
      <c r="B193" s="122" t="s">
        <v>774</v>
      </c>
      <c r="C193" s="133" t="s">
        <v>775</v>
      </c>
      <c r="D193" s="124" t="s">
        <v>334</v>
      </c>
      <c r="E193" s="125">
        <v>1</v>
      </c>
      <c r="F193" s="83">
        <f t="shared" si="10"/>
        <v>23525</v>
      </c>
      <c r="G193" s="93"/>
      <c r="H193" s="121"/>
      <c r="I193" s="85">
        <v>21500</v>
      </c>
      <c r="J193" s="85"/>
      <c r="K193" s="85">
        <v>25550</v>
      </c>
      <c r="L193" s="86"/>
      <c r="M193" s="86"/>
      <c r="N193" s="86"/>
      <c r="O193" s="86"/>
      <c r="P193" s="86"/>
      <c r="Q193" s="86"/>
      <c r="R193" s="86"/>
      <c r="S193" s="86"/>
      <c r="T193" s="86"/>
      <c r="U193" s="86"/>
      <c r="V193" s="86"/>
      <c r="W193" s="86"/>
      <c r="X193" s="86"/>
      <c r="Y193" s="86"/>
      <c r="Z193" s="86"/>
      <c r="AA193" s="86"/>
      <c r="AB193" s="86"/>
      <c r="AC193" s="86"/>
      <c r="AD193" s="86"/>
      <c r="AE193" s="86"/>
      <c r="AF193" s="86"/>
      <c r="AG193" s="86"/>
      <c r="AH193" s="86"/>
      <c r="AI193" s="86"/>
      <c r="AJ193" s="86"/>
      <c r="AK193" s="86"/>
      <c r="AL193" s="86"/>
      <c r="AM193" s="86"/>
      <c r="AN193" s="86"/>
      <c r="AO193" s="86"/>
      <c r="AP193" s="86"/>
      <c r="AQ193" s="86"/>
      <c r="AR193" s="86"/>
      <c r="AS193" s="86"/>
      <c r="AT193" s="86"/>
      <c r="AU193" s="86"/>
      <c r="AV193" s="86"/>
      <c r="AW193" s="86"/>
      <c r="AX193" s="86"/>
      <c r="AY193" s="86"/>
      <c r="AZ193" s="86"/>
      <c r="BA193" s="86"/>
      <c r="BB193" s="86"/>
      <c r="BC193" s="86"/>
      <c r="BD193" s="86"/>
      <c r="BE193" s="86"/>
      <c r="BF193" s="86"/>
      <c r="BG193" s="86"/>
      <c r="BH193" s="86"/>
      <c r="BI193" s="86"/>
      <c r="BJ193" s="86"/>
      <c r="BK193" s="86"/>
      <c r="BL193" s="87">
        <f t="shared" si="11"/>
        <v>23525</v>
      </c>
      <c r="BM193" s="88"/>
      <c r="BN193" s="89"/>
      <c r="BO193" s="89"/>
      <c r="BP193" s="89"/>
      <c r="BQ193" s="94">
        <v>50171707</v>
      </c>
    </row>
    <row r="194" spans="1:69" s="90" customFormat="1" ht="25.5">
      <c r="A194" s="82">
        <v>192</v>
      </c>
      <c r="B194" s="122" t="s">
        <v>776</v>
      </c>
      <c r="C194" s="128" t="s">
        <v>777</v>
      </c>
      <c r="D194" s="124" t="s">
        <v>778</v>
      </c>
      <c r="E194" s="125">
        <v>1</v>
      </c>
      <c r="F194" s="83">
        <f t="shared" si="10"/>
        <v>29475</v>
      </c>
      <c r="G194" s="93"/>
      <c r="H194" s="121"/>
      <c r="I194" s="85"/>
      <c r="J194" s="85"/>
      <c r="K194" s="85">
        <v>37960</v>
      </c>
      <c r="L194" s="86">
        <v>20990</v>
      </c>
      <c r="M194" s="86"/>
      <c r="N194" s="86"/>
      <c r="O194" s="86"/>
      <c r="P194" s="86"/>
      <c r="Q194" s="86"/>
      <c r="R194" s="86"/>
      <c r="S194" s="86"/>
      <c r="T194" s="86"/>
      <c r="U194" s="86"/>
      <c r="V194" s="86"/>
      <c r="W194" s="86"/>
      <c r="X194" s="86"/>
      <c r="Y194" s="86"/>
      <c r="Z194" s="86"/>
      <c r="AA194" s="86"/>
      <c r="AB194" s="86"/>
      <c r="AC194" s="86"/>
      <c r="AD194" s="86"/>
      <c r="AE194" s="86"/>
      <c r="AF194" s="86"/>
      <c r="AG194" s="86"/>
      <c r="AH194" s="86"/>
      <c r="AI194" s="86"/>
      <c r="AJ194" s="86"/>
      <c r="AK194" s="86"/>
      <c r="AL194" s="86"/>
      <c r="AM194" s="86"/>
      <c r="AN194" s="86"/>
      <c r="AO194" s="86"/>
      <c r="AP194" s="86"/>
      <c r="AQ194" s="86"/>
      <c r="AR194" s="86"/>
      <c r="AS194" s="86"/>
      <c r="AT194" s="86"/>
      <c r="AU194" s="86"/>
      <c r="AV194" s="86"/>
      <c r="AW194" s="86"/>
      <c r="AX194" s="86"/>
      <c r="AY194" s="86"/>
      <c r="AZ194" s="86"/>
      <c r="BA194" s="86"/>
      <c r="BB194" s="86"/>
      <c r="BC194" s="86"/>
      <c r="BD194" s="86"/>
      <c r="BE194" s="86"/>
      <c r="BF194" s="86"/>
      <c r="BG194" s="86"/>
      <c r="BH194" s="86"/>
      <c r="BI194" s="86"/>
      <c r="BJ194" s="86"/>
      <c r="BK194" s="86"/>
      <c r="BL194" s="87">
        <f t="shared" si="11"/>
        <v>29475</v>
      </c>
      <c r="BM194" s="88"/>
      <c r="BN194" s="89"/>
      <c r="BO194" s="89"/>
      <c r="BP194" s="89"/>
      <c r="BQ194" s="94">
        <v>73131501</v>
      </c>
    </row>
    <row r="195" spans="1:69" s="90" customFormat="1" ht="51">
      <c r="A195" s="82">
        <v>193</v>
      </c>
      <c r="B195" s="122" t="s">
        <v>779</v>
      </c>
      <c r="C195" s="128" t="s">
        <v>780</v>
      </c>
      <c r="D195" s="124" t="s">
        <v>531</v>
      </c>
      <c r="E195" s="125">
        <v>1</v>
      </c>
      <c r="F195" s="83">
        <f t="shared" si="10"/>
        <v>5295</v>
      </c>
      <c r="G195" s="93"/>
      <c r="H195" s="121"/>
      <c r="I195" s="85">
        <v>4020</v>
      </c>
      <c r="J195" s="85"/>
      <c r="K195" s="85"/>
      <c r="L195" s="86">
        <v>6570</v>
      </c>
      <c r="M195" s="86"/>
      <c r="N195" s="86"/>
      <c r="O195" s="86"/>
      <c r="P195" s="86"/>
      <c r="Q195" s="86"/>
      <c r="R195" s="86"/>
      <c r="S195" s="86"/>
      <c r="T195" s="86"/>
      <c r="U195" s="86"/>
      <c r="V195" s="86"/>
      <c r="W195" s="86"/>
      <c r="X195" s="86"/>
      <c r="Y195" s="86"/>
      <c r="Z195" s="86"/>
      <c r="AA195" s="86"/>
      <c r="AB195" s="86"/>
      <c r="AC195" s="86"/>
      <c r="AD195" s="86"/>
      <c r="AE195" s="86"/>
      <c r="AF195" s="86"/>
      <c r="AG195" s="86"/>
      <c r="AH195" s="86"/>
      <c r="AI195" s="86"/>
      <c r="AJ195" s="86"/>
      <c r="AK195" s="86"/>
      <c r="AL195" s="86"/>
      <c r="AM195" s="86"/>
      <c r="AN195" s="86"/>
      <c r="AO195" s="86"/>
      <c r="AP195" s="86"/>
      <c r="AQ195" s="86"/>
      <c r="AR195" s="86"/>
      <c r="AS195" s="86"/>
      <c r="AT195" s="86"/>
      <c r="AU195" s="86"/>
      <c r="AV195" s="86"/>
      <c r="AW195" s="86"/>
      <c r="AX195" s="86"/>
      <c r="AY195" s="86"/>
      <c r="AZ195" s="86"/>
      <c r="BA195" s="86"/>
      <c r="BB195" s="86"/>
      <c r="BC195" s="86"/>
      <c r="BD195" s="86"/>
      <c r="BE195" s="86"/>
      <c r="BF195" s="86"/>
      <c r="BG195" s="86"/>
      <c r="BH195" s="86"/>
      <c r="BI195" s="86"/>
      <c r="BJ195" s="86"/>
      <c r="BK195" s="86"/>
      <c r="BL195" s="87">
        <f t="shared" si="11"/>
        <v>5295</v>
      </c>
      <c r="BM195" s="88"/>
      <c r="BN195" s="89"/>
      <c r="BO195" s="89"/>
      <c r="BP195" s="89"/>
      <c r="BQ195" s="94">
        <v>50402501</v>
      </c>
    </row>
    <row r="196" spans="1:69">
      <c r="A196" s="151" t="s">
        <v>379</v>
      </c>
      <c r="B196" s="152"/>
      <c r="C196" s="153"/>
      <c r="D196" s="95"/>
      <c r="E196" s="96">
        <f>SUM(E3:E195)</f>
        <v>191</v>
      </c>
      <c r="F196" s="96">
        <f>SUM(F3:F195)</f>
        <v>2919754.5</v>
      </c>
      <c r="G196" s="96"/>
      <c r="H196" s="97"/>
      <c r="I196" s="98">
        <f>SUM(I3:I195)</f>
        <v>677036</v>
      </c>
      <c r="J196" s="98">
        <f t="shared" ref="J196:BK196" si="12">SUM(J3:J195)</f>
        <v>34200</v>
      </c>
      <c r="K196" s="98">
        <f t="shared" si="12"/>
        <v>1085670</v>
      </c>
      <c r="L196" s="98">
        <f t="shared" si="12"/>
        <v>879068</v>
      </c>
      <c r="M196" s="98">
        <f t="shared" si="12"/>
        <v>237182</v>
      </c>
      <c r="N196" s="98">
        <f t="shared" si="12"/>
        <v>3000</v>
      </c>
      <c r="O196" s="98">
        <f t="shared" si="12"/>
        <v>7600</v>
      </c>
      <c r="P196" s="98">
        <f t="shared" si="12"/>
        <v>33800</v>
      </c>
      <c r="Q196" s="98">
        <f t="shared" si="12"/>
        <v>25347</v>
      </c>
      <c r="R196" s="98">
        <f t="shared" si="12"/>
        <v>18000</v>
      </c>
      <c r="S196" s="98">
        <f t="shared" si="12"/>
        <v>9500</v>
      </c>
      <c r="T196" s="98">
        <f t="shared" si="12"/>
        <v>73250</v>
      </c>
      <c r="U196" s="98">
        <f t="shared" si="12"/>
        <v>139455</v>
      </c>
      <c r="V196" s="98">
        <f t="shared" si="12"/>
        <v>80190</v>
      </c>
      <c r="W196" s="98">
        <f t="shared" si="12"/>
        <v>73600</v>
      </c>
      <c r="X196" s="98">
        <f t="shared" si="12"/>
        <v>11100</v>
      </c>
      <c r="Y196" s="98">
        <f t="shared" si="12"/>
        <v>193722</v>
      </c>
      <c r="Z196" s="98">
        <f t="shared" si="12"/>
        <v>63300</v>
      </c>
      <c r="AA196" s="98">
        <f t="shared" si="12"/>
        <v>10234</v>
      </c>
      <c r="AB196" s="98">
        <f t="shared" si="12"/>
        <v>9708</v>
      </c>
      <c r="AC196" s="98">
        <f t="shared" si="12"/>
        <v>3700</v>
      </c>
      <c r="AD196" s="98">
        <f t="shared" si="12"/>
        <v>311657</v>
      </c>
      <c r="AE196" s="98">
        <f t="shared" si="12"/>
        <v>18800</v>
      </c>
      <c r="AF196" s="98">
        <f t="shared" si="12"/>
        <v>34800</v>
      </c>
      <c r="AG196" s="98">
        <f t="shared" si="12"/>
        <v>29900</v>
      </c>
      <c r="AH196" s="98">
        <f t="shared" si="12"/>
        <v>45000</v>
      </c>
      <c r="AI196" s="98">
        <f t="shared" si="12"/>
        <v>2968</v>
      </c>
      <c r="AJ196" s="98">
        <f t="shared" si="12"/>
        <v>2750</v>
      </c>
      <c r="AK196" s="98">
        <f t="shared" si="12"/>
        <v>3290</v>
      </c>
      <c r="AL196" s="98">
        <f t="shared" si="12"/>
        <v>191380</v>
      </c>
      <c r="AM196" s="98">
        <f t="shared" si="12"/>
        <v>89250</v>
      </c>
      <c r="AN196" s="98">
        <f t="shared" si="12"/>
        <v>163194</v>
      </c>
      <c r="AO196" s="98">
        <f t="shared" si="12"/>
        <v>16560</v>
      </c>
      <c r="AP196" s="98">
        <f t="shared" si="12"/>
        <v>86600</v>
      </c>
      <c r="AQ196" s="98">
        <f t="shared" si="12"/>
        <v>8900</v>
      </c>
      <c r="AR196" s="98">
        <f t="shared" si="12"/>
        <v>6350</v>
      </c>
      <c r="AS196" s="98">
        <f t="shared" si="12"/>
        <v>30200</v>
      </c>
      <c r="AT196" s="98">
        <f t="shared" si="12"/>
        <v>14400</v>
      </c>
      <c r="AU196" s="98">
        <f t="shared" si="12"/>
        <v>30920</v>
      </c>
      <c r="AV196" s="98">
        <f t="shared" si="12"/>
        <v>173600</v>
      </c>
      <c r="AW196" s="98">
        <f t="shared" si="12"/>
        <v>119150</v>
      </c>
      <c r="AX196" s="98">
        <f t="shared" si="12"/>
        <v>10000</v>
      </c>
      <c r="AY196" s="98">
        <f t="shared" si="12"/>
        <v>39283</v>
      </c>
      <c r="AZ196" s="98">
        <f t="shared" si="12"/>
        <v>7000</v>
      </c>
      <c r="BA196" s="98">
        <f t="shared" si="12"/>
        <v>74900</v>
      </c>
      <c r="BB196" s="98">
        <f t="shared" si="12"/>
        <v>114150</v>
      </c>
      <c r="BC196" s="98">
        <f t="shared" si="12"/>
        <v>32000</v>
      </c>
      <c r="BD196" s="98">
        <f t="shared" si="12"/>
        <v>45000</v>
      </c>
      <c r="BE196" s="98">
        <f t="shared" si="12"/>
        <v>187400</v>
      </c>
      <c r="BF196" s="98">
        <f t="shared" si="12"/>
        <v>191000</v>
      </c>
      <c r="BG196" s="98">
        <f t="shared" si="12"/>
        <v>5800</v>
      </c>
      <c r="BH196" s="98">
        <f t="shared" si="12"/>
        <v>6000</v>
      </c>
      <c r="BI196" s="98">
        <f t="shared" si="12"/>
        <v>51000</v>
      </c>
      <c r="BJ196" s="98">
        <f t="shared" si="12"/>
        <v>9500</v>
      </c>
      <c r="BK196" s="98">
        <f t="shared" si="12"/>
        <v>12500</v>
      </c>
      <c r="BL196" s="116">
        <f>SUM(BL3:BL195)</f>
        <v>2919754.5</v>
      </c>
    </row>
  </sheetData>
  <autoFilter ref="A2:BQ2" xr:uid="{00000000-0001-0000-0200-000000000000}"/>
  <mergeCells count="5">
    <mergeCell ref="A1:C1"/>
    <mergeCell ref="D1:F1"/>
    <mergeCell ref="H1:BL1"/>
    <mergeCell ref="BN1:BQ1"/>
    <mergeCell ref="A196:C196"/>
  </mergeCells>
  <conditionalFormatting sqref="E194">
    <cfRule type="cellIs" dxfId="0" priority="1" stopIfTrue="1" operator="equal">
      <formula>"-"</formula>
    </cfRule>
  </conditionalFormatting>
  <hyperlinks>
    <hyperlink ref="M2" r:id="rId1" xr:uid="{00000000-0004-0000-0200-000000000000}"/>
    <hyperlink ref="AD2" r:id="rId2" xr:uid="{00000000-0004-0000-0200-000001000000}"/>
    <hyperlink ref="AE2" r:id="rId3" xr:uid="{00000000-0004-0000-0200-000002000000}"/>
    <hyperlink ref="AG2" r:id="rId4" xr:uid="{00000000-0004-0000-0200-000003000000}"/>
    <hyperlink ref="AH2" r:id="rId5" xr:uid="{00000000-0004-0000-0200-000004000000}"/>
    <hyperlink ref="AI2" r:id="rId6" xr:uid="{00000000-0004-0000-0200-000005000000}"/>
  </hyperlinks>
  <pageMargins left="0.7" right="0.7" top="0.75" bottom="0.75" header="0.3" footer="0.3"/>
  <pageSetup paperSize="9" orientation="portrait" horizontalDpi="360" verticalDpi="360"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ADTIVOS, TIC, ARTESANIAS</vt:lpstr>
      <vt:lpstr>3 LISTAS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Felipe Valverde Rivera</dc:creator>
  <cp:keywords/>
  <dc:description/>
  <cp:lastModifiedBy>Ma. Alejandra Rosas</cp:lastModifiedBy>
  <cp:revision/>
  <dcterms:created xsi:type="dcterms:W3CDTF">2023-03-23T16:39:13Z</dcterms:created>
  <dcterms:modified xsi:type="dcterms:W3CDTF">2023-06-02T16:54:08Z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2023-03-23T18:20:56Z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15a7a3d0-abe4-4824-891d-2c63b6b1ce68</vt:lpwstr>
  </property>
  <property fmtid="{D5CDD505-2E9C-101B-9397-08002B2CF9AE}" pid="8" name="MSIP_Label_1299739c-ad3d-4908-806e-4d91151a6e13_ContentBits">
    <vt:lpwstr>0</vt:lpwstr>
  </property>
</Properties>
</file>