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Mis documentos\secretaria\2023\Fase IV\interventoria\Proceso\Publicado\"/>
    </mc:Choice>
  </mc:AlternateContent>
  <bookViews>
    <workbookView xWindow="0" yWindow="0" windowWidth="20490" windowHeight="7020" activeTab="1"/>
  </bookViews>
  <sheets>
    <sheet name="FORMULARIO1-OFERTA ECONÓMICA" sheetId="11" r:id="rId1"/>
    <sheet name="FORMULARIO1-PRESUPUESTO OFICIAL" sheetId="4" r:id="rId2"/>
    <sheet name="Hoja1" sheetId="14" r:id="rId3"/>
    <sheet name="Factor Multiplicador (2)" sheetId="13"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s>
  <definedNames>
    <definedName name="\0" localSheetId="3">#REF!</definedName>
    <definedName name="\0">#REF!</definedName>
    <definedName name="\1" localSheetId="3">#REF!</definedName>
    <definedName name="\1">#REF!</definedName>
    <definedName name="\A" localSheetId="3">[1]A!$D$9:$D$53</definedName>
    <definedName name="\a">#REF!</definedName>
    <definedName name="\b" localSheetId="3">#REF!</definedName>
    <definedName name="\b">#REF!</definedName>
    <definedName name="\c" localSheetId="3">#REF!</definedName>
    <definedName name="\c">#REF!</definedName>
    <definedName name="\d" localSheetId="3">#REF!</definedName>
    <definedName name="\d">#REF!</definedName>
    <definedName name="\e">#REF!</definedName>
    <definedName name="\f">#REF!</definedName>
    <definedName name="\g">#REF!</definedName>
    <definedName name="\h">#REF!</definedName>
    <definedName name="\i">#REF!</definedName>
    <definedName name="\k">#REF!</definedName>
    <definedName name="\L">#REF!</definedName>
    <definedName name="\LL">#REF!</definedName>
    <definedName name="\m">'[2]APU PVC'!#REF!</definedName>
    <definedName name="\n">#REF!</definedName>
    <definedName name="\O">#REF!</definedName>
    <definedName name="\p" localSheetId="3">#REF!</definedName>
    <definedName name="\P">#REF!</definedName>
    <definedName name="\PP">#N/A</definedName>
    <definedName name="\r" localSheetId="3">'[2]APU PVC'!#REF!</definedName>
    <definedName name="\r">'[2]APU PVC'!#REF!</definedName>
    <definedName name="\s" localSheetId="3">#REF!</definedName>
    <definedName name="\s">#REF!</definedName>
    <definedName name="\t" localSheetId="3">'[2]APU PVC'!#REF!</definedName>
    <definedName name="\t">'[2]APU PVC'!#REF!</definedName>
    <definedName name="\u" localSheetId="3">#REF!</definedName>
    <definedName name="\u">#REF!</definedName>
    <definedName name="\w">#N/A</definedName>
    <definedName name="\x" localSheetId="3">#REF!</definedName>
    <definedName name="\X">[0]!err</definedName>
    <definedName name="\y" localSheetId="3">#REF!</definedName>
    <definedName name="\y">#REF!</definedName>
    <definedName name="\z" localSheetId="3">#REF!</definedName>
    <definedName name="\Z">[0]!err</definedName>
    <definedName name="_" localSheetId="3">#REF!</definedName>
    <definedName name="_">#REF!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[3]INV!$A$25:$D$28</definedName>
    <definedName name="__________________AFC3">[3]INV!$F$25:$I$28</definedName>
    <definedName name="__________________AFC5">[3]INV!$K$25:$N$28</definedName>
    <definedName name="__________________BGC1">[3]INV!$A$5:$D$8</definedName>
    <definedName name="__________________BGC3">[3]INV!$F$5:$I$8</definedName>
    <definedName name="__________________BGC5">[3]INV!$K$5:$N$8</definedName>
    <definedName name="__________________CAC1">[3]INV!$A$19:$D$22</definedName>
    <definedName name="__________________CAC3">[3]INV!$F$19:$I$22</definedName>
    <definedName name="__________________CAC5">[3]INV!$K$19:$N$22</definedName>
    <definedName name="__________________G1">#N/A</definedName>
    <definedName name="__________________i1">#REF!</definedName>
    <definedName name="__________________MA2">#REF!</definedName>
    <definedName name="__________________PJ50">#REF!</definedName>
    <definedName name="__________________SBC1">[3]INV!$A$12:$D$15</definedName>
    <definedName name="__________________SBC3">[3]INV!$F$12:$I$15</definedName>
    <definedName name="__________________SBC5">[3]INV!$K$12:$N$15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0">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0">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0">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0">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0">Scheduled_Payment+Extra_Payment</definedName>
    <definedName name="__________________z6">Scheduled_Payment+Extra_Payment</definedName>
    <definedName name="__________________z7">#N/A</definedName>
    <definedName name="_________________AFC1">[3]INV!$A$25:$D$28</definedName>
    <definedName name="_________________AFC3">[3]INV!$F$25:$I$28</definedName>
    <definedName name="_________________AFC5">[3]INV!$K$25:$N$28</definedName>
    <definedName name="_________________BGC1">[3]INV!$A$5:$D$8</definedName>
    <definedName name="_________________BGC3">[3]INV!$F$5:$I$8</definedName>
    <definedName name="_________________BGC5">[3]INV!$K$5:$N$8</definedName>
    <definedName name="_________________CAC1">[3]INV!$A$19:$D$22</definedName>
    <definedName name="_________________CAC3">[3]INV!$F$19:$I$22</definedName>
    <definedName name="_________________CAC5">[3]INV!$K$19:$N$22</definedName>
    <definedName name="_________________i1">#REF!</definedName>
    <definedName name="_________________IPC2002">#REF!</definedName>
    <definedName name="_________________MA2">#REF!</definedName>
    <definedName name="_________________SBC1">[3]INV!$A$12:$D$15</definedName>
    <definedName name="_________________SBC3">[3]INV!$F$12:$I$15</definedName>
    <definedName name="_________________SBC5">[3]INV!$K$12:$N$15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[3]INV!$A$25:$D$28</definedName>
    <definedName name="________________AFC3">[3]INV!$F$25:$I$28</definedName>
    <definedName name="________________AFC5">[3]INV!$K$25:$N$28</definedName>
    <definedName name="________________BGC1">[3]INV!$A$5:$D$8</definedName>
    <definedName name="________________BGC3">[3]INV!$F$5:$I$8</definedName>
    <definedName name="________________BGC5">[3]INV!$K$5:$N$8</definedName>
    <definedName name="________________CAC1">[3]INV!$A$19:$D$22</definedName>
    <definedName name="________________CAC3">[3]INV!$F$19:$I$22</definedName>
    <definedName name="________________CAC5">[3]INV!$K$19:$N$22</definedName>
    <definedName name="________________G1">#N/A</definedName>
    <definedName name="________________i1">#REF!</definedName>
    <definedName name="________________MA2">#REF!</definedName>
    <definedName name="________________PJ50">#REF!</definedName>
    <definedName name="________________SBC1">[3]INV!$A$12:$D$15</definedName>
    <definedName name="________________SBC3">[3]INV!$F$12:$I$15</definedName>
    <definedName name="________________SBC5">[3]INV!$K$12:$N$15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0">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0">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0">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0">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0">Scheduled_Payment+Extra_Payment</definedName>
    <definedName name="________________z6">Scheduled_Payment+Extra_Payment</definedName>
    <definedName name="________________z7">#N/A</definedName>
    <definedName name="_______________AFC1">[3]INV!$A$25:$D$28</definedName>
    <definedName name="_______________AFC3">[3]INV!$F$25:$I$28</definedName>
    <definedName name="_______________AFC5">[3]INV!$K$25:$N$28</definedName>
    <definedName name="_______________BGC1">[3]INV!$A$5:$D$8</definedName>
    <definedName name="_______________BGC3">[3]INV!$F$5:$I$8</definedName>
    <definedName name="_______________BGC5">[3]INV!$K$5:$N$8</definedName>
    <definedName name="_______________CAC1">[3]INV!$A$19:$D$22</definedName>
    <definedName name="_______________CAC3">[3]INV!$F$19:$I$22</definedName>
    <definedName name="_______________CAC5">[3]INV!$K$19:$N$22</definedName>
    <definedName name="_______________i1">#REF!</definedName>
    <definedName name="_______________IPC2002">#REF!</definedName>
    <definedName name="_______________MA2">#REF!</definedName>
    <definedName name="_______________oa55">#REF!</definedName>
    <definedName name="_______________SBC1">[3]INV!$A$12:$D$15</definedName>
    <definedName name="_______________SBC3">[3]INV!$F$12:$I$15</definedName>
    <definedName name="_______________SBC5">[3]INV!$K$12:$N$15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[3]INV!$A$25:$D$28</definedName>
    <definedName name="______________AFC3">[3]INV!$F$25:$I$28</definedName>
    <definedName name="______________AFC5">[3]INV!$K$25:$N$28</definedName>
    <definedName name="______________BGC1">[3]INV!$A$5:$D$8</definedName>
    <definedName name="______________BGC3">[3]INV!$F$5:$I$8</definedName>
    <definedName name="______________BGC5">[3]INV!$K$5:$N$8</definedName>
    <definedName name="______________CAC1">[3]INV!$A$19:$D$22</definedName>
    <definedName name="______________CAC3">[3]INV!$F$19:$I$22</definedName>
    <definedName name="______________CAC5">[3]INV!$K$19:$N$22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[3]INV!$A$12:$D$15</definedName>
    <definedName name="______________SBC3">[3]INV!$F$12:$I$15</definedName>
    <definedName name="______________SBC5">[3]INV!$K$12:$N$15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0">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0">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0">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0">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0">Scheduled_Payment+Extra_Payment</definedName>
    <definedName name="______________z6">Scheduled_Payment+Extra_Payment</definedName>
    <definedName name="______________z7">#N/A</definedName>
    <definedName name="_____________AFC1">[3]INV!$A$25:$D$28</definedName>
    <definedName name="_____________AFC3">[3]INV!$F$25:$I$28</definedName>
    <definedName name="_____________AFC5">[3]INV!$K$25:$N$28</definedName>
    <definedName name="_____________BGC1">[3]INV!$A$5:$D$8</definedName>
    <definedName name="_____________BGC3">[3]INV!$F$5:$I$8</definedName>
    <definedName name="_____________BGC5">[3]INV!$K$5:$N$8</definedName>
    <definedName name="_____________CAC1">[3]INV!$A$19:$D$22</definedName>
    <definedName name="_____________CAC3">[3]INV!$F$19:$I$22</definedName>
    <definedName name="_____________CAC5">[3]INV!$K$19:$N$22</definedName>
    <definedName name="_____________i1">#REF!</definedName>
    <definedName name="_____________INF1" localSheetId="3">#REF!</definedName>
    <definedName name="_____________INF1">#REF!</definedName>
    <definedName name="_____________IPC2002">#REF!</definedName>
    <definedName name="_____________MA2">#REF!</definedName>
    <definedName name="_____________oa55">#REF!</definedName>
    <definedName name="_____________SBC1">[3]INV!$A$12:$D$15</definedName>
    <definedName name="_____________SBC3">[3]INV!$F$12:$I$15</definedName>
    <definedName name="_____________SBC5">[3]INV!$K$12:$N$15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[3]INV!$A$25:$D$28</definedName>
    <definedName name="____________AFC3">[3]INV!$F$25:$I$28</definedName>
    <definedName name="____________AFC5">[3]INV!$K$25:$N$28</definedName>
    <definedName name="____________BGC1">[3]INV!$A$5:$D$8</definedName>
    <definedName name="____________BGC3">[3]INV!$F$5:$I$8</definedName>
    <definedName name="____________BGC5">[3]INV!$K$5:$N$8</definedName>
    <definedName name="____________CAC1">[3]INV!$A$19:$D$22</definedName>
    <definedName name="____________CAC3">[3]INV!$F$19:$I$22</definedName>
    <definedName name="____________CAC5">[3]INV!$K$19:$N$22</definedName>
    <definedName name="____________G1">#N/A</definedName>
    <definedName name="____________i1">#REF!</definedName>
    <definedName name="____________INF1" localSheetId="3">#REF!</definedName>
    <definedName name="____________INF1">#REF!</definedName>
    <definedName name="____________MA2">#REF!</definedName>
    <definedName name="____________oa55">#REF!</definedName>
    <definedName name="____________PJ50">#REF!</definedName>
    <definedName name="____________SBC1">[3]INV!$A$12:$D$15</definedName>
    <definedName name="____________SBC3">[3]INV!$F$12:$I$15</definedName>
    <definedName name="____________SBC5">[3]INV!$K$12:$N$15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0">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0">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0">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0">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0">Scheduled_Payment+Extra_Payment</definedName>
    <definedName name="____________z6">Scheduled_Payment+Extra_Payment</definedName>
    <definedName name="____________z7">#N/A</definedName>
    <definedName name="___________AFC1">[3]INV!$A$25:$D$28</definedName>
    <definedName name="___________AFC3">[3]INV!$F$25:$I$28</definedName>
    <definedName name="___________AFC5">[3]INV!$K$25:$N$28</definedName>
    <definedName name="___________BGC1">[3]INV!$A$5:$D$8</definedName>
    <definedName name="___________BGC3">[3]INV!$F$5:$I$8</definedName>
    <definedName name="___________BGC5">[3]INV!$K$5:$N$8</definedName>
    <definedName name="___________CAC1">[3]INV!$A$19:$D$22</definedName>
    <definedName name="___________CAC3">[3]INV!$F$19:$I$22</definedName>
    <definedName name="___________CAC5">[3]INV!$K$19:$N$22</definedName>
    <definedName name="___________i1">#REF!</definedName>
    <definedName name="___________INF1" localSheetId="3">#REF!</definedName>
    <definedName name="___________INF1">#REF!</definedName>
    <definedName name="___________IPC2002">#REF!</definedName>
    <definedName name="___________MA2">#REF!</definedName>
    <definedName name="___________oa55">#REF!</definedName>
    <definedName name="___________PJ50" localSheetId="0">#REF!</definedName>
    <definedName name="___________PJ50" localSheetId="1">#REF!</definedName>
    <definedName name="___________PJ50">#REF!</definedName>
    <definedName name="___________SBC1">[3]INV!$A$12:$D$15</definedName>
    <definedName name="___________SBC3">[3]INV!$F$12:$I$15</definedName>
    <definedName name="___________SBC5">[3]INV!$K$12:$N$15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[3]INV!$A$25:$D$28</definedName>
    <definedName name="__________AFC3">[3]INV!$F$25:$I$28</definedName>
    <definedName name="__________AFC5">[3]INV!$K$25:$N$28</definedName>
    <definedName name="__________AIU1" localSheetId="3">#REF!</definedName>
    <definedName name="__________AIU1">#REF!</definedName>
    <definedName name="__________AIU2">[4]BASE!$C$5</definedName>
    <definedName name="__________APU221">#REF!</definedName>
    <definedName name="__________APU465" localSheetId="0">[5]!absc</definedName>
    <definedName name="__________APU465">[5]!absc</definedName>
    <definedName name="__________BGC1">[3]INV!$A$5:$D$8</definedName>
    <definedName name="__________BGC3">[3]INV!$F$5:$I$8</definedName>
    <definedName name="__________BGC5">[3]INV!$K$5:$N$8</definedName>
    <definedName name="__________CAC1">[3]INV!$A$19:$D$22</definedName>
    <definedName name="__________CAC3">[3]INV!$F$19:$I$22</definedName>
    <definedName name="__________CAC5">[3]INV!$K$19:$N$22</definedName>
    <definedName name="__________Cod1" localSheetId="3">#REF!</definedName>
    <definedName name="__________Cod1">#REF!</definedName>
    <definedName name="__________G1">#N/A</definedName>
    <definedName name="__________i1">#REF!</definedName>
    <definedName name="__________INF1" localSheetId="3">#REF!</definedName>
    <definedName name="__________INF1">#REF!</definedName>
    <definedName name="__________MA2">#REF!</definedName>
    <definedName name="__________oa55">#REF!</definedName>
    <definedName name="__________Pa2">'[6]Paral. 2'!$E:$E</definedName>
    <definedName name="__________Pa3">'[6]Paral. 3'!$E:$E</definedName>
    <definedName name="__________Pa4">[6]Paral.4!$E:$E</definedName>
    <definedName name="__________PJ50" localSheetId="0">#REF!</definedName>
    <definedName name="__________PJ50" localSheetId="1">#REF!</definedName>
    <definedName name="__________PJ50">#REF!</definedName>
    <definedName name="__________pj51">#REF!</definedName>
    <definedName name="__________Po2" localSheetId="3">[7]REAJUSTESACTA1PROVI!#REF!</definedName>
    <definedName name="__________Po2">[7]REAJUSTESACTA1PROVI!#REF!</definedName>
    <definedName name="__________SBC1">[3]INV!$A$12:$D$15</definedName>
    <definedName name="__________SBC3">[3]INV!$F$12:$I$15</definedName>
    <definedName name="__________SBC5">[3]INV!$K$12:$N$15</definedName>
    <definedName name="__________ST166">[8]BASE!$D$248</definedName>
    <definedName name="__________TPE8016">[8]BASE!$D$146</definedName>
    <definedName name="__________TPE8020">[8]BASE!$D$147</definedName>
    <definedName name="__________TPE8025">[8]BASE!$D$148</definedName>
    <definedName name="__________TPN1002">[8]BASE!$D$150</definedName>
    <definedName name="__________TPN1003">[8]BASE!$D$151</definedName>
    <definedName name="__________TPN1004">[8]BASE!$D$152</definedName>
    <definedName name="__________TPN1006">[8]BASE!$D$153</definedName>
    <definedName name="__________TPN1008">[8]BASE!$D$154</definedName>
    <definedName name="__________TPN1202">[8]BASE!$D$160</definedName>
    <definedName name="__________TPN1203">[8]BASE!$D$161</definedName>
    <definedName name="__________TPN1204">[8]BASE!$D$162</definedName>
    <definedName name="__________TPN1206">[8]BASE!$D$163</definedName>
    <definedName name="__________TPN1208">[8]BASE!$D$164</definedName>
    <definedName name="__________TPN16012">[8]BASE!$D$167</definedName>
    <definedName name="__________TPN1602">[8]BASE!$D$168</definedName>
    <definedName name="__________TPN1603">[8]BASE!$D$169</definedName>
    <definedName name="__________TPN1604">[8]BASE!$D$170</definedName>
    <definedName name="__________TPN1606">[8]BASE!$D$171</definedName>
    <definedName name="__________TPN1608">[8]BASE!$D$172</definedName>
    <definedName name="__________TUZ22">[9]BASE!#REF!</definedName>
    <definedName name="__________TUZ36">[9]BASE!#REF!</definedName>
    <definedName name="__________TZ323">[9]BASE!#REF!</definedName>
    <definedName name="__________TZ324">[9]BASE!#REF!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0">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0">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0">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0">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0">Scheduled_Payment+Extra_Payment</definedName>
    <definedName name="__________z6">Scheduled_Payment+Extra_Payment</definedName>
    <definedName name="__________z7">#N/A</definedName>
    <definedName name="_________AFC1">[3]INV!$A$25:$D$28</definedName>
    <definedName name="_________AFC3">[3]INV!$F$25:$I$28</definedName>
    <definedName name="_________AFC5">[3]INV!$K$25:$N$28</definedName>
    <definedName name="_________AIU1" localSheetId="3">#REF!</definedName>
    <definedName name="_________AIU1">#REF!</definedName>
    <definedName name="_________AIU2">[4]BASE!$C$5</definedName>
    <definedName name="_________APU221">#REF!</definedName>
    <definedName name="_________APU465" localSheetId="0">[5]!absc</definedName>
    <definedName name="_________APU465">[5]!absc</definedName>
    <definedName name="_________BGC1">[3]INV!$A$5:$D$8</definedName>
    <definedName name="_________BGC3">[3]INV!$F$5:$I$8</definedName>
    <definedName name="_________BGC5">[3]INV!$K$5:$N$8</definedName>
    <definedName name="_________CAC1">[3]INV!$A$19:$D$22</definedName>
    <definedName name="_________CAC3">[3]INV!$F$19:$I$22</definedName>
    <definedName name="_________CAC5">[3]INV!$K$19:$N$22</definedName>
    <definedName name="_________Cod1" localSheetId="3">#REF!</definedName>
    <definedName name="_________Cod1">#REF!</definedName>
    <definedName name="_________EST6">#REF!</definedName>
    <definedName name="_________i1">#REF!</definedName>
    <definedName name="_________INF1" localSheetId="3">#REF!</definedName>
    <definedName name="_________INF1">#REF!</definedName>
    <definedName name="_________IPC2002">#REF!</definedName>
    <definedName name="_________key2" localSheetId="3">#REF!</definedName>
    <definedName name="_________key2">#REF!</definedName>
    <definedName name="_________MA2">#REF!</definedName>
    <definedName name="_________oa55">#REF!</definedName>
    <definedName name="_________Pa1">'[6]Paral. 1'!$E:$E</definedName>
    <definedName name="_________Pa2">'[6]Paral. 2'!$E:$E</definedName>
    <definedName name="_________Pa3">'[6]Paral. 3'!$E:$E</definedName>
    <definedName name="_________Pa4">[6]Paral.4!$E:$E</definedName>
    <definedName name="_________PJ50" localSheetId="3">#REF!</definedName>
    <definedName name="_________PJ50" localSheetId="0">#REF!</definedName>
    <definedName name="_________PJ50" localSheetId="1">#REF!</definedName>
    <definedName name="_________PJ50">#REF!</definedName>
    <definedName name="_________pj51">#REF!</definedName>
    <definedName name="_________Po2">[7]REAJUSTESACTA1PROVI!#REF!</definedName>
    <definedName name="_________r">'[2]APU PVC'!#REF!</definedName>
    <definedName name="_________SBC1">[3]INV!$A$12:$D$15</definedName>
    <definedName name="_________SBC3">[3]INV!$F$12:$I$15</definedName>
    <definedName name="_________SBC5">[3]INV!$K$12:$N$15</definedName>
    <definedName name="_________ST166">[8]BASE!$D$248</definedName>
    <definedName name="_________TPE8016">[8]BASE!$D$146</definedName>
    <definedName name="_________TPE8020">[8]BASE!$D$147</definedName>
    <definedName name="_________TPE8025">[8]BASE!$D$148</definedName>
    <definedName name="_________TPN1002">[8]BASE!$D$150</definedName>
    <definedName name="_________TPN1003">[8]BASE!$D$151</definedName>
    <definedName name="_________TPN1004">[8]BASE!$D$152</definedName>
    <definedName name="_________TPN1006">[8]BASE!$D$153</definedName>
    <definedName name="_________TPN1008">[8]BASE!$D$154</definedName>
    <definedName name="_________TPN1202">[8]BASE!$D$160</definedName>
    <definedName name="_________TPN1203">[8]BASE!$D$161</definedName>
    <definedName name="_________TPN1204">[8]BASE!$D$162</definedName>
    <definedName name="_________TPN1206">[8]BASE!$D$163</definedName>
    <definedName name="_________TPN1208">[8]BASE!$D$164</definedName>
    <definedName name="_________TPN16012">[8]BASE!$D$167</definedName>
    <definedName name="_________TPN1602">[8]BASE!$D$168</definedName>
    <definedName name="_________TPN1603">[8]BASE!$D$169</definedName>
    <definedName name="_________TPN1604">[8]BASE!$D$170</definedName>
    <definedName name="_________TPN1606">[8]BASE!$D$171</definedName>
    <definedName name="_________TPN1608">[8]BASE!$D$172</definedName>
    <definedName name="_________TUZ22">[9]BASE!#REF!</definedName>
    <definedName name="_________TUZ36">[9]BASE!#REF!</definedName>
    <definedName name="_________TZ323">[9]BASE!#REF!</definedName>
    <definedName name="_________TZ324">[9]BASE!#REF!</definedName>
    <definedName name="________A1">IF([0]!Values_Entered,[0]!Header_Row+[0]!Number_of_Payments,[0]!Header_Row)</definedName>
    <definedName name="________A17000">#REF!</definedName>
    <definedName name="________A20000">#REF!</definedName>
    <definedName name="________A30000">#REF!</definedName>
    <definedName name="________AFC1">[3]INV!$A$25:$D$28</definedName>
    <definedName name="________AFC3">[3]INV!$F$25:$I$28</definedName>
    <definedName name="________AFC5">[3]INV!$K$25:$N$28</definedName>
    <definedName name="________AIU1" localSheetId="3">#REF!</definedName>
    <definedName name="________AIU1">#REF!</definedName>
    <definedName name="________AIU2">[4]BASE!$C$5</definedName>
    <definedName name="________APU221">#REF!</definedName>
    <definedName name="________APU465" localSheetId="0">[5]!absc</definedName>
    <definedName name="________APU465">[5]!absc</definedName>
    <definedName name="________BGC1">[3]INV!$A$5:$D$8</definedName>
    <definedName name="________BGC3">[3]INV!$F$5:$I$8</definedName>
    <definedName name="________BGC5">[3]INV!$K$5:$N$8</definedName>
    <definedName name="________CAC1">[3]INV!$A$19:$D$22</definedName>
    <definedName name="________CAC3">[3]INV!$F$19:$I$22</definedName>
    <definedName name="________CAC5">[3]INV!$K$19:$N$22</definedName>
    <definedName name="________Cod1" localSheetId="3">#REF!</definedName>
    <definedName name="________Co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INF1" localSheetId="3">#REF!</definedName>
    <definedName name="________INF1">#REF!</definedName>
    <definedName name="________key2" localSheetId="3">#REF!</definedName>
    <definedName name="________key2">#REF!</definedName>
    <definedName name="________key3">#REF!</definedName>
    <definedName name="________MA2">#REF!</definedName>
    <definedName name="________oa55">#REF!</definedName>
    <definedName name="________Pa1">'[6]Paral. 1'!$E:$E</definedName>
    <definedName name="________Pa2">'[6]Paral. 2'!$E:$E</definedName>
    <definedName name="________Pa3">'[6]Paral. 3'!$E:$E</definedName>
    <definedName name="________Pa4">[6]Paral.4!$E:$E</definedName>
    <definedName name="________PJ50" localSheetId="3">#REF!</definedName>
    <definedName name="________PJ50" localSheetId="0">#REF!</definedName>
    <definedName name="________PJ50" localSheetId="1">#REF!</definedName>
    <definedName name="________PJ50">#REF!</definedName>
    <definedName name="________pj51">#REF!</definedName>
    <definedName name="________Po2">[7]REAJUSTESACTA1PROVI!#REF!</definedName>
    <definedName name="________r" localSheetId="3">'[2]APU PVC'!#REF!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[3]INV!$A$12:$D$15</definedName>
    <definedName name="________SBC3">[3]INV!$F$12:$I$15</definedName>
    <definedName name="________SBC5">[3]INV!$K$12:$N$15</definedName>
    <definedName name="________ST166">[8]BASE!$D$248</definedName>
    <definedName name="________TPE8016">[8]BASE!$D$146</definedName>
    <definedName name="________TPE8020">[8]BASE!$D$147</definedName>
    <definedName name="________TPE8025">[8]BASE!$D$148</definedName>
    <definedName name="________TPN1002">[8]BASE!$D$150</definedName>
    <definedName name="________TPN1003">[8]BASE!$D$151</definedName>
    <definedName name="________TPN1004">[8]BASE!$D$152</definedName>
    <definedName name="________TPN1006">[8]BASE!$D$153</definedName>
    <definedName name="________TPN1008">[8]BASE!$D$154</definedName>
    <definedName name="________TPN1202">[8]BASE!$D$160</definedName>
    <definedName name="________TPN1203">[8]BASE!$D$161</definedName>
    <definedName name="________TPN1204">[8]BASE!$D$162</definedName>
    <definedName name="________TPN1206">[8]BASE!$D$163</definedName>
    <definedName name="________TPN1208">[8]BASE!$D$164</definedName>
    <definedName name="________TPN16012">[8]BASE!$D$167</definedName>
    <definedName name="________TPN1602">[8]BASE!$D$168</definedName>
    <definedName name="________TPN1603">[8]BASE!$D$169</definedName>
    <definedName name="________TPN1604">[8]BASE!$D$170</definedName>
    <definedName name="________TPN1606">[8]BASE!$D$171</definedName>
    <definedName name="________TPN1608">[8]BASE!$D$172</definedName>
    <definedName name="________TUZ22">[9]BASE!#REF!</definedName>
    <definedName name="________TUZ36">[9]BASE!#REF!</definedName>
    <definedName name="________TZ323">[9]BASE!#REF!</definedName>
    <definedName name="________TZ324">[9]BASE!#REF!</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0">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0">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0">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0">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0">Scheduled_Payment+Extra_Payment</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[3]INV!$A$25:$D$28</definedName>
    <definedName name="_______AFC3">[3]INV!$F$25:$I$28</definedName>
    <definedName name="_______AFC5">[3]INV!$K$25:$N$28</definedName>
    <definedName name="_______AIU1" localSheetId="3">#REF!</definedName>
    <definedName name="_______AIU1">#REF!</definedName>
    <definedName name="_______AIU2">[4]BASE!$C$5</definedName>
    <definedName name="_______APU221">#REF!</definedName>
    <definedName name="_______APU465" localSheetId="0">[5]!absc</definedName>
    <definedName name="_______APU465">[5]!absc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[3]INV!$A$5:$D$8</definedName>
    <definedName name="_______BGC3">[3]INV!$F$5:$I$8</definedName>
    <definedName name="_______BGC5">[3]INV!$K$5:$N$8</definedName>
    <definedName name="_______CAC1">[3]INV!$A$19:$D$22</definedName>
    <definedName name="_______CAC3">[3]INV!$F$19:$I$22</definedName>
    <definedName name="_______CAC5">[3]INV!$K$19:$N$22</definedName>
    <definedName name="_______Cod1" localSheetId="3">#REF!</definedName>
    <definedName name="_______Co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NF1" localSheetId="3">#REF!</definedName>
    <definedName name="_______INF1">#REF!</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3">#REF!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a1">'[6]Paral. 1'!$E:$E</definedName>
    <definedName name="_______Pa2">'[6]Paral. 2'!$E:$E</definedName>
    <definedName name="_______Pa3">'[6]Paral. 3'!$E:$E</definedName>
    <definedName name="_______Pa4">[6]Paral.4!$E:$E</definedName>
    <definedName name="_______PJ50" localSheetId="3">#REF!</definedName>
    <definedName name="_______PJ50" localSheetId="0">#REF!</definedName>
    <definedName name="_______PJ50" localSheetId="1">#REF!</definedName>
    <definedName name="_______PJ50">#REF!</definedName>
    <definedName name="_______pj51">#REF!</definedName>
    <definedName name="_______pl1">'[10]Gabinetes ctrol, prot. y med. '!#REF!</definedName>
    <definedName name="_______pl2">'[10]Gabinetes ctrol, prot. y med. '!#REF!</definedName>
    <definedName name="_______Po2">[7]REAJUSTESACTA1PROVI!#REF!</definedName>
    <definedName name="_______r" localSheetId="3">'[2]APU PVC'!#REF!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[3]INV!$A$12:$D$15</definedName>
    <definedName name="_______SBC3">[3]INV!$F$12:$I$15</definedName>
    <definedName name="_______SBC5">[3]INV!$K$12:$N$15</definedName>
    <definedName name="_______ST166">[8]BASE!$D$248</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PE8016">[8]BASE!$D$146</definedName>
    <definedName name="_______TPE8020">[8]BASE!$D$147</definedName>
    <definedName name="_______TPE8025">[8]BASE!$D$148</definedName>
    <definedName name="_______TPN1002">[8]BASE!$D$150</definedName>
    <definedName name="_______TPN1003">[8]BASE!$D$151</definedName>
    <definedName name="_______TPN1004">[8]BASE!$D$152</definedName>
    <definedName name="_______TPN1006">[8]BASE!$D$153</definedName>
    <definedName name="_______TPN1008">[8]BASE!$D$154</definedName>
    <definedName name="_______TPN1202">[8]BASE!$D$160</definedName>
    <definedName name="_______TPN1203">[8]BASE!$D$161</definedName>
    <definedName name="_______TPN1204">[8]BASE!$D$162</definedName>
    <definedName name="_______TPN1206">[8]BASE!$D$163</definedName>
    <definedName name="_______TPN1208">[8]BASE!$D$164</definedName>
    <definedName name="_______TPN16012">[8]BASE!$D$167</definedName>
    <definedName name="_______TPN1602">[8]BASE!$D$168</definedName>
    <definedName name="_______TPN1603">[8]BASE!$D$169</definedName>
    <definedName name="_______TPN1604">[8]BASE!$D$170</definedName>
    <definedName name="_______TPN1606">[8]BASE!$D$171</definedName>
    <definedName name="_______TPN1608">[8]BASE!$D$172</definedName>
    <definedName name="_______TUZ22">[9]BASE!#REF!</definedName>
    <definedName name="_______TUZ36">[9]BASE!#REF!</definedName>
    <definedName name="_______TZ323">[9]BASE!#REF!</definedName>
    <definedName name="_______TZ324">[9]BASE!#REF!</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bd2">'[11]Constantes Generales'!$D$223</definedName>
    <definedName name="______Abd4">'[11]Constantes Generales'!$D$231</definedName>
    <definedName name="______Abd6">'[11]Constantes Generales'!$D$238</definedName>
    <definedName name="______AcC1">'[11]Constantes Generales'!$D$206</definedName>
    <definedName name="______Act1">'[11]Constantes Generales'!$D$246</definedName>
    <definedName name="______AFC1">[3]INV!$A$25:$D$28</definedName>
    <definedName name="______AFC3">[3]INV!$F$25:$I$28</definedName>
    <definedName name="______AFC5">[3]INV!$K$25:$N$28</definedName>
    <definedName name="______Afo1">'[11]Constantes Generales'!$D$166</definedName>
    <definedName name="______AIU1" localSheetId="3">#REF!</definedName>
    <definedName name="______AIU1">#REF!</definedName>
    <definedName name="______AIU2">[4]BASE!$C$5</definedName>
    <definedName name="______apb1">[12]PRECIOS!#REF!</definedName>
    <definedName name="______ApC1">'[11]Constantes Generales'!$D$210</definedName>
    <definedName name="______APR2">'[11]Constantes Generales'!$D$127</definedName>
    <definedName name="______APU221">#REF!</definedName>
    <definedName name="______APU465" localSheetId="0">[5]!absc</definedName>
    <definedName name="______APU465">[5]!absc</definedName>
    <definedName name="______ATT2">'[11]Constantes Generales'!$D$116</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[3]INV!$A$5:$D$8</definedName>
    <definedName name="______BGC3">[3]INV!$F$5:$I$8</definedName>
    <definedName name="______BGC5">[3]INV!$K$5:$N$8</definedName>
    <definedName name="______BPR2">'[11]Constantes Generales'!$D$124</definedName>
    <definedName name="______BTC60">'[13]Datos Generales'!#REF!</definedName>
    <definedName name="______BTT2">'[11]Constantes Generales'!$D$113</definedName>
    <definedName name="______CAC1">[3]INV!$A$19:$D$22</definedName>
    <definedName name="______CAC3">[3]INV!$F$19:$I$22</definedName>
    <definedName name="______CAC5">[3]INV!$K$19:$N$22</definedName>
    <definedName name="______Cod1" localSheetId="3">#REF!</definedName>
    <definedName name="______Cod1">#REF!</definedName>
    <definedName name="______DPR2">'[11]Constantes Generales'!$D$129</definedName>
    <definedName name="______DTT2">'[11]Constantes Generales'!$D$118</definedName>
    <definedName name="______EPR2">'[11]Constantes Generales'!$D$128</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C60" localSheetId="3">'[13]Datos Generales'!#REF!</definedName>
    <definedName name="______ETC60">'[13]Datos Generales'!#REF!</definedName>
    <definedName name="______ETT2">'[11]Constantes Generales'!$D$117</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hpc6">'[11]Constantes Generales'!$D$244</definedName>
    <definedName name="______htC1">'[11]Constantes Generales'!$D$208</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 localSheetId="3">#REF!</definedName>
    <definedName name="______INF1">#REF!</definedName>
    <definedName name="______IPC2002">#REF!</definedName>
    <definedName name="______jdC1">'[11]Constantes Generales'!$D$214</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Lbd2">'[11]Constantes Generales'!$D$224</definedName>
    <definedName name="______Lbd4">'[11]Constantes Generales'!$D$232</definedName>
    <definedName name="______Lbd6">'[11]Constantes Generales'!$D$239</definedName>
    <definedName name="______LcC1">'[11]Constantes Generales'!$D$207</definedName>
    <definedName name="______Lct1">'[11]Constantes Generales'!$D$247</definedName>
    <definedName name="______lfo1">'[11]Constantes Generales'!$D$167</definedName>
    <definedName name="______LPR2">'[11]Constantes Generales'!$D$125</definedName>
    <definedName name="______LTC60">'[13]Datos Generales'!#REF!</definedName>
    <definedName name="______LTT2">'[11]Constantes Generales'!$D$114</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3">#REF!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a1">'[6]Paral. 1'!$E:$E</definedName>
    <definedName name="______Pa2">'[6]Paral. 2'!$E:$E</definedName>
    <definedName name="______Pa3">'[6]Paral. 3'!$E:$E</definedName>
    <definedName name="______Pa4">[6]Paral.4!$E:$E</definedName>
    <definedName name="______PJ50" localSheetId="3">#REF!</definedName>
    <definedName name="______PJ50" localSheetId="0">#REF!</definedName>
    <definedName name="______PJ50" localSheetId="1">#REF!</definedName>
    <definedName name="______PJ50">#REF!</definedName>
    <definedName name="______pj51">#REF!</definedName>
    <definedName name="______pl1">'[10]Gabinetes ctrol, prot. y med. '!#REF!</definedName>
    <definedName name="______pl2">'[10]Gabinetes ctrol, prot. y med. '!#REF!</definedName>
    <definedName name="______PLC1">'[11]Constantes Generales'!$D$218</definedName>
    <definedName name="______Po2">[7]REAJUSTESACTA1PROVI!#REF!</definedName>
    <definedName name="______pr01" localSheetId="3">#REF!</definedName>
    <definedName name="______pr01">#REF!</definedName>
    <definedName name="______pr02" localSheetId="3">#REF!</definedName>
    <definedName name="______pr02">#REF!</definedName>
    <definedName name="______pr03" localSheetId="3">#REF!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'[11]Constantes Generales'!$D$216</definedName>
    <definedName name="______r" localSheetId="3">'[2]APU PVC'!#REF!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[3]INV!$A$12:$D$15</definedName>
    <definedName name="______SBC3">[3]INV!$F$12:$I$15</definedName>
    <definedName name="______SBC5">[3]INV!$K$12:$N$15</definedName>
    <definedName name="______sPR2">'[11]Constantes Generales'!$D$131</definedName>
    <definedName name="______ST166">[8]BASE!$D$248</definedName>
    <definedName name="______STC60">'[13]Datos Generales'!#REF!</definedName>
    <definedName name="______sTT2">'[11]Constantes Generales'!$D$120</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PE8016">[8]BASE!$D$146</definedName>
    <definedName name="______TPE8020">[8]BASE!$D$147</definedName>
    <definedName name="______TPE8025">[8]BASE!$D$148</definedName>
    <definedName name="______TPN1002">[8]BASE!$D$150</definedName>
    <definedName name="______TPN1003">[8]BASE!$D$151</definedName>
    <definedName name="______TPN1004">[8]BASE!$D$152</definedName>
    <definedName name="______TPN1006">[8]BASE!$D$153</definedName>
    <definedName name="______TPN1008">[8]BASE!$D$154</definedName>
    <definedName name="______TPN1202">[8]BASE!$D$160</definedName>
    <definedName name="______TPN1203">[8]BASE!$D$161</definedName>
    <definedName name="______TPN1204">[8]BASE!$D$162</definedName>
    <definedName name="______TPN1206">[8]BASE!$D$163</definedName>
    <definedName name="______TPN1208">[8]BASE!$D$164</definedName>
    <definedName name="______TPN16012">[8]BASE!$D$167</definedName>
    <definedName name="______TPN1602">[8]BASE!$D$168</definedName>
    <definedName name="______TPN1603">[8]BASE!$D$169</definedName>
    <definedName name="______TPN1604">[8]BASE!$D$170</definedName>
    <definedName name="______TPN1606">[8]BASE!$D$171</definedName>
    <definedName name="______TPN1608">[8]BASE!$D$172</definedName>
    <definedName name="______TPR2">'[11]Constantes Generales'!$D$126</definedName>
    <definedName name="______TTT2">'[11]Constantes Generales'!$D$115</definedName>
    <definedName name="______TUZ22">[9]BASE!#REF!</definedName>
    <definedName name="______TUZ36">[9]BASE!#REF!</definedName>
    <definedName name="______TZ323">[9]BASE!#REF!</definedName>
    <definedName name="______TZ324">[9]BASE!#REF!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0">Scheduled_Payment+Extra_Payment</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bd2">'[11]Constantes Generales'!$D$223</definedName>
    <definedName name="_____Abd4">'[11]Constantes Generales'!$D$231</definedName>
    <definedName name="_____Abd6">'[11]Constantes Generales'!$D$238</definedName>
    <definedName name="_____AcC1">'[11]Constantes Generales'!$D$206</definedName>
    <definedName name="_____Act1">'[11]Constantes Generales'!$D$246</definedName>
    <definedName name="_____adi1">[14]Datos!$B$2</definedName>
    <definedName name="_____adi2">[14]Datos!$B$3</definedName>
    <definedName name="_____ADM4" localSheetId="3">#REF!</definedName>
    <definedName name="_____ADM4">#REF!</definedName>
    <definedName name="_____ADP1" localSheetId="3">#REF!</definedName>
    <definedName name="_____ADP1">#REF!</definedName>
    <definedName name="_____AFC1">[3]INV!$A$25:$D$28</definedName>
    <definedName name="_____AFC3">[3]INV!$F$25:$I$28</definedName>
    <definedName name="_____AFC5">[3]INV!$K$25:$N$28</definedName>
    <definedName name="_____Afo1">'[11]Constantes Generales'!$D$166</definedName>
    <definedName name="_____AIU1" localSheetId="3">#REF!</definedName>
    <definedName name="_____AIU1">#REF!</definedName>
    <definedName name="_____AIU2">[4]BASE!$C$5</definedName>
    <definedName name="_____apb1">[12]PRECIOS!#REF!</definedName>
    <definedName name="_____ApC1">'[11]Constantes Generales'!$D$210</definedName>
    <definedName name="_____APR2">'[11]Constantes Generales'!$D$127</definedName>
    <definedName name="_____APU221">#REF!</definedName>
    <definedName name="_____APU465" localSheetId="0">[5]!absc</definedName>
    <definedName name="_____APU465">[5]!absc</definedName>
    <definedName name="_____ATT2">'[11]Constantes Generales'!$D$116</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AZ10" localSheetId="3">#REF!</definedName>
    <definedName name="_____BAZ10">#REF!</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[3]INV!$A$5:$D$8</definedName>
    <definedName name="_____BGC3">[3]INV!$F$5:$I$8</definedName>
    <definedName name="_____BGC5">[3]INV!$K$5:$N$8</definedName>
    <definedName name="_____BLO20" localSheetId="3">#REF!</definedName>
    <definedName name="_____BLO20">#REF!</definedName>
    <definedName name="_____BPR2">'[11]Constantes Generales'!$D$124</definedName>
    <definedName name="_____BTC60">'[13]Datos Generales'!#REF!</definedName>
    <definedName name="_____BTT2">'[11]Constantes Generales'!$D$113</definedName>
    <definedName name="_____C2254JH" localSheetId="3">#REF!</definedName>
    <definedName name="_____C2254JH">#REF!</definedName>
    <definedName name="_____C2256JH" localSheetId="3">#REF!</definedName>
    <definedName name="_____C2256JH">#REF!</definedName>
    <definedName name="_____C452JH" localSheetId="3">#REF!</definedName>
    <definedName name="_____C452JH">#REF!</definedName>
    <definedName name="_____C903L">#REF!</definedName>
    <definedName name="_____CAC1">[3]INV!$A$19:$D$22</definedName>
    <definedName name="_____CAC3">[3]INV!$F$19:$I$22</definedName>
    <definedName name="_____CAC5">[3]INV!$K$19:$N$22</definedName>
    <definedName name="_____CAN28" localSheetId="3">#REF!</definedName>
    <definedName name="_____CAN28">#REF!</definedName>
    <definedName name="_____Cod1" localSheetId="3">#REF!</definedName>
    <definedName name="_____Cod1">#REF!</definedName>
    <definedName name="_____CUA44" localSheetId="3">#REF!</definedName>
    <definedName name="_____CUA44">#REF!</definedName>
    <definedName name="_____DCI1">#REF!</definedName>
    <definedName name="_____DDS1">#REF!</definedName>
    <definedName name="_____DGO1">#REF!</definedName>
    <definedName name="_____DGP1">#REF!</definedName>
    <definedName name="_____DIJ1">#REF!</definedName>
    <definedName name="_____DPI1">#REF!</definedName>
    <definedName name="_____DPR2">'[11]Constantes Generales'!$D$129</definedName>
    <definedName name="_____DPY1" localSheetId="3">#REF!</definedName>
    <definedName name="_____DPY1">#REF!</definedName>
    <definedName name="_____DRI1" localSheetId="3">#REF!</definedName>
    <definedName name="_____DRI1">#REF!</definedName>
    <definedName name="_____DRL1" localSheetId="3">#REF!</definedName>
    <definedName name="_____DRL1">#REF!</definedName>
    <definedName name="_____DSP1">#REF!</definedName>
    <definedName name="_____DTT2">'[11]Constantes Generales'!$D$118</definedName>
    <definedName name="_____ECP1" localSheetId="3">#REF!</definedName>
    <definedName name="_____ECP1">#REF!</definedName>
    <definedName name="_____EEF110" localSheetId="3">#REF!</definedName>
    <definedName name="_____EEF110">#REF!</definedName>
    <definedName name="_____EPR2">'[11]Constantes Generales'!$D$128</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TC60" localSheetId="3">'[13]Datos Generales'!#REF!</definedName>
    <definedName name="_____ETC60">'[13]Datos Generales'!#REF!</definedName>
    <definedName name="_____ETF315" localSheetId="3">#REF!</definedName>
    <definedName name="_____ETF315">#REF!</definedName>
    <definedName name="_____ETT2">'[11]Constantes Generales'!$D$117</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 localSheetId="3">#REF!</definedName>
    <definedName name="_____FYB02">#REF!</definedName>
    <definedName name="_____FYB03" localSheetId="3">#REF!</definedName>
    <definedName name="_____FYB03">#REF!</definedName>
    <definedName name="_____FYB10" localSheetId="3">#REF!</definedName>
    <definedName name="_____FYB10">#REF!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hpc6">'[11]Constantes Generales'!$D$244</definedName>
    <definedName name="_____htC1">'[11]Constantes Generales'!$D$208</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 localSheetId="3">#REF!</definedName>
    <definedName name="_____ICP1">#REF!</definedName>
    <definedName name="_____INF1" localSheetId="3">#REF!</definedName>
    <definedName name="_____INF1">#REF!</definedName>
    <definedName name="_____IPC2002">#REF!</definedName>
    <definedName name="_____jdC1">'[11]Constantes Generales'!$D$214</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LA124" localSheetId="3">#REF!</definedName>
    <definedName name="_____LA124">#REF!</definedName>
    <definedName name="_____LAC18" localSheetId="3">#REF!</definedName>
    <definedName name="_____LAC18">#REF!</definedName>
    <definedName name="_____Lbd2">'[11]Constantes Generales'!$D$224</definedName>
    <definedName name="_____Lbd4">'[11]Constantes Generales'!$D$232</definedName>
    <definedName name="_____Lbd6">'[11]Constantes Generales'!$D$239</definedName>
    <definedName name="_____LcC1">'[11]Constantes Generales'!$D$207</definedName>
    <definedName name="_____Lct1">'[11]Constantes Generales'!$D$247</definedName>
    <definedName name="_____lfo1">'[11]Constantes Generales'!$D$167</definedName>
    <definedName name="_____LPR2">'[11]Constantes Generales'!$D$125</definedName>
    <definedName name="_____LTC60">'[13]Datos Generales'!#REF!</definedName>
    <definedName name="_____LTT2">'[11]Constantes Generales'!$D$114</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3">#REF!</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 localSheetId="3">#REF!</definedName>
    <definedName name="_____OCD1">#REF!</definedName>
    <definedName name="_____OCI1" localSheetId="3">#REF!</definedName>
    <definedName name="_____OCI1">#REF!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a1">'[6]Paral. 1'!$E:$E</definedName>
    <definedName name="_____Pa2">'[6]Paral. 2'!$E:$E</definedName>
    <definedName name="_____Pa3">'[6]Paral. 3'!$E:$E</definedName>
    <definedName name="_____Pa4">[6]Paral.4!$E:$E</definedName>
    <definedName name="_____PJ50" localSheetId="3">#REF!</definedName>
    <definedName name="_____PJ50" localSheetId="0">#REF!</definedName>
    <definedName name="_____PJ50" localSheetId="1">#REF!</definedName>
    <definedName name="_____PJ50">#REF!</definedName>
    <definedName name="_____pj51" localSheetId="3">#REF!</definedName>
    <definedName name="_____pj51">#REF!</definedName>
    <definedName name="_____pl1">'[10]Gabinetes ctrol, prot. y med. '!#REF!</definedName>
    <definedName name="_____pl2">'[10]Gabinetes ctrol, prot. y med. '!#REF!</definedName>
    <definedName name="_____PLC1">'[11]Constantes Generales'!$D$218</definedName>
    <definedName name="_____Po2">[7]REAJUSTESACTA1PROVI!#REF!</definedName>
    <definedName name="_____pr01" localSheetId="3">#REF!</definedName>
    <definedName name="_____pr01">#REF!</definedName>
    <definedName name="_____pr02" localSheetId="3">#REF!</definedName>
    <definedName name="_____pr02">#REF!</definedName>
    <definedName name="_____pr03" localSheetId="3">#REF!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'[11]Constantes Generales'!$D$216</definedName>
    <definedName name="_____r" localSheetId="3">'[2]APU PVC'!#REF!</definedName>
    <definedName name="_____r" hidden="1">{"TAB1",#N/A,TRUE,"GENERAL";"TAB2",#N/A,TRUE,"GENERAL";"TAB3",#N/A,TRUE,"GENERAL";"TAB4",#N/A,TRUE,"GENERAL";"TAB5",#N/A,TRUE,"GENERAL"}</definedName>
    <definedName name="_____R42JH" localSheetId="3">#REF!</definedName>
    <definedName name="_____R42JH">#REF!</definedName>
    <definedName name="_____R43JH" localSheetId="3">#REF!</definedName>
    <definedName name="_____R43JH">#REF!</definedName>
    <definedName name="_____r4r" hidden="1">{"via1",#N/A,TRUE,"general";"via2",#N/A,TRUE,"general";"via3",#N/A,TRUE,"general"}</definedName>
    <definedName name="_____R63BB" localSheetId="3">#REF!</definedName>
    <definedName name="_____R63BB">#REF!</definedName>
    <definedName name="_____R63JH" localSheetId="3">#REF!</definedName>
    <definedName name="_____R63JH">#REF!</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[3]INV!$A$12:$D$15</definedName>
    <definedName name="_____SBC3">[3]INV!$F$12:$I$15</definedName>
    <definedName name="_____SBC5">[3]INV!$K$12:$N$15</definedName>
    <definedName name="_____sPR2">'[11]Constantes Generales'!$D$131</definedName>
    <definedName name="_____ST166">[8]BASE!$D$248</definedName>
    <definedName name="_____ST186" localSheetId="3">#REF!</definedName>
    <definedName name="_____ST186">#REF!</definedName>
    <definedName name="_____ST206" localSheetId="3">#REF!</definedName>
    <definedName name="_____ST206">#REF!</definedName>
    <definedName name="_____ST86" localSheetId="3">#REF!</definedName>
    <definedName name="_____ST86">#REF!</definedName>
    <definedName name="_____STC60" localSheetId="3">'[13]Datos Generales'!#REF!</definedName>
    <definedName name="_____STC60">'[13]Datos Generales'!#REF!</definedName>
    <definedName name="_____sTT2">'[11]Constantes Generales'!$D$120</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P2" localSheetId="3">#REF!</definedName>
    <definedName name="_____TAP2">#REF!</definedName>
    <definedName name="_____TEE1" localSheetId="3">#REF!</definedName>
    <definedName name="_____TEE1">#REF!</definedName>
    <definedName name="_____TEE2" localSheetId="3">#REF!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[8]BASE!$D$146</definedName>
    <definedName name="_____TPE8020">[8]BASE!$D$147</definedName>
    <definedName name="_____TPE8025">[8]BASE!$D$148</definedName>
    <definedName name="_____TPN1002">[8]BASE!$D$150</definedName>
    <definedName name="_____TPN1003">[8]BASE!$D$151</definedName>
    <definedName name="_____TPN1004">[8]BASE!$D$152</definedName>
    <definedName name="_____TPN1006">[8]BASE!$D$153</definedName>
    <definedName name="_____TPN1008">[8]BASE!$D$154</definedName>
    <definedName name="_____TPN1202">[8]BASE!$D$160</definedName>
    <definedName name="_____TPN1203">[8]BASE!$D$161</definedName>
    <definedName name="_____TPN1204">[8]BASE!$D$162</definedName>
    <definedName name="_____TPN1206">[8]BASE!$D$163</definedName>
    <definedName name="_____TPN1208">[8]BASE!$D$164</definedName>
    <definedName name="_____TPN16012">[8]BASE!$D$167</definedName>
    <definedName name="_____TPN1602">[8]BASE!$D$168</definedName>
    <definedName name="_____TPN1603">[8]BASE!$D$169</definedName>
    <definedName name="_____TPN1604">[8]BASE!$D$170</definedName>
    <definedName name="_____TPN1606">[8]BASE!$D$171</definedName>
    <definedName name="_____TPN1608">[8]BASE!$D$172</definedName>
    <definedName name="_____TPR2">'[11]Constantes Generales'!$D$126</definedName>
    <definedName name="_____TTT2">'[11]Constantes Generales'!$D$115</definedName>
    <definedName name="_____TUZ22">[9]BASE!#REF!</definedName>
    <definedName name="_____TUZ36">[9]BASE!#REF!</definedName>
    <definedName name="_____TZ212" localSheetId="3">#REF!</definedName>
    <definedName name="_____TZ212">#REF!</definedName>
    <definedName name="_____TZ213" localSheetId="3">#REF!</definedName>
    <definedName name="_____TZ213">#REF!</definedName>
    <definedName name="_____TZ214" localSheetId="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[9]BASE!#REF!</definedName>
    <definedName name="_____TZ324">[9]BASE!#REF!</definedName>
    <definedName name="_____TZ32510" localSheetId="3">#REF!</definedName>
    <definedName name="_____TZ32510">#REF!</definedName>
    <definedName name="_____TZ32512" localSheetId="3">#REF!</definedName>
    <definedName name="_____TZ32512">#REF!</definedName>
    <definedName name="_____TZ3253" localSheetId="3">#REF!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DD06" localSheetId="3">#REF!</definedName>
    <definedName name="_____UDD06">#REF!</definedName>
    <definedName name="_____UDD08" localSheetId="3">#REF!</definedName>
    <definedName name="_____UDD08">#REF!</definedName>
    <definedName name="_____UNI32" localSheetId="3">#REF!</definedName>
    <definedName name="_____UNI32">#REF!</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 localSheetId="3">#REF!</definedName>
    <definedName name="_____VEX1">#REF!</definedName>
    <definedName name="_____VFA1" localSheetId="3">#REF!</definedName>
    <definedName name="_____VFA1">#REF!</definedName>
    <definedName name="_____vfv4" hidden="1">{"via1",#N/A,TRUE,"general";"via2",#N/A,TRUE,"general";"via3",#N/A,TRUE,"general"}</definedName>
    <definedName name="_____VIT1" localSheetId="3">#REF!</definedName>
    <definedName name="_____VIT1">#REF!</definedName>
    <definedName name="_____VPR1" localSheetId="3">#REF!</definedName>
    <definedName name="_____VPR1">#REF!</definedName>
    <definedName name="_____VPR2" localSheetId="3">#REF!</definedName>
    <definedName name="_____VPR2">#REF!</definedName>
    <definedName name="_____VRP1">#REF!</definedName>
    <definedName name="_____VSM1">#REF!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0">Scheduled_Payment+Extra_Payment</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bd2">'[11]Constantes Generales'!$D$223</definedName>
    <definedName name="____Abd4">'[11]Constantes Generales'!$D$231</definedName>
    <definedName name="____Abd6">'[11]Constantes Generales'!$D$238</definedName>
    <definedName name="____AcC1">'[11]Constantes Generales'!$D$206</definedName>
    <definedName name="____Act1">'[11]Constantes Generales'!$D$246</definedName>
    <definedName name="____ADH12" localSheetId="3">#REF!</definedName>
    <definedName name="____ADH12">#REF!</definedName>
    <definedName name="____adi1">[14]Datos!$B$2</definedName>
    <definedName name="____adi2">[14]Datos!$B$3</definedName>
    <definedName name="____ADM12" localSheetId="3">#REF!</definedName>
    <definedName name="____ADM12">#REF!</definedName>
    <definedName name="____ADM2" localSheetId="3">#REF!</definedName>
    <definedName name="____ADM2">#REF!</definedName>
    <definedName name="____ADM3" localSheetId="3">#REF!</definedName>
    <definedName name="____ADM3">#REF!</definedName>
    <definedName name="____ADM4">#REF!</definedName>
    <definedName name="____ADP1">#REF!</definedName>
    <definedName name="____AFC1">[3]INV!$A$25:$D$28</definedName>
    <definedName name="____AFC3">[3]INV!$F$25:$I$28</definedName>
    <definedName name="____AFC5">[3]INV!$K$25:$N$28</definedName>
    <definedName name="____Afo1">'[11]Constantes Generales'!$D$166</definedName>
    <definedName name="____AIU1" localSheetId="3">#REF!</definedName>
    <definedName name="____AIU1">#REF!</definedName>
    <definedName name="____AIU2">[4]BASE!$C$5</definedName>
    <definedName name="____ApC1">'[11]Constantes Generales'!$D$210</definedName>
    <definedName name="____APR2">'[11]Constantes Generales'!$D$127</definedName>
    <definedName name="____APU221">#REF!</definedName>
    <definedName name="____APU465" localSheetId="0">[5]!absc</definedName>
    <definedName name="____APU465">[5]!absc</definedName>
    <definedName name="____ATT2">'[11]Constantes Generales'!$D$116</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AZ10" localSheetId="3">#REF!</definedName>
    <definedName name="____BAZ10">#REF!</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[3]INV!$A$5:$D$8</definedName>
    <definedName name="____BGC3">[3]INV!$F$5:$I$8</definedName>
    <definedName name="____BGC5">[3]INV!$K$5:$N$8</definedName>
    <definedName name="____BLO20" localSheetId="3">#REF!</definedName>
    <definedName name="____BLO20">#REF!</definedName>
    <definedName name="____BPR2">'[11]Constantes Generales'!$D$124</definedName>
    <definedName name="____BTC60">'[13]Datos Generales'!#REF!</definedName>
    <definedName name="____BTT2">'[11]Constantes Generales'!$D$113</definedName>
    <definedName name="____C2254JH" localSheetId="3">#REF!</definedName>
    <definedName name="____C2254JH">#REF!</definedName>
    <definedName name="____C2256JH" localSheetId="3">#REF!</definedName>
    <definedName name="____C2256JH">#REF!</definedName>
    <definedName name="____C452JH" localSheetId="3">#REF!</definedName>
    <definedName name="____C452JH">#REF!</definedName>
    <definedName name="____C903L">#REF!</definedName>
    <definedName name="____C908J">#REF!</definedName>
    <definedName name="____CAC1">[3]INV!$A$19:$D$22</definedName>
    <definedName name="____CAC3">[3]INV!$F$19:$I$22</definedName>
    <definedName name="____CAC5">[3]INV!$K$19:$N$22</definedName>
    <definedName name="____CAN28" localSheetId="3">#REF!</definedName>
    <definedName name="____CAN28">#REF!</definedName>
    <definedName name="____Cod1" localSheetId="3">#REF!</definedName>
    <definedName name="____Cod1">#REF!</definedName>
    <definedName name="____COM1" localSheetId="3">#REF!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44">#REF!</definedName>
    <definedName name="____DCI1">#REF!</definedName>
    <definedName name="____DDS1">#REF!</definedName>
    <definedName name="____DEC1">[15]PRECIOS!$G$7</definedName>
    <definedName name="____DEC12">[15]PRECIOS!$G$7</definedName>
    <definedName name="____DGO1" localSheetId="3">#REF!</definedName>
    <definedName name="____DGO1">#REF!</definedName>
    <definedName name="____DGP1" localSheetId="3">#REF!</definedName>
    <definedName name="____DGP1">#REF!</definedName>
    <definedName name="____DIJ1" localSheetId="3">#REF!</definedName>
    <definedName name="____DIJ1">#REF!</definedName>
    <definedName name="____DPI1">#REF!</definedName>
    <definedName name="____DPR2">'[11]Constantes Generales'!$D$129</definedName>
    <definedName name="____DPY1" localSheetId="3">#REF!</definedName>
    <definedName name="____DPY1">#REF!</definedName>
    <definedName name="____DRI1" localSheetId="3">#REF!</definedName>
    <definedName name="____DRI1">#REF!</definedName>
    <definedName name="____DRL1" localSheetId="3">#REF!</definedName>
    <definedName name="____DRL1">#REF!</definedName>
    <definedName name="____DSP1">#REF!</definedName>
    <definedName name="____DTT2">'[11]Constantes Generales'!$D$118</definedName>
    <definedName name="____ECP1" localSheetId="3">#REF!</definedName>
    <definedName name="____ECP1">#REF!</definedName>
    <definedName name="____EEF110" localSheetId="3">#REF!</definedName>
    <definedName name="____EEF110">#REF!</definedName>
    <definedName name="____EPR2">'[11]Constantes Generales'!$D$128</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C60" localSheetId="3">'[13]Datos Generales'!#REF!</definedName>
    <definedName name="____ETC60">'[13]Datos Generales'!#REF!</definedName>
    <definedName name="____ETF315" localSheetId="3">#REF!</definedName>
    <definedName name="____ETF315">#REF!</definedName>
    <definedName name="____ETT2">'[11]Constantes Generales'!$D$117</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2" localSheetId="3">#REF!</definedName>
    <definedName name="____FYB02">#REF!</definedName>
    <definedName name="____FYB03" localSheetId="3">#REF!</definedName>
    <definedName name="____FYB03">#REF!</definedName>
    <definedName name="____FYB04" localSheetId="3">#REF!</definedName>
    <definedName name="____FYB04">#REF!</definedName>
    <definedName name="____FYB08">#REF!</definedName>
    <definedName name="____FYB10">#REF!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hpc6">'[11]Constantes Generales'!$D$244</definedName>
    <definedName name="____htC1">'[11]Constantes Generales'!$D$208</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 localSheetId="3">#REF!</definedName>
    <definedName name="____ICP1">#REF!</definedName>
    <definedName name="____INF1" localSheetId="3">#REF!</definedName>
    <definedName name="____INF1">#REF!</definedName>
    <definedName name="____IPC2002">#REF!</definedName>
    <definedName name="____jdC1">'[11]Constantes Generales'!$D$214</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A124" localSheetId="3">#REF!</definedName>
    <definedName name="____LA124">#REF!</definedName>
    <definedName name="____LAC18" localSheetId="3">#REF!</definedName>
    <definedName name="____LAC18">#REF!</definedName>
    <definedName name="____Lbd2">'[11]Constantes Generales'!$D$224</definedName>
    <definedName name="____Lbd4">'[11]Constantes Generales'!$D$232</definedName>
    <definedName name="____Lbd6">'[11]Constantes Generales'!$D$239</definedName>
    <definedName name="____LcC1">'[11]Constantes Generales'!$D$207</definedName>
    <definedName name="____Lct1">'[11]Constantes Generales'!$D$247</definedName>
    <definedName name="____LEY80" localSheetId="3">#REF!</definedName>
    <definedName name="____LEY80">#REF!</definedName>
    <definedName name="____lfo1">'[11]Constantes Generales'!$D$167</definedName>
    <definedName name="____LPR2">'[11]Constantes Generales'!$D$125</definedName>
    <definedName name="____LTC60">'[13]Datos Generales'!#REF!</definedName>
    <definedName name="____LTT2">'[11]Constantes Generales'!$D$114</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3">#REF!</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 localSheetId="3">#REF!</definedName>
    <definedName name="____OCD1">#REF!</definedName>
    <definedName name="____OCI1" localSheetId="3">#REF!</definedName>
    <definedName name="____OCI1">#REF!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a1">'[6]Paral. 1'!$E:$E</definedName>
    <definedName name="____Pa2">'[6]Paral. 2'!$E:$E</definedName>
    <definedName name="____Pa3">'[6]Paral. 3'!$E:$E</definedName>
    <definedName name="____Pa4">[6]Paral.4!$E:$E</definedName>
    <definedName name="____PJ50" localSheetId="3">#REF!</definedName>
    <definedName name="____PJ50" localSheetId="0">#REF!</definedName>
    <definedName name="____PJ50" localSheetId="1">#REF!</definedName>
    <definedName name="____PJ50">#REF!</definedName>
    <definedName name="____pj51" localSheetId="3">#REF!</definedName>
    <definedName name="____pj51">#REF!</definedName>
    <definedName name="____pl1">'[10]Gabinetes ctrol, prot. y med. '!#REF!</definedName>
    <definedName name="____pl2">'[10]Gabinetes ctrol, prot. y med. '!#REF!</definedName>
    <definedName name="____PLC1">'[11]Constantes Generales'!$D$218</definedName>
    <definedName name="____Po2">[7]REAJUSTESACTA1PROVI!#REF!</definedName>
    <definedName name="____pr01" localSheetId="3">#REF!</definedName>
    <definedName name="____pr01">#REF!</definedName>
    <definedName name="____pr02" localSheetId="3">#REF!</definedName>
    <definedName name="____pr02">#REF!</definedName>
    <definedName name="____pr03" localSheetId="3">#REF!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'[11]Constantes Generales'!$D$216</definedName>
    <definedName name="____r" localSheetId="3">'[2]APU PVC'!#REF!</definedName>
    <definedName name="____r" hidden="1">{"TAB1",#N/A,TRUE,"GENERAL";"TAB2",#N/A,TRUE,"GENERAL";"TAB3",#N/A,TRUE,"GENERAL";"TAB4",#N/A,TRUE,"GENERAL";"TAB5",#N/A,TRUE,"GENERAL"}</definedName>
    <definedName name="____R1210JH" localSheetId="3">#REF!</definedName>
    <definedName name="____R1210JH">#REF!</definedName>
    <definedName name="____R32EL" localSheetId="3">#REF!</definedName>
    <definedName name="____R32EL">#REF!</definedName>
    <definedName name="____R32JH" localSheetId="3">#REF!</definedName>
    <definedName name="____R32JH">#REF!</definedName>
    <definedName name="____R42JH">#REF!</definedName>
    <definedName name="____R43JH">#REF!</definedName>
    <definedName name="____r4r" hidden="1">{"via1",#N/A,TRUE,"general";"via2",#N/A,TRUE,"general";"via3",#N/A,TRUE,"general"}</definedName>
    <definedName name="____R63BB" localSheetId="3">#REF!</definedName>
    <definedName name="____R63BB">#REF!</definedName>
    <definedName name="____R63JH" localSheetId="3">#REF!</definedName>
    <definedName name="____R63JH">#REF!</definedName>
    <definedName name="____R64BB" localSheetId="3">#REF!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[16]BASE!$D$136</definedName>
    <definedName name="____RES64" localSheetId="3">#REF!</definedName>
    <definedName name="____RES64">#REF!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[3]INV!$A$12:$D$15</definedName>
    <definedName name="____SBC3">[3]INV!$F$12:$I$15</definedName>
    <definedName name="____SBC5">[3]INV!$K$12:$N$15</definedName>
    <definedName name="____sPR2">'[11]Constantes Generales'!$D$131</definedName>
    <definedName name="____ST106" localSheetId="3">#REF!</definedName>
    <definedName name="____ST106">#REF!</definedName>
    <definedName name="____ST126" localSheetId="3">#REF!</definedName>
    <definedName name="____ST126">#REF!</definedName>
    <definedName name="____ST146" localSheetId="3">#REF!</definedName>
    <definedName name="____ST146">#REF!</definedName>
    <definedName name="____ST166">[8]BASE!$D$248</definedName>
    <definedName name="____ST186" localSheetId="3">#REF!</definedName>
    <definedName name="____ST186">#REF!</definedName>
    <definedName name="____ST206" localSheetId="3">#REF!</definedName>
    <definedName name="____ST206">#REF!</definedName>
    <definedName name="____ST86" localSheetId="3">#REF!</definedName>
    <definedName name="____ST86">#REF!</definedName>
    <definedName name="____STC60" localSheetId="3">'[13]Datos Generales'!#REF!</definedName>
    <definedName name="____STC60">'[13]Datos Generales'!#REF!</definedName>
    <definedName name="____sTT2">'[11]Constantes Generales'!$D$120</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P2" localSheetId="3">#REF!</definedName>
    <definedName name="____TAP2">#REF!</definedName>
    <definedName name="____TEE1" localSheetId="3">#REF!</definedName>
    <definedName name="____TEE1">#REF!</definedName>
    <definedName name="____TEE2" localSheetId="3">#REF!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 localSheetId="3">[17]BASE!#REF!</definedName>
    <definedName name="____TPE1132">[18]BASE!#REF!</definedName>
    <definedName name="____TPE12" localSheetId="3">#REF!</definedName>
    <definedName name="____TPE12">#REF!</definedName>
    <definedName name="____TPE1331" localSheetId="3">[17]BASE!#REF!</definedName>
    <definedName name="____TPE1331">[18]BASE!#REF!</definedName>
    <definedName name="____TPE1701" localSheetId="3">#REF!</definedName>
    <definedName name="____TPE1701">#REF!</definedName>
    <definedName name="____TPE1702" localSheetId="3">[17]BASE!#REF!</definedName>
    <definedName name="____TPE1702">[18]BASE!#REF!</definedName>
    <definedName name="____TPE1703" localSheetId="3">[17]BASE!#REF!</definedName>
    <definedName name="____TPE1703">[18]BASE!#REF!</definedName>
    <definedName name="____TPE1704" localSheetId="3">[17]BASE!#REF!</definedName>
    <definedName name="____TPE1704">[18]BASE!#REF!</definedName>
    <definedName name="____TPE1706" localSheetId="3">[17]BASE!#REF!</definedName>
    <definedName name="____TPE1706">[18]BASE!#REF!</definedName>
    <definedName name="____TPE1708" localSheetId="3">[17]BASE!#REF!</definedName>
    <definedName name="____TPE1708">[18]BASE!#REF!</definedName>
    <definedName name="____TPE1710" localSheetId="3">[17]BASE!#REF!</definedName>
    <definedName name="____TPE1710">[18]BASE!#REF!</definedName>
    <definedName name="____TPE1735" localSheetId="3">[17]BASE!#REF!</definedName>
    <definedName name="____TPE1735">[18]BASE!#REF!</definedName>
    <definedName name="____TPE1763" localSheetId="3">[17]BASE!#REF!</definedName>
    <definedName name="____TPE1763">[18]BASE!#REF!</definedName>
    <definedName name="____TPE1790" localSheetId="3">[17]BASE!#REF!</definedName>
    <definedName name="____TPE1790">[18]BASE!#REF!</definedName>
    <definedName name="____TPE8016">[8]BASE!$D$146</definedName>
    <definedName name="____TPE8020">[8]BASE!$D$147</definedName>
    <definedName name="____TPE8025">[8]BASE!$D$148</definedName>
    <definedName name="____TPF12" localSheetId="3">#REF!</definedName>
    <definedName name="____TPF12">#REF!</definedName>
    <definedName name="____TPN1002">[8]BASE!$D$150</definedName>
    <definedName name="____TPN1003">[8]BASE!$D$151</definedName>
    <definedName name="____TPN1004">[8]BASE!$D$152</definedName>
    <definedName name="____TPN1006">[8]BASE!$D$153</definedName>
    <definedName name="____TPN1008">[8]BASE!$D$154</definedName>
    <definedName name="____TPN1202">[8]BASE!$D$160</definedName>
    <definedName name="____TPN1203">[8]BASE!$D$161</definedName>
    <definedName name="____TPN1204">[8]BASE!$D$162</definedName>
    <definedName name="____TPN1206">[8]BASE!$D$163</definedName>
    <definedName name="____TPN1208">[8]BASE!$D$164</definedName>
    <definedName name="____TPN16012">[8]BASE!$D$167</definedName>
    <definedName name="____TPN1602">[8]BASE!$D$168</definedName>
    <definedName name="____TPN1603">[8]BASE!$D$169</definedName>
    <definedName name="____TPN1604">[8]BASE!$D$170</definedName>
    <definedName name="____TPN1606">[8]BASE!$D$171</definedName>
    <definedName name="____TPN1608">[8]BASE!$D$172</definedName>
    <definedName name="____TPR2">'[11]Constantes Generales'!$D$126</definedName>
    <definedName name="____TR114" localSheetId="3">#REF!</definedName>
    <definedName name="____TR114">#REF!</definedName>
    <definedName name="____TTT2">'[11]Constantes Generales'!$D$115</definedName>
    <definedName name="____TUZ22">[9]BASE!#REF!</definedName>
    <definedName name="____TUZ36">[9]BASE!#REF!</definedName>
    <definedName name="____TZ2110" localSheetId="3">#REF!</definedName>
    <definedName name="____TZ2110">#REF!</definedName>
    <definedName name="____TZ2112" localSheetId="3">#REF!</definedName>
    <definedName name="____TZ2112">#REF!</definedName>
    <definedName name="____TZ2114" localSheetId="3">#REF!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[9]BASE!#REF!</definedName>
    <definedName name="____TZ324">[9]BASE!#REF!</definedName>
    <definedName name="____TZ32510" localSheetId="3">#REF!</definedName>
    <definedName name="____TZ32510">#REF!</definedName>
    <definedName name="____TZ32512" localSheetId="3">#REF!</definedName>
    <definedName name="____TZ32512">#REF!</definedName>
    <definedName name="____TZ3253" localSheetId="3">#REF!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DD06" localSheetId="3">#REF!</definedName>
    <definedName name="____UDD06">#REF!</definedName>
    <definedName name="____UDD08" localSheetId="3">#REF!</definedName>
    <definedName name="____UDD08">#REF!</definedName>
    <definedName name="____UNI32" localSheetId="3">#REF!</definedName>
    <definedName name="____UNI32">#REF!</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 localSheetId="3">#REF!</definedName>
    <definedName name="____VEX1">#REF!</definedName>
    <definedName name="____VFA1" localSheetId="3">#REF!</definedName>
    <definedName name="____VFA1">#REF!</definedName>
    <definedName name="____vfv4" hidden="1">{"via1",#N/A,TRUE,"general";"via2",#N/A,TRUE,"general";"via3",#N/A,TRUE,"general"}</definedName>
    <definedName name="____VIT1" localSheetId="3">#REF!</definedName>
    <definedName name="____VIT1">#REF!</definedName>
    <definedName name="____VPR1" localSheetId="3">#REF!</definedName>
    <definedName name="____VPR1">#REF!</definedName>
    <definedName name="____VPR2" localSheetId="3">#REF!</definedName>
    <definedName name="____VPR2">#REF!</definedName>
    <definedName name="____VRP1">#REF!</definedName>
    <definedName name="____VSM1">#REF!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0">Scheduled_Payment+Extra_Payment</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bd2">'[11]Constantes Generales'!$D$223</definedName>
    <definedName name="___Abd4">'[11]Constantes Generales'!$D$231</definedName>
    <definedName name="___Abd6">'[11]Constantes Generales'!$D$238</definedName>
    <definedName name="___AcC1">'[11]Constantes Generales'!$D$206</definedName>
    <definedName name="___Act1">'[11]Constantes Generales'!$D$246</definedName>
    <definedName name="___ADH12" localSheetId="3">#REF!</definedName>
    <definedName name="___ADH12">#REF!</definedName>
    <definedName name="___adi1">[14]Datos!$B$2</definedName>
    <definedName name="___adi2">[14]Datos!$B$3</definedName>
    <definedName name="___ADM12" localSheetId="3">#REF!</definedName>
    <definedName name="___ADM12">#REF!</definedName>
    <definedName name="___ADM2" localSheetId="3">#REF!</definedName>
    <definedName name="___ADM2">#REF!</definedName>
    <definedName name="___ADM3" localSheetId="3">#REF!</definedName>
    <definedName name="___ADM3">#REF!</definedName>
    <definedName name="___ADM4">#REF!</definedName>
    <definedName name="___ADP1">#REF!</definedName>
    <definedName name="___AFC1">[3]INV!$A$25:$D$28</definedName>
    <definedName name="___AFC3">[3]INV!$F$25:$I$28</definedName>
    <definedName name="___AFC5">[3]INV!$K$25:$N$28</definedName>
    <definedName name="___Afo1">'[11]Constantes Generales'!$D$166</definedName>
    <definedName name="___AIU1" localSheetId="3">#REF!</definedName>
    <definedName name="___AIU1">#REF!</definedName>
    <definedName name="___AIU2">[4]BASE!$C$5</definedName>
    <definedName name="___apb1">[12]PRECIOS!#REF!</definedName>
    <definedName name="___ApC1">'[11]Constantes Generales'!$D$210</definedName>
    <definedName name="___APR2">'[11]Constantes Generales'!$D$127</definedName>
    <definedName name="___APU221">#REF!</definedName>
    <definedName name="___APU465" localSheetId="0">[5]!absc</definedName>
    <definedName name="___APU465" localSheetId="1">[5]!absc</definedName>
    <definedName name="___APU465">[5]!absc</definedName>
    <definedName name="___ATT2">'[11]Constantes Generales'!$D$116</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AZ10" localSheetId="3">#REF!</definedName>
    <definedName name="___BAZ10">#REF!</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[3]INV!$A$5:$D$8</definedName>
    <definedName name="___BGC3">[3]INV!$F$5:$I$8</definedName>
    <definedName name="___BGC5">[3]INV!$K$5:$N$8</definedName>
    <definedName name="___BLO20" localSheetId="3">#REF!</definedName>
    <definedName name="___BLO20">#REF!</definedName>
    <definedName name="___BPR2">'[11]Constantes Generales'!$D$124</definedName>
    <definedName name="___BTC60">'[13]Datos Generales'!#REF!</definedName>
    <definedName name="___BTT2">'[11]Constantes Generales'!$D$113</definedName>
    <definedName name="___C2254JH" localSheetId="3">#REF!</definedName>
    <definedName name="___C2254JH">#REF!</definedName>
    <definedName name="___C2256JH" localSheetId="3">#REF!</definedName>
    <definedName name="___C2256JH">#REF!</definedName>
    <definedName name="___C452JH" localSheetId="3">#REF!</definedName>
    <definedName name="___C452JH">#REF!</definedName>
    <definedName name="___C903L">#REF!</definedName>
    <definedName name="___C908J">#REF!</definedName>
    <definedName name="___CAC1">[3]INV!$A$19:$D$22</definedName>
    <definedName name="___CAC3">[3]INV!$F$19:$I$22</definedName>
    <definedName name="___CAC5">[3]INV!$K$19:$N$22</definedName>
    <definedName name="___CAN28">[19]BASE!$D$424</definedName>
    <definedName name="___Cod1" localSheetId="3">#REF!</definedName>
    <definedName name="___Cod1">#REF!</definedName>
    <definedName name="___COM1" localSheetId="3">#REF!</definedName>
    <definedName name="___COM1">#REF!</definedName>
    <definedName name="___COM10" localSheetId="3">#REF!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[19]BASE!$D$353</definedName>
    <definedName name="___DAT1" localSheetId="3">#REF!</definedName>
    <definedName name="___DAT1">#REF!</definedName>
    <definedName name="___DAT2" localSheetId="3">#REF!</definedName>
    <definedName name="___DAT2">#REF!</definedName>
    <definedName name="___DAT3" localSheetId="3">#REF!</definedName>
    <definedName name="___DAT3">#REF!</definedName>
    <definedName name="___DAT4">#REF!</definedName>
    <definedName name="___DCI1">#REF!</definedName>
    <definedName name="___DDS1">#REF!</definedName>
    <definedName name="___DEC1">[15]PRECIOS!$G$7</definedName>
    <definedName name="___DEC12">[15]PRECIOS!$G$7</definedName>
    <definedName name="___DGO1" localSheetId="3">#REF!</definedName>
    <definedName name="___DGO1">#REF!</definedName>
    <definedName name="___DGP1" localSheetId="3">#REF!</definedName>
    <definedName name="___DGP1">#REF!</definedName>
    <definedName name="___DIJ1" localSheetId="3">#REF!</definedName>
    <definedName name="___DIJ1">#REF!</definedName>
    <definedName name="___DPI1">#REF!</definedName>
    <definedName name="___DPR2">'[11]Constantes Generales'!$D$129</definedName>
    <definedName name="___DPY1" localSheetId="3">#REF!</definedName>
    <definedName name="___DPY1">#REF!</definedName>
    <definedName name="___DRI1" localSheetId="3">#REF!</definedName>
    <definedName name="___DRI1">#REF!</definedName>
    <definedName name="___DRL1" localSheetId="3">#REF!</definedName>
    <definedName name="___DRL1">#REF!</definedName>
    <definedName name="___DSP1">#REF!</definedName>
    <definedName name="___DTT2">'[11]Constantes Generales'!$D$118</definedName>
    <definedName name="___ECP1" localSheetId="3">#REF!</definedName>
    <definedName name="___ECP1">#REF!</definedName>
    <definedName name="___EEF110" localSheetId="3">#REF!</definedName>
    <definedName name="___EEF110">#REF!</definedName>
    <definedName name="___EPR2">'[11]Constantes Generales'!$D$128</definedName>
    <definedName name="___EST1">#REF!</definedName>
    <definedName name="___EST10">#REF!</definedName>
    <definedName name="___EST11">#REF!</definedName>
    <definedName name="___EST12" localSheetId="3">#REF!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C60" localSheetId="3">'[13]Datos Generales'!#REF!</definedName>
    <definedName name="___ETC60">'[13]Datos Generales'!#REF!</definedName>
    <definedName name="___ETF315" localSheetId="3">#REF!</definedName>
    <definedName name="___ETF315">#REF!</definedName>
    <definedName name="___ETT2">'[11]Constantes Generales'!$D$117</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YB02" localSheetId="3">#REF!</definedName>
    <definedName name="___FYB02">#REF!</definedName>
    <definedName name="___FYB03" localSheetId="3">#REF!</definedName>
    <definedName name="___FYB03">#REF!</definedName>
    <definedName name="___FYB04" localSheetId="3">#REF!</definedName>
    <definedName name="___FYB04">#REF!</definedName>
    <definedName name="___FYB08">#REF!</definedName>
    <definedName name="___FYB10">#REF!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HOJ66" localSheetId="3">#REF!</definedName>
    <definedName name="___HOJ66">#REF!</definedName>
    <definedName name="___HOJ88" localSheetId="3">#REF!</definedName>
    <definedName name="___HOJ88">#REF!</definedName>
    <definedName name="___hpc6">'[11]Constantes Generales'!$D$244</definedName>
    <definedName name="___htC1">'[11]Constantes Generales'!$D$208</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 localSheetId="3">#REF!</definedName>
    <definedName name="___ICP1">#REF!</definedName>
    <definedName name="___INF1" localSheetId="3">#REF!</definedName>
    <definedName name="___INF1">#REF!</definedName>
    <definedName name="___IPC2002">#REF!</definedName>
    <definedName name="___jdC1">'[11]Constantes Generales'!$D$214</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localSheetId="3">#REF!</definedName>
    <definedName name="___key2">#REF!</definedName>
    <definedName name="___key3" localSheetId="3">#REF!</definedName>
    <definedName name="___key3">#REF!</definedName>
    <definedName name="___key31" localSheetId="3">#REF!</definedName>
    <definedName name="___key31">#REF!</definedName>
    <definedName name="___kjk6" hidden="1">{"TAB1",#N/A,TRUE,"GENERAL";"TAB2",#N/A,TRUE,"GENERAL";"TAB3",#N/A,TRUE,"GENERAL";"TAB4",#N/A,TRUE,"GENERAL";"TAB5",#N/A,TRUE,"GENERAL"}</definedName>
    <definedName name="___LA124" localSheetId="3">#REF!</definedName>
    <definedName name="___LA124">#REF!</definedName>
    <definedName name="___LAC18">[20]BASE!$D$362</definedName>
    <definedName name="___Lbd2">'[11]Constantes Generales'!$D$224</definedName>
    <definedName name="___Lbd4">'[11]Constantes Generales'!$D$232</definedName>
    <definedName name="___Lbd6">'[11]Constantes Generales'!$D$239</definedName>
    <definedName name="___LcC1">'[11]Constantes Generales'!$D$207</definedName>
    <definedName name="___Lct1">'[11]Constantes Generales'!$D$247</definedName>
    <definedName name="___LEY80" localSheetId="3">#REF!</definedName>
    <definedName name="___LEY80">#REF!</definedName>
    <definedName name="___lfo1">'[11]Constantes Generales'!$D$167</definedName>
    <definedName name="___LPR2">'[11]Constantes Generales'!$D$125</definedName>
    <definedName name="___LTC60">'[13]Datos Generales'!#REF!</definedName>
    <definedName name="___LTT2">'[11]Constantes Generales'!$D$114</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3">#REF!</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D1" localSheetId="3">#REF!</definedName>
    <definedName name="___OCD1">#REF!</definedName>
    <definedName name="___OCI1" localSheetId="3">#REF!</definedName>
    <definedName name="___OCI1">#REF!</definedName>
    <definedName name="___OCT2">#REF!</definedName>
    <definedName name="___OPC1">#REF!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1">'[6]Paral. 1'!$E:$E</definedName>
    <definedName name="___Pa2">'[6]Paral. 2'!$E:$E</definedName>
    <definedName name="___Pa3">'[6]Paral. 3'!$E:$E</definedName>
    <definedName name="___Pa4">[6]Paral.4!$E:$E</definedName>
    <definedName name="___par1" localSheetId="3">#REF!</definedName>
    <definedName name="___par1">#REF!</definedName>
    <definedName name="___par2" localSheetId="3">#REF!</definedName>
    <definedName name="___par2">#REF!</definedName>
    <definedName name="___par3" localSheetId="3">#REF!</definedName>
    <definedName name="___par3">#REF!</definedName>
    <definedName name="___PJ50" localSheetId="3">#REF!</definedName>
    <definedName name="___PJ50" localSheetId="0">#REF!</definedName>
    <definedName name="___PJ50" localSheetId="1">#REF!</definedName>
    <definedName name="___PJ50">#REF!</definedName>
    <definedName name="___pj51" localSheetId="3">#REF!</definedName>
    <definedName name="___pj51">#REF!</definedName>
    <definedName name="___pl1">'[10]Gabinetes ctrol, prot. y med. '!#REF!</definedName>
    <definedName name="___pl2">'[10]Gabinetes ctrol, prot. y med. '!#REF!</definedName>
    <definedName name="___PLC1">'[11]Constantes Generales'!$D$218</definedName>
    <definedName name="___Po2">[7]REAJUSTESACTA1PROVI!#REF!</definedName>
    <definedName name="___pr01" localSheetId="3">#REF!</definedName>
    <definedName name="___pr01">#REF!</definedName>
    <definedName name="___pr02" localSheetId="3">#REF!</definedName>
    <definedName name="___pr02">#REF!</definedName>
    <definedName name="___pr03" localSheetId="3">#REF!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1">'[11]Constantes Generales'!$D$216</definedName>
    <definedName name="___r" localSheetId="3">'[2]APU PVC'!#REF!</definedName>
    <definedName name="___r" hidden="1">{"TAB1",#N/A,TRUE,"GENERAL";"TAB2",#N/A,TRUE,"GENERAL";"TAB3",#N/A,TRUE,"GENERAL";"TAB4",#N/A,TRUE,"GENERAL";"TAB5",#N/A,TRUE,"GENERAL"}</definedName>
    <definedName name="___R1210JH" localSheetId="3">#REF!</definedName>
    <definedName name="___R1210JH">#REF!</definedName>
    <definedName name="___R32EL" localSheetId="3">#REF!</definedName>
    <definedName name="___R32EL">#REF!</definedName>
    <definedName name="___R32JH" localSheetId="3">#REF!</definedName>
    <definedName name="___R32JH">#REF!</definedName>
    <definedName name="___R42JH">#REF!</definedName>
    <definedName name="___R43JH">#REF!</definedName>
    <definedName name="___r4r" hidden="1">{"via1",#N/A,TRUE,"general";"via2",#N/A,TRUE,"general";"via3",#N/A,TRUE,"general"}</definedName>
    <definedName name="___R63BB" localSheetId="3">#REF!</definedName>
    <definedName name="___R63BB">#REF!</definedName>
    <definedName name="___R63JH" localSheetId="3">#REF!</definedName>
    <definedName name="___R63JH">#REF!</definedName>
    <definedName name="___R64BB" localSheetId="3">#REF!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P43">[16]BASE!$D$136</definedName>
    <definedName name="___RES64" localSheetId="3">#REF!</definedName>
    <definedName name="___RES64">#REF!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[3]INV!$A$12:$D$15</definedName>
    <definedName name="___SBC3">[3]INV!$F$12:$I$15</definedName>
    <definedName name="___SBC5">[3]INV!$K$12:$N$15</definedName>
    <definedName name="___sPR2">'[11]Constantes Generales'!$D$131</definedName>
    <definedName name="___ST106" localSheetId="3">#REF!</definedName>
    <definedName name="___ST106">#REF!</definedName>
    <definedName name="___ST126" localSheetId="3">#REF!</definedName>
    <definedName name="___ST126">#REF!</definedName>
    <definedName name="___ST146" localSheetId="3">#REF!</definedName>
    <definedName name="___ST146">#REF!</definedName>
    <definedName name="___ST166">[8]BASE!$D$248</definedName>
    <definedName name="___ST186" localSheetId="3">#REF!</definedName>
    <definedName name="___ST186">#REF!</definedName>
    <definedName name="___ST206" localSheetId="3">#REF!</definedName>
    <definedName name="___ST206">#REF!</definedName>
    <definedName name="___ST86" localSheetId="3">#REF!</definedName>
    <definedName name="___ST86">#REF!</definedName>
    <definedName name="___STC60" localSheetId="3">'[13]Datos Generales'!#REF!</definedName>
    <definedName name="___STC60">'[13]Datos Generales'!#REF!</definedName>
    <definedName name="___sTT2">'[11]Constantes Generales'!$D$120</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P2" localSheetId="3">#REF!</definedName>
    <definedName name="___TAP2">#REF!</definedName>
    <definedName name="___TEE1" localSheetId="3">#REF!</definedName>
    <definedName name="___TEE1">#REF!</definedName>
    <definedName name="___TEE2" localSheetId="3">#REF!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 localSheetId="3">[17]BASE!#REF!</definedName>
    <definedName name="___TPE1132">[18]BASE!#REF!</definedName>
    <definedName name="___TPE12" localSheetId="3">#REF!</definedName>
    <definedName name="___TPE12">#REF!</definedName>
    <definedName name="___TPE1331" localSheetId="3">[17]BASE!#REF!</definedName>
    <definedName name="___TPE1331">[18]BASE!#REF!</definedName>
    <definedName name="___TPE1701" localSheetId="3">#REF!</definedName>
    <definedName name="___TPE1701">#REF!</definedName>
    <definedName name="___TPE1702" localSheetId="3">[17]BASE!#REF!</definedName>
    <definedName name="___TPE1702">[18]BASE!#REF!</definedName>
    <definedName name="___TPE1703" localSheetId="3">[17]BASE!#REF!</definedName>
    <definedName name="___TPE1703">[18]BASE!#REF!</definedName>
    <definedName name="___TPE1704" localSheetId="3">[17]BASE!#REF!</definedName>
    <definedName name="___TPE1704">[18]BASE!#REF!</definedName>
    <definedName name="___TPE1706" localSheetId="3">[17]BASE!#REF!</definedName>
    <definedName name="___TPE1706">[18]BASE!#REF!</definedName>
    <definedName name="___TPE1708" localSheetId="3">[17]BASE!#REF!</definedName>
    <definedName name="___TPE1708">[18]BASE!#REF!</definedName>
    <definedName name="___TPE1710" localSheetId="3">[17]BASE!#REF!</definedName>
    <definedName name="___TPE1710">[18]BASE!#REF!</definedName>
    <definedName name="___TPE1735" localSheetId="3">[17]BASE!#REF!</definedName>
    <definedName name="___TPE1735">[18]BASE!#REF!</definedName>
    <definedName name="___TPE1763" localSheetId="3">[17]BASE!#REF!</definedName>
    <definedName name="___TPE1763">[18]BASE!#REF!</definedName>
    <definedName name="___TPE1790" localSheetId="3">[17]BASE!#REF!</definedName>
    <definedName name="___TPE1790">[18]BASE!#REF!</definedName>
    <definedName name="___TPE8016">[8]BASE!$D$146</definedName>
    <definedName name="___TPE8020">[8]BASE!$D$147</definedName>
    <definedName name="___TPE8025">[8]BASE!$D$148</definedName>
    <definedName name="___TPF12" localSheetId="3">#REF!</definedName>
    <definedName name="___TPF12">#REF!</definedName>
    <definedName name="___TPN1002">[8]BASE!$D$150</definedName>
    <definedName name="___TPN1003">[8]BASE!$D$151</definedName>
    <definedName name="___TPN1004">[8]BASE!$D$152</definedName>
    <definedName name="___TPN1006">[8]BASE!$D$153</definedName>
    <definedName name="___TPN1008">[8]BASE!$D$154</definedName>
    <definedName name="___TPN1202">[8]BASE!$D$160</definedName>
    <definedName name="___TPN1203">[8]BASE!$D$161</definedName>
    <definedName name="___TPN1204">[8]BASE!$D$162</definedName>
    <definedName name="___TPN1206">[8]BASE!$D$163</definedName>
    <definedName name="___TPN1208">[8]BASE!$D$164</definedName>
    <definedName name="___TPN16012">[8]BASE!$D$167</definedName>
    <definedName name="___TPN1602">[8]BASE!$D$168</definedName>
    <definedName name="___TPN1603">[8]BASE!$D$169</definedName>
    <definedName name="___TPN1604">[8]BASE!$D$170</definedName>
    <definedName name="___TPN1606">[8]BASE!$D$171</definedName>
    <definedName name="___TPN1608">[8]BASE!$D$172</definedName>
    <definedName name="___TPR2">'[11]Constantes Generales'!$D$126</definedName>
    <definedName name="___TR114" localSheetId="3">#REF!</definedName>
    <definedName name="___TR114">#REF!</definedName>
    <definedName name="___TST3" localSheetId="3">#REF!</definedName>
    <definedName name="___TST3">#REF!</definedName>
    <definedName name="___TTT2">'[11]Constantes Generales'!$D$115</definedName>
    <definedName name="___TUZ22">[9]BASE!#REF!</definedName>
    <definedName name="___TUZ36">[9]BASE!#REF!</definedName>
    <definedName name="___TZ2110" localSheetId="3">#REF!</definedName>
    <definedName name="___TZ2110">#REF!</definedName>
    <definedName name="___TZ2112" localSheetId="3">#REF!</definedName>
    <definedName name="___TZ2112">#REF!</definedName>
    <definedName name="___TZ2114" localSheetId="3">#REF!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[9]BASE!#REF!</definedName>
    <definedName name="___TZ324">[9]BASE!#REF!</definedName>
    <definedName name="___TZ32510" localSheetId="3">#REF!</definedName>
    <definedName name="___TZ32510">#REF!</definedName>
    <definedName name="___TZ32512" localSheetId="3">#REF!</definedName>
    <definedName name="___TZ32512">#REF!</definedName>
    <definedName name="___TZ3253" localSheetId="3">#REF!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DD06" localSheetId="3">#REF!</definedName>
    <definedName name="___UDD06">#REF!</definedName>
    <definedName name="___UDD08" localSheetId="3">#REF!</definedName>
    <definedName name="___UDD08">#REF!</definedName>
    <definedName name="___UNI32" localSheetId="3">#REF!</definedName>
    <definedName name="___UNI32">#REF!</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localSheetId="0">Scheduled_Payment+Extra_Payment</definedName>
    <definedName name="___v7" localSheetId="1">Scheduled_Payment+Extra_Payment</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 localSheetId="3">#REF!</definedName>
    <definedName name="___VEX1">#REF!</definedName>
    <definedName name="___VFA1" localSheetId="3">#REF!</definedName>
    <definedName name="___VFA1">#REF!</definedName>
    <definedName name="___vfv4" hidden="1">{"via1",#N/A,TRUE,"general";"via2",#N/A,TRUE,"general";"via3",#N/A,TRUE,"general"}</definedName>
    <definedName name="___VIT1" localSheetId="3">#REF!</definedName>
    <definedName name="___VIT1">#REF!</definedName>
    <definedName name="___VPR1" localSheetId="3">#REF!</definedName>
    <definedName name="___VPR1">#REF!</definedName>
    <definedName name="___VPR2" localSheetId="3">#REF!</definedName>
    <definedName name="___VPR2">#REF!</definedName>
    <definedName name="___VRP1">#REF!</definedName>
    <definedName name="___VSM1">#REF!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 localSheetId="1">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localSheetId="0">Scheduled_Payment+Extra_Payment</definedName>
    <definedName name="___X6" localSheetId="1">Scheduled_Payment+Extra_Payment</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localSheetId="0">Scheduled_Payment+Extra_Payment</definedName>
    <definedName name="___y6" localSheetId="1">Scheduled_Payment+Extra_Payment</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localSheetId="0">Scheduled_Payment+Extra_Payment</definedName>
    <definedName name="___z6" localSheetId="1">Scheduled_Payment+Extra_Payment</definedName>
    <definedName name="___z6" hidden="1">{"TAB1",#N/A,TRUE,"GENERAL";"TAB2",#N/A,TRUE,"GENERAL";"TAB3",#N/A,TRUE,"GENERAL";"TAB4",#N/A,TRUE,"GENERAL";"TAB5",#N/A,TRUE,"GENERAL"}</definedName>
    <definedName name="___z7">#N/A</definedName>
    <definedName name="__1_?쾴?" localSheetId="3">#REF!</definedName>
    <definedName name="__1_?쾴?">#REF!</definedName>
    <definedName name="__123Graph_A" localSheetId="3">#REF!</definedName>
    <definedName name="__123Graph_A">#REF!</definedName>
    <definedName name="__123Graph_B" localSheetId="3">#REF!</definedName>
    <definedName name="__123Graph_B">#REF!</definedName>
    <definedName name="__123Graph_C" localSheetId="3" hidden="1">[21]Alcantarillas!#REF!</definedName>
    <definedName name="__123Graph_C" hidden="1">[21]Alcantarillas!#REF!</definedName>
    <definedName name="__123Graph_D" localSheetId="3" hidden="1">[21]Alcantarillas!#REF!</definedName>
    <definedName name="__123Graph_D" hidden="1">[21]Alcantarillas!#REF!</definedName>
    <definedName name="__123Graph_X" localSheetId="3" hidden="1">[21]Alcantarillas!#REF!</definedName>
    <definedName name="__123Graph_X" hidden="1">[21]Alcantarillas!#REF!</definedName>
    <definedName name="__2_?쾴?_?" localSheetId="3">#REF!</definedName>
    <definedName name="__2_?쾴?_?">#REF!</definedName>
    <definedName name="__3_?쾴?___P" localSheetId="3">#REF!</definedName>
    <definedName name="__3_?쾴?___P">#REF!</definedName>
    <definedName name="__4_?쾴?_T" localSheetId="3">#REF!</definedName>
    <definedName name="__4_?쾴?_T">#REF!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99500" localSheetId="3">#REF!</definedName>
    <definedName name="__A99500">#REF!</definedName>
    <definedName name="__Abd2">#N/A</definedName>
    <definedName name="__Abd4">#N/A</definedName>
    <definedName name="__Abd6">#N/A</definedName>
    <definedName name="__AcC1">#N/A</definedName>
    <definedName name="__Act1">#N/A</definedName>
    <definedName name="__ADH12">[22]BASE!$D$317</definedName>
    <definedName name="__adi1">[14]Datos!$B$2</definedName>
    <definedName name="__adi2">[14]Datos!$B$3</definedName>
    <definedName name="__ADM12">[22]BASE!$D$318</definedName>
    <definedName name="__ADM2" localSheetId="3">#REF!</definedName>
    <definedName name="__ADM2">#REF!</definedName>
    <definedName name="__ADM3">[22]BASE!$D$126</definedName>
    <definedName name="__ADM4" localSheetId="3">[23]BASE!$D$133</definedName>
    <definedName name="__ADM4">[24]BASE!$D$133</definedName>
    <definedName name="__ADP1" localSheetId="3">#REF!</definedName>
    <definedName name="__ADP1">#REF!</definedName>
    <definedName name="__AFC1">[3]INV!$A$25:$D$28</definedName>
    <definedName name="__AFC3">[3]INV!$F$25:$I$28</definedName>
    <definedName name="__AFC5">[3]INV!$K$25:$N$28</definedName>
    <definedName name="__Afo1">#N/A</definedName>
    <definedName name="__AIU1">#REF!</definedName>
    <definedName name="__aiu2">[25]AIU!$J$105</definedName>
    <definedName name="__ApC1">#N/A</definedName>
    <definedName name="__APR2">#N/A</definedName>
    <definedName name="__APU221" localSheetId="0">#REF!</definedName>
    <definedName name="__APU221" localSheetId="1">#REF!</definedName>
    <definedName name="__APU221">#REF!</definedName>
    <definedName name="__APU465" localSheetId="0">[5]!absc</definedName>
    <definedName name="__APU465" localSheetId="1">[5]!absc</definedName>
    <definedName name="__APU465">[5]!absc</definedName>
    <definedName name="__ATT2">#N/A</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AZ10">[22]BASE!$D$370</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[3]INV!$A$5:$D$8</definedName>
    <definedName name="__BGC3">[3]INV!$F$5:$I$8</definedName>
    <definedName name="__BGC5">[3]INV!$K$5:$N$8</definedName>
    <definedName name="__BLO20">[22]BASE!$D$56</definedName>
    <definedName name="__BPR2">#N/A</definedName>
    <definedName name="__BTC60">'[26]ANEXO 3'!#REF!</definedName>
    <definedName name="__BTT2">#N/A</definedName>
    <definedName name="__C2254JH">[22]BASE!$D$298</definedName>
    <definedName name="__C2256JH" localSheetId="3">#REF!</definedName>
    <definedName name="__C2256JH">#REF!</definedName>
    <definedName name="__C452JH">[22]BASE!$D$294</definedName>
    <definedName name="__C903L">[22]BASE!$D$376</definedName>
    <definedName name="__C908J" localSheetId="3">#REF!</definedName>
    <definedName name="__C908J">#REF!</definedName>
    <definedName name="__CAC1">[3]INV!$A$19:$D$22</definedName>
    <definedName name="__CAC3">[3]INV!$F$19:$I$22</definedName>
    <definedName name="__CAC5">[3]INV!$K$19:$N$22</definedName>
    <definedName name="__CAN28">[19]BASE!$D$424</definedName>
    <definedName name="__Cod1" localSheetId="3">#REF!</definedName>
    <definedName name="__Cod1">#REF!</definedName>
    <definedName name="__COD906">[27]CONS!$E$29</definedName>
    <definedName name="__COM1" localSheetId="3">#REF!</definedName>
    <definedName name="__COM1">#REF!</definedName>
    <definedName name="__COM10" localSheetId="3">#REF!</definedName>
    <definedName name="__COM10">#REF!</definedName>
    <definedName name="__COM11" localSheetId="3">#REF!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221">#REF!</definedName>
    <definedName name="__CUA44">[19]BASE!$D$353</definedName>
    <definedName name="__DAT1" localSheetId="3">#REF!</definedName>
    <definedName name="__DAT1">#REF!</definedName>
    <definedName name="__DAT2" localSheetId="3">#REF!</definedName>
    <definedName name="__DAT2">#REF!</definedName>
    <definedName name="__DAT3" localSheetId="3">#REF!</definedName>
    <definedName name="__DAT3">#REF!</definedName>
    <definedName name="__DAT4">#REF!</definedName>
    <definedName name="__DCI1">#REF!</definedName>
    <definedName name="__DDS1">#REF!</definedName>
    <definedName name="__DEC1">[15]PRECIOS!$G$7</definedName>
    <definedName name="__DEC12">[15]PRECIOS!$G$7</definedName>
    <definedName name="__DGO1" localSheetId="3">#REF!</definedName>
    <definedName name="__DGO1">#REF!</definedName>
    <definedName name="__DGP1" localSheetId="3">#REF!</definedName>
    <definedName name="__DGP1">#REF!</definedName>
    <definedName name="__DIJ1" localSheetId="3">#REF!</definedName>
    <definedName name="__DIJ1">#REF!</definedName>
    <definedName name="__DPI1">#REF!</definedName>
    <definedName name="__DPR2">#N/A</definedName>
    <definedName name="__DPY1">#REF!</definedName>
    <definedName name="__DRI1">#REF!</definedName>
    <definedName name="__DRL1">#REF!</definedName>
    <definedName name="__DSP1">#REF!</definedName>
    <definedName name="__DTT2">#N/A</definedName>
    <definedName name="__ECP1">#REF!</definedName>
    <definedName name="__EEF110">#REF!</definedName>
    <definedName name="__EPR2">#N/A</definedName>
    <definedName name="__EST1" localSheetId="3">#REF!</definedName>
    <definedName name="__EST1">#REF!</definedName>
    <definedName name="__EST10" localSheetId="3">#REF!</definedName>
    <definedName name="__EST10">#REF!</definedName>
    <definedName name="__EST11" localSheetId="3">#REF!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'[26]ANEXO 3'!#REF!</definedName>
    <definedName name="__ETF315" localSheetId="3">#REF!</definedName>
    <definedName name="__ETF315">#REF!</definedName>
    <definedName name="__ETT2">#N/A</definedName>
    <definedName name="__EXC1" localSheetId="3">#REF!</definedName>
    <definedName name="__EXC1">#REF!</definedName>
    <definedName name="__EXC10" localSheetId="3">#REF!</definedName>
    <definedName name="__EXC10">#REF!</definedName>
    <definedName name="__EXC11" localSheetId="3">#REF!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3">[28]D_AWG!$E$22</definedName>
    <definedName name="__F">[0]!err</definedName>
    <definedName name="__F10" localSheetId="3">#REF!</definedName>
    <definedName name="__F10">#REF!</definedName>
    <definedName name="__FC" localSheetId="3">#REF!</definedName>
    <definedName name="__FC">#REF!</definedName>
    <definedName name="__FS01">[0]!err</definedName>
    <definedName name="__FYB02" localSheetId="3">#REF!</definedName>
    <definedName name="__FYB02">#REF!</definedName>
    <definedName name="__FYB03">[22]BASE!$D$337</definedName>
    <definedName name="__FYB04" localSheetId="3">#REF!</definedName>
    <definedName name="__FYB04">#REF!</definedName>
    <definedName name="__FYB08">[22]BASE!$D$339</definedName>
    <definedName name="__FYB10" localSheetId="3">#REF!</definedName>
    <definedName name="__FYB10">#REF!</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HOJ66" localSheetId="3">#REF!</definedName>
    <definedName name="__HOJ66">#REF!</definedName>
    <definedName name="__HOJ88" localSheetId="3">#REF!</definedName>
    <definedName name="__HOJ88">#REF!</definedName>
    <definedName name="__hpc6">#N/A</definedName>
    <definedName name="__htC1">#N/A</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 localSheetId="3">#REF!</definedName>
    <definedName name="__ICP1">#REF!</definedName>
    <definedName name="__INF1" localSheetId="3">#REF!</definedName>
    <definedName name="__inf1">#REF!</definedName>
    <definedName name="__IPC2002">#REF!</definedName>
    <definedName name="__jdC1">#N/A</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3">#REF!</definedName>
    <definedName name="__key2">#REF!</definedName>
    <definedName name="__key21" localSheetId="3">#REF!</definedName>
    <definedName name="__key21">#REF!</definedName>
    <definedName name="__key3" localSheetId="3">#REF!</definedName>
    <definedName name="__key3">#REF!</definedName>
    <definedName name="__key31">#REF!</definedName>
    <definedName name="__kjk6" hidden="1">{"TAB1",#N/A,TRUE,"GENERAL";"TAB2",#N/A,TRUE,"GENERAL";"TAB3",#N/A,TRUE,"GENERAL";"TAB4",#N/A,TRUE,"GENERAL";"TAB5",#N/A,TRUE,"GENERAL"}</definedName>
    <definedName name="__LA124">[22]BASE!$D$64</definedName>
    <definedName name="__LAC18">[22]BASE!$D$362</definedName>
    <definedName name="__LAI25">[29]BASE!#REF!</definedName>
    <definedName name="__Lbd2">#N/A</definedName>
    <definedName name="__Lbd4">#N/A</definedName>
    <definedName name="__Lbd6">#N/A</definedName>
    <definedName name="__LcC1">#N/A</definedName>
    <definedName name="__Lct1">#N/A</definedName>
    <definedName name="__LEY80">#REF!</definedName>
    <definedName name="__lfo1">#N/A</definedName>
    <definedName name="__LPR2">#N/A</definedName>
    <definedName name="__LTC60">'[26]ANEXO 3'!#REF!</definedName>
    <definedName name="__LTT2">#N/A</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3">#REF!</definedName>
    <definedName name="__MA2">#REF!</definedName>
    <definedName name="__MOR15">[27]CONS!$E$22</definedName>
    <definedName name="__mun2" localSheetId="3">#REF!</definedName>
    <definedName name="__mun2">[30]PESOS!#REF!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 localSheetId="0">IF([31]!Loan_Amount*[31]!Interest_Rate*[31]!Loan_Years*[31]!Loan_Start&gt;0,1,0)</definedName>
    <definedName name="__nO">IF([31]!Loan_Amount*[31]!Interest_Rate*[31]!Loan_Years*[31]!Loan_Start&gt;0,1,0)</definedName>
    <definedName name="__nrf10" localSheetId="3">#REF!</definedName>
    <definedName name="__nrf10">#REF!</definedName>
    <definedName name="__num10" localSheetId="3">#REF!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 localSheetId="3">#REF!</definedName>
    <definedName name="__OCD1">#REF!</definedName>
    <definedName name="__OCI1">#REF!</definedName>
    <definedName name="__OCT2">#REF!</definedName>
    <definedName name="__OPC1">#REF!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'[32]Paral. 1'!$E:$E</definedName>
    <definedName name="__Pa2">'[32]Paral. 2'!$E:$E</definedName>
    <definedName name="__Pa3">'[32]Paral. 3'!$E:$E</definedName>
    <definedName name="__Pa4">[32]Paral.4!$E:$E</definedName>
    <definedName name="__par1" localSheetId="3">#REF!</definedName>
    <definedName name="__par1">#REF!</definedName>
    <definedName name="__par2" localSheetId="3">#REF!</definedName>
    <definedName name="__par2">#REF!</definedName>
    <definedName name="__par3" localSheetId="3">#REF!</definedName>
    <definedName name="__par3">#REF!</definedName>
    <definedName name="__PJ50" localSheetId="3">#REF!</definedName>
    <definedName name="__PJ50" localSheetId="0">#REF!</definedName>
    <definedName name="__PJ50" localSheetId="1">#REF!</definedName>
    <definedName name="__PJ50">#REF!</definedName>
    <definedName name="__pj51" localSheetId="3">#REF!</definedName>
    <definedName name="__pj51" localSheetId="0">#REF!</definedName>
    <definedName name="__pj51" localSheetId="1">#REF!</definedName>
    <definedName name="__pj51">#REF!</definedName>
    <definedName name="__pl1">'[10]Gabinetes ctrol, prot. y med. '!#REF!</definedName>
    <definedName name="__pl2">'[10]Gabinetes ctrol, prot. y med. '!#REF!</definedName>
    <definedName name="__PLC1">#N/A</definedName>
    <definedName name="__Po2">[7]REAJUSTESACTA1PROVI!#REF!</definedName>
    <definedName name="__pr01" localSheetId="3">#REF!</definedName>
    <definedName name="__pr01">#REF!</definedName>
    <definedName name="__pr02" localSheetId="3">#REF!</definedName>
    <definedName name="__pr02">#REF!</definedName>
    <definedName name="__pr03" localSheetId="3">#REF!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vC1">#N/A</definedName>
    <definedName name="__r" localSheetId="3">'[11]Constantes Generales'!$B$1</definedName>
    <definedName name="__r" hidden="1">{"TAB1",#N/A,TRUE,"GENERAL";"TAB2",#N/A,TRUE,"GENERAL";"TAB3",#N/A,TRUE,"GENERAL";"TAB4",#N/A,TRUE,"GENERAL";"TAB5",#N/A,TRUE,"GENERAL"}</definedName>
    <definedName name="__R1210JH" localSheetId="3">#REF!</definedName>
    <definedName name="__R1210JH">#REF!</definedName>
    <definedName name="__R32EL" localSheetId="3">#REF!</definedName>
    <definedName name="__R32EL">#REF!</definedName>
    <definedName name="__R32JH">[22]BASE!$D$275</definedName>
    <definedName name="__R42JH" localSheetId="3">#REF!</definedName>
    <definedName name="__R42JH">#REF!</definedName>
    <definedName name="__R43JH">[22]BASE!$D$273</definedName>
    <definedName name="__r4r" hidden="1">{"via1",#N/A,TRUE,"general";"via2",#N/A,TRUE,"general";"via3",#N/A,TRUE,"general"}</definedName>
    <definedName name="__R63BB" localSheetId="3">#REF!</definedName>
    <definedName name="__R63BB">#REF!</definedName>
    <definedName name="__R63JH" localSheetId="3">#REF!</definedName>
    <definedName name="__R63JH">#REF!</definedName>
    <definedName name="__R64BB">[22]BASE!$D$277</definedName>
    <definedName name="__R64JH">[22]BASE!$D$271</definedName>
    <definedName name="__R83JH" localSheetId="3">#REF!</definedName>
    <definedName name="__R83JH">#REF!</definedName>
    <definedName name="__R84JH" localSheetId="3">#REF!</definedName>
    <definedName name="__R84JH">#REF!</definedName>
    <definedName name="__R86JH" localSheetId="3">#REF!</definedName>
    <definedName name="__R86JH">#REF!</definedName>
    <definedName name="__rc">#REF!</definedName>
    <definedName name="__RED32">#REF!</definedName>
    <definedName name="__ref4">#REF!</definedName>
    <definedName name="__REP21">#REF!</definedName>
    <definedName name="__REP42">#REF!</definedName>
    <definedName name="__REP43">[16]BASE!$D$136</definedName>
    <definedName name="__RES64" localSheetId="3">#REF!</definedName>
    <definedName name="__RES6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[3]INV!$A$12:$D$15</definedName>
    <definedName name="__SBC3">[3]INV!$F$12:$I$15</definedName>
    <definedName name="__SBC5">[3]INV!$K$12:$N$15</definedName>
    <definedName name="__sPR2">#N/A</definedName>
    <definedName name="__ST106">#REF!</definedName>
    <definedName name="__ST126">#REF!</definedName>
    <definedName name="__ST146">#REF!</definedName>
    <definedName name="__ST166">[8]BASE!$D$248</definedName>
    <definedName name="__ST186" localSheetId="3">#REF!</definedName>
    <definedName name="__ST186">#REF!</definedName>
    <definedName name="__ST206" localSheetId="3">#REF!</definedName>
    <definedName name="__ST206">#REF!</definedName>
    <definedName name="__ST311" localSheetId="3">#REF!</definedName>
    <definedName name="__ST311">#REF!</definedName>
    <definedName name="__ST312">#REF!</definedName>
    <definedName name="__ST32">#REF!</definedName>
    <definedName name="__ST86">#REF!</definedName>
    <definedName name="__STC60">'[26]ANEXO 3'!#REF!</definedName>
    <definedName name="__sTT2">#N/A</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 localSheetId="3">#REF!</definedName>
    <definedName name="__TAP2">#REF!</definedName>
    <definedName name="__TEE1" localSheetId="3">#REF!</definedName>
    <definedName name="__TEE1">#REF!</definedName>
    <definedName name="__TEE2" localSheetId="3">#REF!</definedName>
    <definedName name="__TEE2">#REF!</definedName>
    <definedName name="__TEE32">#REF!</definedName>
    <definedName name="__TEE33">#REF!</definedName>
    <definedName name="__TEE6">[27]CONS!$E$28</definedName>
    <definedName name="__TEP44" localSheetId="3">[23]BASE!$D$116</definedName>
    <definedName name="__TEP44">[24]BASE!$D$116</definedName>
    <definedName name="__TES44">[22]BASE!$D$178</definedName>
    <definedName name="__TES64" localSheetId="3">#REF!</definedName>
    <definedName name="__TES64">#REF!</definedName>
    <definedName name="__TES66" localSheetId="3">[17]BASE!$D$224</definedName>
    <definedName name="__TES66">[18]BASE!$D$224</definedName>
    <definedName name="__THF12" localSheetId="3">#REF!</definedName>
    <definedName name="__THF12">#REF!</definedName>
    <definedName name="__THF128">[22]BASE!$D$256</definedName>
    <definedName name="__TOP1" localSheetId="3">#REF!</definedName>
    <definedName name="__TOP1">#REF!</definedName>
    <definedName name="__TOP10" localSheetId="3">#REF!</definedName>
    <definedName name="__TOP10">#REF!</definedName>
    <definedName name="__TOP2" localSheetId="3">#REF!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[33]BASE!#REF!</definedName>
    <definedName name="__TPE12">[22]BASE!$D$146</definedName>
    <definedName name="__TPE1331">[33]BASE!#REF!</definedName>
    <definedName name="__TPE1701" localSheetId="3">#REF!</definedName>
    <definedName name="__TPE1701">#REF!</definedName>
    <definedName name="__TPE1702">[33]BASE!#REF!</definedName>
    <definedName name="__TPE1703">[33]BASE!#REF!</definedName>
    <definedName name="__TPE1704">[33]BASE!#REF!</definedName>
    <definedName name="__TPE1706">[33]BASE!#REF!</definedName>
    <definedName name="__TPE1708">[33]BASE!#REF!</definedName>
    <definedName name="__TPE1710">[33]BASE!#REF!</definedName>
    <definedName name="__TPE1735">[33]BASE!#REF!</definedName>
    <definedName name="__TPE1763">[33]BASE!#REF!</definedName>
    <definedName name="__TPE1790">[33]BASE!#REF!</definedName>
    <definedName name="__TPE8016">[8]BASE!$D$146</definedName>
    <definedName name="__TPE8020">[8]BASE!$D$147</definedName>
    <definedName name="__TPE8025">[8]BASE!$D$148</definedName>
    <definedName name="__TPF12">[22]BASE!$D$316</definedName>
    <definedName name="__TPN1002">[8]BASE!$D$150</definedName>
    <definedName name="__TPN1003">[8]BASE!$D$151</definedName>
    <definedName name="__TPN1004">[8]BASE!$D$152</definedName>
    <definedName name="__TPN1006">[8]BASE!$D$153</definedName>
    <definedName name="__TPN1008">[8]BASE!$D$154</definedName>
    <definedName name="__TPN1202">[8]BASE!$D$160</definedName>
    <definedName name="__TPN1203">[8]BASE!$D$161</definedName>
    <definedName name="__TPN1204">[8]BASE!$D$162</definedName>
    <definedName name="__TPN1206">[8]BASE!$D$163</definedName>
    <definedName name="__TPN1208">[8]BASE!$D$164</definedName>
    <definedName name="__TPN16012">[8]BASE!$D$167</definedName>
    <definedName name="__TPN1602">[8]BASE!$D$168</definedName>
    <definedName name="__TPN1603">[8]BASE!$D$169</definedName>
    <definedName name="__TPN1604">[8]BASE!$D$170</definedName>
    <definedName name="__TPN1606">[8]BASE!$D$171</definedName>
    <definedName name="__TPN1608">[8]BASE!$D$172</definedName>
    <definedName name="__TPR2">#N/A</definedName>
    <definedName name="__TR114">#REF!</definedName>
    <definedName name="__TST3">#REF!</definedName>
    <definedName name="__TTT2">#N/A</definedName>
    <definedName name="__TUZ22">[33]BASE!#REF!</definedName>
    <definedName name="__TUZ36">[33]BASE!#REF!</definedName>
    <definedName name="__TZ2110" localSheetId="3">#REF!</definedName>
    <definedName name="__TZ2110">#REF!</definedName>
    <definedName name="__TZ2112" localSheetId="3">#REF!</definedName>
    <definedName name="__TZ2112">#REF!</definedName>
    <definedName name="__TZ2114" localSheetId="3">#REF!</definedName>
    <definedName name="__TZ2114">#REF!</definedName>
    <definedName name="__TZ2116">#REF!</definedName>
    <definedName name="__TZ212">[22]BASE!$D$77</definedName>
    <definedName name="__TZ213">[33]BASE!$D$86</definedName>
    <definedName name="__TZ214">[22]BASE!$D$80</definedName>
    <definedName name="__TZ216">[22]BASE!$D$81</definedName>
    <definedName name="__TZ218">[22]BASE!$D$82</definedName>
    <definedName name="__TZ225" localSheetId="3">#REF!</definedName>
    <definedName name="__TZ225">#REF!</definedName>
    <definedName name="__TZ2610" localSheetId="3">#REF!</definedName>
    <definedName name="__TZ2610">#REF!</definedName>
    <definedName name="__TZ2612" localSheetId="3">#REF!</definedName>
    <definedName name="__TZ2612">#REF!</definedName>
    <definedName name="__TZ2616">#REF!</definedName>
    <definedName name="__TZ262" localSheetId="3">[17]BASE!$D$99</definedName>
    <definedName name="__TZ262">[18]BASE!$D$99</definedName>
    <definedName name="__TZ263">[22]BASE!$D$89</definedName>
    <definedName name="__TZ264">[22]BASE!$D$90</definedName>
    <definedName name="__TZ266">[22]BASE!$D$91</definedName>
    <definedName name="__TZ268" localSheetId="3">#REF!</definedName>
    <definedName name="__TZ268">#REF!</definedName>
    <definedName name="__TZ323">[33]BASE!#REF!</definedName>
    <definedName name="__TZ324">[33]BASE!#REF!</definedName>
    <definedName name="__TZ32510" localSheetId="3">#REF!</definedName>
    <definedName name="__TZ32510">#REF!</definedName>
    <definedName name="__TZ32512" localSheetId="3">#REF!</definedName>
    <definedName name="__TZ32512">#REF!</definedName>
    <definedName name="__TZ3253" localSheetId="3">#REF!</definedName>
    <definedName name="__TZ3253">#REF!</definedName>
    <definedName name="__TZ3254" localSheetId="3">[17]BASE!$D$112</definedName>
    <definedName name="__TZ3254">[18]BASE!$D$112</definedName>
    <definedName name="__TZ3256" localSheetId="3">[17]BASE!$D$113</definedName>
    <definedName name="__TZ3256">[18]BASE!$D$113</definedName>
    <definedName name="__TZ3258" localSheetId="3">#REF!</definedName>
    <definedName name="__TZ3258">#REF!</definedName>
    <definedName name="__TZ4110" localSheetId="3">#REF!</definedName>
    <definedName name="__TZ4110">#REF!</definedName>
    <definedName name="__TZ4112" localSheetId="3">#REF!</definedName>
    <definedName name="__TZ4112">#REF!</definedName>
    <definedName name="__TZ414" localSheetId="3">[17]BASE!$D$122</definedName>
    <definedName name="__TZ414">[18]BASE!$D$122</definedName>
    <definedName name="__TZ416" localSheetId="3">[17]BASE!$D$123</definedName>
    <definedName name="__TZ416">[18]BASE!$D$123</definedName>
    <definedName name="__TZ418" localSheetId="3">[17]BASE!$D$124</definedName>
    <definedName name="__TZ418">[18]BASE!$D$124</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DD06" localSheetId="3">#REF!</definedName>
    <definedName name="__UDD06">#REF!</definedName>
    <definedName name="__UDD08" localSheetId="3">#REF!</definedName>
    <definedName name="__UDD08">#REF!</definedName>
    <definedName name="__UNI32" localSheetId="3">#REF!</definedName>
    <definedName name="__UNI32">#REF!</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localSheetId="0">Scheduled_Payment+Extra_Payment</definedName>
    <definedName name="__v7" localSheetId="1">Scheduled_Payment+Extra_Payment</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 localSheetId="3">#REF!</definedName>
    <definedName name="__VEX1">#REF!</definedName>
    <definedName name="__VFA1" localSheetId="3">#REF!</definedName>
    <definedName name="__VFA1">#REF!</definedName>
    <definedName name="__vfv4" hidden="1">{"via1",#N/A,TRUE,"general";"via2",#N/A,TRUE,"general";"via3",#N/A,TRUE,"general"}</definedName>
    <definedName name="__VIT1" localSheetId="3">#REF!</definedName>
    <definedName name="__VIT1">#REF!</definedName>
    <definedName name="__VPR1" localSheetId="3">#REF!</definedName>
    <definedName name="__VPR1">#REF!</definedName>
    <definedName name="__VPR2" localSheetId="3">#REF!</definedName>
    <definedName name="__VPR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 localSheetId="1">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localSheetId="0">Scheduled_Payment+Extra_Payment</definedName>
    <definedName name="__X6" localSheetId="1">Scheduled_Payment+Extra_Payment</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localSheetId="0">Scheduled_Payment+Extra_Payment</definedName>
    <definedName name="__y6" localSheetId="1">Scheduled_Payment+Extra_Payment</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localSheetId="0">Scheduled_Payment+Extra_Payment</definedName>
    <definedName name="__z6" localSheetId="1">Scheduled_Payment+Extra_Payment</definedName>
    <definedName name="__z6" hidden="1">{"TAB1",#N/A,TRUE,"GENERAL";"TAB2",#N/A,TRUE,"GENERAL";"TAB3",#N/A,TRUE,"GENERAL";"TAB4",#N/A,TRUE,"GENERAL";"TAB5",#N/A,TRUE,"GENERAL"}</definedName>
    <definedName name="__z7">#N/A</definedName>
    <definedName name="_02_DER_K13_000_–_K13_650">[34]EST2!#REF!</definedName>
    <definedName name="_02_DER_K15_700_–_K16_100">[34]EST2!#REF!</definedName>
    <definedName name="_03_K15_140_–_K20_540">[34]EST2!#REF!</definedName>
    <definedName name="_04">[34]EST2!#REF!</definedName>
    <definedName name="_05_DER_K35_250_–_K35_605.41">[34]EST2!#REF!</definedName>
    <definedName name="_05_IZQ_K25_695_–_K35_327.62">[34]EST2!#REF!</definedName>
    <definedName name="_05_IZQ_K35_420_–_K36_462.29">[34]EST2!#REF!</definedName>
    <definedName name="_06_K41_785.67_–_K48_083.55">[34]EST2!#REF!</definedName>
    <definedName name="_07_DER_K48_000_–_K49_563.19">[34]EST2!#REF!</definedName>
    <definedName name="_07_IZQ_K49_320_–_K52_112.74">[34]EST2!#REF!</definedName>
    <definedName name="_08_DER_K57_040_–_K61_476.50">[34]EST2!#REF!</definedName>
    <definedName name="_08_IZQ_K52_300_–_K57_577.97">[34]EST2!#REF!</definedName>
    <definedName name="_08_K24_723__A_K55_717.28">[34]EST2!#REF!</definedName>
    <definedName name="_09_K61_520_A_K61_144">[34]EST2!#REF!</definedName>
    <definedName name="_1" localSheetId="3">#REF!</definedName>
    <definedName name="_1">#REF!</definedName>
    <definedName name="_1_?쾴?" localSheetId="3">#REF!</definedName>
    <definedName name="_1_?쾴?">#REF!</definedName>
    <definedName name="_1_25" localSheetId="3">#REF!</definedName>
    <definedName name="_1_25">#REF!</definedName>
    <definedName name="_10_3_0Criteria">#REF!</definedName>
    <definedName name="_10_PR64_500_–_PR_69_541.49">[34]EST2!#REF!</definedName>
    <definedName name="_1000A01">#N/A</definedName>
    <definedName name="_11">#N/A</definedName>
    <definedName name="_116B">#REF!</definedName>
    <definedName name="_117A">#REF!</definedName>
    <definedName name="_117B">#REF!</definedName>
    <definedName name="_11Å__·¹_ÀÓ">#N/A</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ãæÐ_ÍïÞÀ_Íª">#N/A</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G_0Extr">#REF!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go3_">#REF!</definedName>
    <definedName name="_1ane_o10">#REF!</definedName>
    <definedName name="_1Sin_nombre">#REF!</definedName>
    <definedName name="_2">#REF!</definedName>
    <definedName name="_2_?쾴?_?">#REF!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#N/A</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P13_">#REF!</definedName>
    <definedName name="_2VIG_V5">#N/A</definedName>
    <definedName name="_3_?쾴?___P">#REF!</definedName>
    <definedName name="_31P14_">#REF!</definedName>
    <definedName name="_33P15_">#REF!</definedName>
    <definedName name="_35P16_">#REF!</definedName>
    <definedName name="_37P17_">#REF!</definedName>
    <definedName name="_39P2_">#REF!</definedName>
    <definedName name="_3ane_o10">#REF!</definedName>
    <definedName name="_4_?쾴?_T">#REF!</definedName>
    <definedName name="_41P3_">#REF!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3P4_">#REF!</definedName>
    <definedName name="_４４__分_期">#REF!</definedName>
    <definedName name="_45P5_">#REF!</definedName>
    <definedName name="_47P6_">#REF!</definedName>
    <definedName name="_49P7_">#REF!</definedName>
    <definedName name="_51P8_">#REF!</definedName>
    <definedName name="_53P9_">#REF!</definedName>
    <definedName name="_5Å__·¹_ÀÓ">#N/A</definedName>
    <definedName name="_5VIG_V5">#REF!</definedName>
    <definedName name="_6ãæÐ_ÍïÞÀ_Íª">#N/A</definedName>
    <definedName name="_7_3_0Crite">#REF!</definedName>
    <definedName name="_7GO1_">#REF!</definedName>
    <definedName name="_8_3_0Crite">#REF!</definedName>
    <definedName name="_8GO2_">#REF!</definedName>
    <definedName name="_9_3_0Criteria">#REF!</definedName>
    <definedName name="_911A">#REF!</definedName>
    <definedName name="_912A">#REF!</definedName>
    <definedName name="_921A">#REF!</definedName>
    <definedName name="_922A">#REF!</definedName>
    <definedName name="_9go3_">#REF!</definedName>
    <definedName name="_a1" localSheetId="3">#REF!</definedName>
    <definedName name="_a1" hidden="1">{"TAB1",#N/A,TRUE,"GENERAL";"TAB2",#N/A,TRUE,"GENERAL";"TAB3",#N/A,TRUE,"GENERAL";"TAB4",#N/A,TRUE,"GENERAL";"TAB5",#N/A,TRUE,"GENERAL"}</definedName>
    <definedName name="_A17000">#REF!</definedName>
    <definedName name="_A2" localSheetId="3" hidden="1">{#N/A,#N/A,FALSE,"Costos Productos 6A";#N/A,#N/A,FALSE,"Costo Unitario Total H-94-12"}</definedName>
    <definedName name="_A2" hidden="1">{#N/A,#N/A,FALSE,"Costos Productos 6A";#N/A,#N/A,FALSE,"Costo Unitario Total H-94-12"}</definedName>
    <definedName name="_A20000">#REF!</definedName>
    <definedName name="_a3" localSheetId="3">#REF!</definedName>
    <definedName name="_a3" hidden="1">{"TAB1",#N/A,TRUE,"GENERAL";"TAB2",#N/A,TRUE,"GENERAL";"TAB3",#N/A,TRUE,"GENERAL";"TAB4",#N/A,TRUE,"GENERAL";"TAB5",#N/A,TRUE,"GENERAL"}</definedName>
    <definedName name="_A30000">#REF!</definedName>
    <definedName name="_a4" localSheetId="3">#REF!</definedName>
    <definedName name="_a4" hidden="1">{"via1",#N/A,TRUE,"general";"via2",#N/A,TRUE,"general";"via3",#N/A,TRUE,"general"}</definedName>
    <definedName name="_a5" localSheetId="3">#REF!</definedName>
    <definedName name="_a5" hidden="1">{"TAB1",#N/A,TRUE,"GENERAL";"TAB2",#N/A,TRUE,"GENERAL";"TAB3",#N/A,TRUE,"GENERAL";"TAB4",#N/A,TRUE,"GENERAL";"TAB5",#N/A,TRUE,"GENERAL"}</definedName>
    <definedName name="_a6" localSheetId="3">#REF!</definedName>
    <definedName name="_a6" hidden="1">{"TAB1",#N/A,TRUE,"GENERAL";"TAB2",#N/A,TRUE,"GENERAL";"TAB3",#N/A,TRUE,"GENERAL";"TAB4",#N/A,TRUE,"GENERAL";"TAB5",#N/A,TRUE,"GENERAL"}</definedName>
    <definedName name="_A99500" localSheetId="3">#REF!</definedName>
    <definedName name="_A99500">#REF!</definedName>
    <definedName name="_AAS1" localSheetId="3">#REF!</definedName>
    <definedName name="_AAS1">#REF!</definedName>
    <definedName name="_ABC1" localSheetId="3">#REF!</definedName>
    <definedName name="_ABC1">#REF!</definedName>
    <definedName name="_abc2">#REF!</definedName>
    <definedName name="_Abd2">'[35]Estructuras Concreto'!$D$223</definedName>
    <definedName name="_Abd4">'[35]Estructuras Concreto'!$D$231</definedName>
    <definedName name="_Abd6">'[35]Estructuras Concreto'!$D$238</definedName>
    <definedName name="_AcC1">'[35]Estructuras Concreto'!$D$206</definedName>
    <definedName name="_AcC2" localSheetId="3">#REF!</definedName>
    <definedName name="_AcC2">#REF!</definedName>
    <definedName name="_Act1">'[35]Estructuras Concreto'!$D$246</definedName>
    <definedName name="_Act2" localSheetId="3">#REF!</definedName>
    <definedName name="_Act2">#REF!</definedName>
    <definedName name="_ADH12">[36]BASE!$D$344</definedName>
    <definedName name="_adi1">[37]Datos!$B$2</definedName>
    <definedName name="_adi2">[37]Datos!$B$3</definedName>
    <definedName name="_ADM12">[36]BASE!$D$345</definedName>
    <definedName name="_ADM2" localSheetId="3">#REF!</definedName>
    <definedName name="_ADM2">#REF!</definedName>
    <definedName name="_ADM3" localSheetId="3">#REF!</definedName>
    <definedName name="_ADM3">#REF!</definedName>
    <definedName name="_ADM4" localSheetId="3">#REF!</definedName>
    <definedName name="_ADM4">#REF!</definedName>
    <definedName name="_ADP1">#REF!</definedName>
    <definedName name="_AFC1">[3]INV!$A$25:$D$28</definedName>
    <definedName name="_AFC3">[3]INV!$F$25:$I$28</definedName>
    <definedName name="_AFC5">[3]INV!$K$25:$N$28</definedName>
    <definedName name="_Afo1">'[35]Estructuras Concreto'!$D$166</definedName>
    <definedName name="_AIU1" localSheetId="3">#REF!</definedName>
    <definedName name="_AIU1">#REF!</definedName>
    <definedName name="_AIU2">[38]BASE!$C$5</definedName>
    <definedName name="_ALM1" localSheetId="3">#REF!</definedName>
    <definedName name="_ALM1">#REF!</definedName>
    <definedName name="_AND1" localSheetId="3">#REF!</definedName>
    <definedName name="_AND1">#REF!</definedName>
    <definedName name="_apb1" localSheetId="3">[12]PRECIOS!#REF!</definedName>
    <definedName name="_apb1">[12]PRECIOS!#REF!</definedName>
    <definedName name="_ApC1">'[35]Estructuras Concreto'!$D$210</definedName>
    <definedName name="_ApC2" localSheetId="3">#REF!</definedName>
    <definedName name="_ApC2">#REF!</definedName>
    <definedName name="_APR2">'[35]Estructuras Concreto'!$D$127</definedName>
    <definedName name="_APU221" localSheetId="3">#REF!</definedName>
    <definedName name="_APU221" localSheetId="0">#REF!</definedName>
    <definedName name="_APU221" localSheetId="1">#REF!</definedName>
    <definedName name="_APU221">#REF!</definedName>
    <definedName name="_APU3">#REF!</definedName>
    <definedName name="_APU465" localSheetId="3">[5]!absc</definedName>
    <definedName name="_APU465" localSheetId="0">[5]!absc</definedName>
    <definedName name="_APU465" localSheetId="1">[5]!absc</definedName>
    <definedName name="_APU465">[5]!absc</definedName>
    <definedName name="_ATT2">'[35]Estructuras Concreto'!$D$116</definedName>
    <definedName name="_B136044" localSheetId="3">#REF!</definedName>
    <definedName name="_B136044">#REF!</definedName>
    <definedName name="_B150019" localSheetId="3">#REF!</definedName>
    <definedName name="_B150019">#REF!</definedName>
    <definedName name="_B195381" localSheetId="3">#REF!</definedName>
    <definedName name="_B195381">#REF!</definedName>
    <definedName name="_b2" localSheetId="3">#REF!</definedName>
    <definedName name="_b2" hidden="1">{"TAB1",#N/A,TRUE,"GENERAL";"TAB2",#N/A,TRUE,"GENERAL";"TAB3",#N/A,TRUE,"GENERAL";"TAB4",#N/A,TRUE,"GENERAL";"TAB5",#N/A,TRUE,"GENERAL"}</definedName>
    <definedName name="_b3" localSheetId="3">#REF!</definedName>
    <definedName name="_b3" hidden="1">{"TAB1",#N/A,TRUE,"GENERAL";"TAB2",#N/A,TRUE,"GENERAL";"TAB3",#N/A,TRUE,"GENERAL";"TAB4",#N/A,TRUE,"GENERAL";"TAB5",#N/A,TRUE,"GENERAL"}</definedName>
    <definedName name="_b4" localSheetId="3">#REF!</definedName>
    <definedName name="_b4" hidden="1">{"TAB1",#N/A,TRUE,"GENERAL";"TAB2",#N/A,TRUE,"GENERAL";"TAB3",#N/A,TRUE,"GENERAL";"TAB4",#N/A,TRUE,"GENERAL";"TAB5",#N/A,TRUE,"GENERAL"}</definedName>
    <definedName name="_b5" localSheetId="3">#REF!</definedName>
    <definedName name="_b5" hidden="1">{"TAB1",#N/A,TRUE,"GENERAL";"TAB2",#N/A,TRUE,"GENERAL";"TAB3",#N/A,TRUE,"GENERAL";"TAB4",#N/A,TRUE,"GENERAL";"TAB5",#N/A,TRUE,"GENERAL"}</definedName>
    <definedName name="_b6" localSheetId="3">#REF!</definedName>
    <definedName name="_b6" hidden="1">{"TAB1",#N/A,TRUE,"GENERAL";"TAB2",#N/A,TRUE,"GENERAL";"TAB3",#N/A,TRUE,"GENERAL";"TAB4",#N/A,TRUE,"GENERAL";"TAB5",#N/A,TRUE,"GENERAL"}</definedName>
    <definedName name="_b7" localSheetId="3">#REF!</definedName>
    <definedName name="_b7" hidden="1">{"via1",#N/A,TRUE,"general";"via2",#N/A,TRUE,"general";"via3",#N/A,TRUE,"general"}</definedName>
    <definedName name="_b8" localSheetId="3">#REF!</definedName>
    <definedName name="_b8" hidden="1">{"via1",#N/A,TRUE,"general";"via2",#N/A,TRUE,"general";"via3",#N/A,TRUE,"general"}</definedName>
    <definedName name="_BAZ10" localSheetId="3">#REF!</definedName>
    <definedName name="_BAZ10">#REF!</definedName>
    <definedName name="_bb9" localSheetId="3">#REF!</definedName>
    <definedName name="_bb9" hidden="1">{"TAB1",#N/A,TRUE,"GENERAL";"TAB2",#N/A,TRUE,"GENERAL";"TAB3",#N/A,TRUE,"GENERAL";"TAB4",#N/A,TRUE,"GENERAL";"TAB5",#N/A,TRUE,"GENERAL"}</definedName>
    <definedName name="_bgb5" localSheetId="3">#REF!</definedName>
    <definedName name="_bgb5" hidden="1">{"TAB1",#N/A,TRUE,"GENERAL";"TAB2",#N/A,TRUE,"GENERAL";"TAB3",#N/A,TRUE,"GENERAL";"TAB4",#N/A,TRUE,"GENERAL";"TAB5",#N/A,TRUE,"GENERAL"}</definedName>
    <definedName name="_BGC1">[3]INV!$A$5:$D$8</definedName>
    <definedName name="_BGC3">[3]INV!$F$5:$I$8</definedName>
    <definedName name="_BGC5">[3]INV!$K$5:$N$8</definedName>
    <definedName name="_BLO20" localSheetId="3">#REF!</definedName>
    <definedName name="_BLO20">#REF!</definedName>
    <definedName name="_BPR2">'[35]Estructuras Concreto'!$D$124</definedName>
    <definedName name="_BTC60">'[39]Estructuras Concreto'!#REF!</definedName>
    <definedName name="_BTT2">'[35]Estructuras Concreto'!$D$113</definedName>
    <definedName name="_C2254JH">[22]BASE!$D$298</definedName>
    <definedName name="_C2256JH" localSheetId="3">#REF!</definedName>
    <definedName name="_C2256JH">#REF!</definedName>
    <definedName name="_C452JH">[22]BASE!$D$294</definedName>
    <definedName name="_C903L">[22]BASE!$D$376</definedName>
    <definedName name="_C908J" localSheetId="3">#REF!</definedName>
    <definedName name="_C908J">#REF!</definedName>
    <definedName name="_CAC1">[3]INV!$A$19:$D$22</definedName>
    <definedName name="_CAC3">[3]INV!$F$19:$I$22</definedName>
    <definedName name="_CAC5">[3]INV!$K$19:$N$22</definedName>
    <definedName name="_CAL2" localSheetId="3">#REF!</definedName>
    <definedName name="_CAL2">#REF!</definedName>
    <definedName name="_CAN28">[33]BASE!$D$479</definedName>
    <definedName name="_CAP1" localSheetId="3">#REF!</definedName>
    <definedName name="_CAP1">#REF!</definedName>
    <definedName name="_CAP10" localSheetId="3">#REF!</definedName>
    <definedName name="_CAP10">#REF!</definedName>
    <definedName name="_CAP11" localSheetId="3">#REF!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od1">#REF!</definedName>
    <definedName name="_COD906">[27]CONS!$E$29</definedName>
    <definedName name="_COM1" localSheetId="3">#REF!</definedName>
    <definedName name="_COM1">#REF!</definedName>
    <definedName name="_COM10" localSheetId="3">#REF!</definedName>
    <definedName name="_COM10">#REF!</definedName>
    <definedName name="_COM11" localSheetId="3">#REF!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221">#REF!</definedName>
    <definedName name="_CUA44">#REF!</definedName>
    <definedName name="_D119353">#REF!</definedName>
    <definedName name="_D151661">#REF!</definedName>
    <definedName name="_DAT1">#REF!</definedName>
    <definedName name="_DAT2">#REF!</definedName>
    <definedName name="_DAT3">#REF!</definedName>
    <definedName name="_DAT4">#REF!</definedName>
    <definedName name="_DCI1">#REF!</definedName>
    <definedName name="_DDS1">#REF!</definedName>
    <definedName name="_DEC1">[15]PRECIOS!$G$7</definedName>
    <definedName name="_DEC12">[15]PRECIOS!$G$7</definedName>
    <definedName name="_DGO1" localSheetId="3">#REF!</definedName>
    <definedName name="_DGO1">#REF!</definedName>
    <definedName name="_DGP1" localSheetId="3">#REF!</definedName>
    <definedName name="_DGP1">#REF!</definedName>
    <definedName name="_dhc1">[40]Dimensiones!$B$13</definedName>
    <definedName name="_dhc2">[40]Dimensiones!$B$17</definedName>
    <definedName name="_dhc3">[40]Dimensiones!$B$21</definedName>
    <definedName name="_dhc4">[40]Dimensiones!$B$25</definedName>
    <definedName name="_dhc5">[40]Dimensiones!$B$29</definedName>
    <definedName name="_DIJ1" localSheetId="3">#REF!</definedName>
    <definedName name="_DIJ1">#REF!</definedName>
    <definedName name="_Dist_Bin" hidden="1">#N/A</definedName>
    <definedName name="_DPI1" localSheetId="3">#REF!</definedName>
    <definedName name="_DPI1">#REF!</definedName>
    <definedName name="_DPR2">'[35]Estructuras Concreto'!$D$129</definedName>
    <definedName name="_DPY1" localSheetId="3">#REF!</definedName>
    <definedName name="_DPY1">#REF!</definedName>
    <definedName name="_DRI1" localSheetId="3">#REF!</definedName>
    <definedName name="_DRI1">#REF!</definedName>
    <definedName name="_DRL1" localSheetId="3">#REF!</definedName>
    <definedName name="_DRL1">#REF!</definedName>
    <definedName name="_DSP1">#REF!</definedName>
    <definedName name="_DTT2">'[35]Estructuras Concreto'!$D$118</definedName>
    <definedName name="_dvc1">[40]Dimensiones!$B$12</definedName>
    <definedName name="_dvc2">[40]Dimensiones!$B$16</definedName>
    <definedName name="_dvc3">[40]Dimensiones!$B$20</definedName>
    <definedName name="_dvc4">[40]Dimensiones!$B$24</definedName>
    <definedName name="_dvc5">[40]Dimensiones!$B$28</definedName>
    <definedName name="_eac1">[40]Dimensiones!$F$10</definedName>
    <definedName name="_eac2">[40]Dimensiones!$F$13</definedName>
    <definedName name="_eac3">[40]Dimensiones!$F$16</definedName>
    <definedName name="_eac4">[40]Dimensiones!$F$19</definedName>
    <definedName name="_eac5">[40]Dimensiones!$F$22</definedName>
    <definedName name="_ECP1" localSheetId="3">#REF!</definedName>
    <definedName name="_ECP1">#REF!</definedName>
    <definedName name="_EEF110" localSheetId="3">#REF!</definedName>
    <definedName name="_EEF110">#REF!</definedName>
    <definedName name="_ELL45" localSheetId="3">#REF!</definedName>
    <definedName name="_ELL45">#REF!</definedName>
    <definedName name="_ELL90">#REF!</definedName>
    <definedName name="_EPR2">'[35]Estructuras Concreto'!$D$128</definedName>
    <definedName name="_EQM47">[41]PRECIOS!$B$142</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C60">'[39]Estructuras Concreto'!#REF!</definedName>
    <definedName name="_ETF315" localSheetId="3">#REF!</definedName>
    <definedName name="_ETF315">#REF!</definedName>
    <definedName name="_ETT2">'[35]Estructuras Concreto'!$D$117</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3">[28]D_AWG!$E$22</definedName>
    <definedName name="_F">[0]!err</definedName>
    <definedName name="_F10" localSheetId="3">#REF!</definedName>
    <definedName name="_F10">#REF!</definedName>
    <definedName name="_F206218" localSheetId="3">#REF!</definedName>
    <definedName name="_F206218">#REF!</definedName>
    <definedName name="_f211166" localSheetId="3">#REF!</definedName>
    <definedName name="_f211166">#REF!</definedName>
    <definedName name="_FC" localSheetId="3">#REF!</definedName>
    <definedName name="_fc">[40]Dimensiones!$B$9</definedName>
    <definedName name="_Fill" localSheetId="3">#REF!</definedName>
    <definedName name="_Fill" hidden="1">#REF!</definedName>
    <definedName name="_xlnm._FilterDatabase" localSheetId="3" hidden="1">'[42]46W9'!#REF!</definedName>
    <definedName name="_xlnm._FilterDatabase" localSheetId="0" hidden="1">'FORMULARIO1-OFERTA ECONÓMICA'!$C$9:$J$72</definedName>
    <definedName name="_xlnm._FilterDatabase" localSheetId="1" hidden="1">'FORMULARIO1-PRESUPUESTO OFICIAL'!$C$9:$J$72</definedName>
    <definedName name="_xlnm._FilterDatabase" hidden="1">'[42]46W9'!#REF!</definedName>
    <definedName name="_FS01">[0]!err</definedName>
    <definedName name="_FYB02" localSheetId="3">#REF!</definedName>
    <definedName name="_FYB02">#REF!</definedName>
    <definedName name="_FYB03" localSheetId="3">#REF!</definedName>
    <definedName name="_FYB03">#REF!</definedName>
    <definedName name="_FYB04" localSheetId="3">#REF!</definedName>
    <definedName name="_FYB04">#REF!</definedName>
    <definedName name="_FYB08">#REF!</definedName>
    <definedName name="_FYB10">#REF!</definedName>
    <definedName name="_G1">#N/A</definedName>
    <definedName name="_g2" localSheetId="3">#REF!</definedName>
    <definedName name="_g2" hidden="1">{"TAB1",#N/A,TRUE,"GENERAL";"TAB2",#N/A,TRUE,"GENERAL";"TAB3",#N/A,TRUE,"GENERAL";"TAB4",#N/A,TRUE,"GENERAL";"TAB5",#N/A,TRUE,"GENERAL"}</definedName>
    <definedName name="_g3" localSheetId="3">#REF!</definedName>
    <definedName name="_g3" hidden="1">{"via1",#N/A,TRUE,"general";"via2",#N/A,TRUE,"general";"via3",#N/A,TRUE,"general"}</definedName>
    <definedName name="_g4" localSheetId="3">#REF!</definedName>
    <definedName name="_g4" hidden="1">{"via1",#N/A,TRUE,"general";"via2",#N/A,TRUE,"general";"via3",#N/A,TRUE,"general"}</definedName>
    <definedName name="_g5" localSheetId="3">#REF!</definedName>
    <definedName name="_g5" hidden="1">{"via1",#N/A,TRUE,"general";"via2",#N/A,TRUE,"general";"via3",#N/A,TRUE,"general"}</definedName>
    <definedName name="_g6" localSheetId="3">#REF!</definedName>
    <definedName name="_g6" hidden="1">{"via1",#N/A,TRUE,"general";"via2",#N/A,TRUE,"general";"via3",#N/A,TRUE,"general"}</definedName>
    <definedName name="_g7" localSheetId="3">#REF!</definedName>
    <definedName name="_g7" hidden="1">{"TAB1",#N/A,TRUE,"GENERAL";"TAB2",#N/A,TRUE,"GENERAL";"TAB3",#N/A,TRUE,"GENERAL";"TAB4",#N/A,TRUE,"GENERAL";"TAB5",#N/A,TRUE,"GENERAL"}</definedName>
    <definedName name="_GEO1600">[43]INSUMOS!$D$67</definedName>
    <definedName name="_geo4000">[44]PrecRec!$D$40</definedName>
    <definedName name="_GoBack" localSheetId="3">#REF!</definedName>
    <definedName name="_GoBack">#REF!</definedName>
    <definedName name="_GR1" localSheetId="3">#REF!</definedName>
    <definedName name="_GR1" hidden="1">{"TAB1",#N/A,TRUE,"GENERAL";"TAB2",#N/A,TRUE,"GENERAL";"TAB3",#N/A,TRUE,"GENERAL";"TAB4",#N/A,TRUE,"GENERAL";"TAB5",#N/A,TRUE,"GENERAL"}</definedName>
    <definedName name="_gtr4" localSheetId="3">#REF!</definedName>
    <definedName name="_gtr4" hidden="1">{"via1",#N/A,TRUE,"general";"via2",#N/A,TRUE,"general";"via3",#N/A,TRUE,"general"}</definedName>
    <definedName name="_h2" localSheetId="3">#REF!</definedName>
    <definedName name="_h2" hidden="1">{"via1",#N/A,TRUE,"general";"via2",#N/A,TRUE,"general";"via3",#N/A,TRUE,"general"}</definedName>
    <definedName name="_h3" localSheetId="3">#REF!</definedName>
    <definedName name="_h3" hidden="1">{"via1",#N/A,TRUE,"general";"via2",#N/A,TRUE,"general";"via3",#N/A,TRUE,"general"}</definedName>
    <definedName name="_h4" localSheetId="3">#REF!</definedName>
    <definedName name="_h4" hidden="1">{"TAB1",#N/A,TRUE,"GENERAL";"TAB2",#N/A,TRUE,"GENERAL";"TAB3",#N/A,TRUE,"GENERAL";"TAB4",#N/A,TRUE,"GENERAL";"TAB5",#N/A,TRUE,"GENERAL"}</definedName>
    <definedName name="_h5" localSheetId="3">#REF!</definedName>
    <definedName name="_h5" hidden="1">{"TAB1",#N/A,TRUE,"GENERAL";"TAB2",#N/A,TRUE,"GENERAL";"TAB3",#N/A,TRUE,"GENERAL";"TAB4",#N/A,TRUE,"GENERAL";"TAB5",#N/A,TRUE,"GENERAL"}</definedName>
    <definedName name="_h6" localSheetId="3">#REF!</definedName>
    <definedName name="_h6" hidden="1">{"via1",#N/A,TRUE,"general";"via2",#N/A,TRUE,"general";"via3",#N/A,TRUE,"general"}</definedName>
    <definedName name="_h7" localSheetId="3">#REF!</definedName>
    <definedName name="_h7" hidden="1">{"TAB1",#N/A,TRUE,"GENERAL";"TAB2",#N/A,TRUE,"GENERAL";"TAB3",#N/A,TRUE,"GENERAL";"TAB4",#N/A,TRUE,"GENERAL";"TAB5",#N/A,TRUE,"GENERAL"}</definedName>
    <definedName name="_h8" localSheetId="3">#REF!</definedName>
    <definedName name="_h8" hidden="1">{"via1",#N/A,TRUE,"general";"via2",#N/A,TRUE,"general";"via3",#N/A,TRUE,"general"}</definedName>
    <definedName name="_hac1">[40]Dimensiones!$F$8</definedName>
    <definedName name="_hac2">[40]Dimensiones!$F$11</definedName>
    <definedName name="_hac3">[40]Dimensiones!$F$14</definedName>
    <definedName name="_hac4">[40]Dimensiones!$F$17</definedName>
    <definedName name="_hac5">[40]Dimensiones!$F$20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3">#REF!</definedName>
    <definedName name="_hfh7" hidden="1">{"via1",#N/A,TRUE,"general";"via2",#N/A,TRUE,"general";"via3",#N/A,TRUE,"general"}</definedName>
    <definedName name="_hhg1" localSheetId="3">#REF!</definedName>
    <definedName name="_hhg1">#REF!</definedName>
    <definedName name="_HOJ66" localSheetId="3">#REF!</definedName>
    <definedName name="_HOJ66">#REF!</definedName>
    <definedName name="_HOJ88" localSheetId="3">#REF!</definedName>
    <definedName name="_HOJ88">#REF!</definedName>
    <definedName name="_hpc6">'[35]Estructuras Concreto'!$D$244</definedName>
    <definedName name="_htC1">'[35]Estructuras Concreto'!$D$208</definedName>
    <definedName name="_htC2" localSheetId="3">#REF!</definedName>
    <definedName name="_htC2">#REF!</definedName>
    <definedName name="_i1">#REF!</definedName>
    <definedName name="_i4" localSheetId="3">#REF!</definedName>
    <definedName name="_i4" hidden="1">{"via1",#N/A,TRUE,"general";"via2",#N/A,TRUE,"general";"via3",#N/A,TRUE,"general"}</definedName>
    <definedName name="_i5" localSheetId="3">#REF!</definedName>
    <definedName name="_i5" hidden="1">{"TAB1",#N/A,TRUE,"GENERAL";"TAB2",#N/A,TRUE,"GENERAL";"TAB3",#N/A,TRUE,"GENERAL";"TAB4",#N/A,TRUE,"GENERAL";"TAB5",#N/A,TRUE,"GENERAL"}</definedName>
    <definedName name="_i6" localSheetId="3">#REF!</definedName>
    <definedName name="_i6" hidden="1">{"TAB1",#N/A,TRUE,"GENERAL";"TAB2",#N/A,TRUE,"GENERAL";"TAB3",#N/A,TRUE,"GENERAL";"TAB4",#N/A,TRUE,"GENERAL";"TAB5",#N/A,TRUE,"GENERAL"}</definedName>
    <definedName name="_i7" localSheetId="3">#REF!</definedName>
    <definedName name="_i7" hidden="1">{"via1",#N/A,TRUE,"general";"via2",#N/A,TRUE,"general";"via3",#N/A,TRUE,"general"}</definedName>
    <definedName name="_i77" localSheetId="3">#REF!</definedName>
    <definedName name="_i77" hidden="1">{"TAB1",#N/A,TRUE,"GENERAL";"TAB2",#N/A,TRUE,"GENERAL";"TAB3",#N/A,TRUE,"GENERAL";"TAB4",#N/A,TRUE,"GENERAL";"TAB5",#N/A,TRUE,"GENERAL"}</definedName>
    <definedName name="_i8" localSheetId="3">#REF!</definedName>
    <definedName name="_i8" hidden="1">{"via1",#N/A,TRUE,"general";"via2",#N/A,TRUE,"general";"via3",#N/A,TRUE,"general"}</definedName>
    <definedName name="_i9" localSheetId="3">#REF!</definedName>
    <definedName name="_i9" hidden="1">{"TAB1",#N/A,TRUE,"GENERAL";"TAB2",#N/A,TRUE,"GENERAL";"TAB3",#N/A,TRUE,"GENERAL";"TAB4",#N/A,TRUE,"GENERAL";"TAB5",#N/A,TRUE,"GENERAL"}</definedName>
    <definedName name="_ICP1" localSheetId="3">#REF!</definedName>
    <definedName name="_ICP1">#REF!</definedName>
    <definedName name="_IMP1" localSheetId="3">#REF!</definedName>
    <definedName name="_IMP1">#REF!</definedName>
    <definedName name="_INF1">#REF!</definedName>
    <definedName name="_IPC2002" localSheetId="0">#REF!</definedName>
    <definedName name="_IPC2002" localSheetId="1">#REF!</definedName>
    <definedName name="_IPC2002">#REF!</definedName>
    <definedName name="_IVA1">#REF!</definedName>
    <definedName name="_jdC1">'[35]Estructuras Concreto'!$D$214</definedName>
    <definedName name="_jdC2" localSheetId="3">#REF!</definedName>
    <definedName name="_jdC2">#REF!</definedName>
    <definedName name="_JGA1">'[10]Gabinetes ctrol, prot. y med. '!#REF!</definedName>
    <definedName name="_JGA2">'[10]Gabinetes ctrol, prot. y med. '!#REF!</definedName>
    <definedName name="_JGA3">'[10]Gabinetes ctrol, prot. y med. '!#REF!</definedName>
    <definedName name="_JGA4">'[10]Gabinetes ctrol, prot. y med. '!#REF!</definedName>
    <definedName name="_k3" localSheetId="3">#REF!</definedName>
    <definedName name="_k3" hidden="1">{"TAB1",#N/A,TRUE,"GENERAL";"TAB2",#N/A,TRUE,"GENERAL";"TAB3",#N/A,TRUE,"GENERAL";"TAB4",#N/A,TRUE,"GENERAL";"TAB5",#N/A,TRUE,"GENERAL"}</definedName>
    <definedName name="_k4" localSheetId="3">#REF!</definedName>
    <definedName name="_k4" hidden="1">{"via1",#N/A,TRUE,"general";"via2",#N/A,TRUE,"general";"via3",#N/A,TRUE,"general"}</definedName>
    <definedName name="_k5" localSheetId="3">#REF!</definedName>
    <definedName name="_k5" hidden="1">{"via1",#N/A,TRUE,"general";"via2",#N/A,TRUE,"general";"via3",#N/A,TRUE,"general"}</definedName>
    <definedName name="_k6" localSheetId="3">#REF!</definedName>
    <definedName name="_k6" hidden="1">{"TAB1",#N/A,TRUE,"GENERAL";"TAB2",#N/A,TRUE,"GENERAL";"TAB3",#N/A,TRUE,"GENERAL";"TAB4",#N/A,TRUE,"GENERAL";"TAB5",#N/A,TRUE,"GENERAL"}</definedName>
    <definedName name="_k7" localSheetId="3">#REF!</definedName>
    <definedName name="_k7" hidden="1">{"via1",#N/A,TRUE,"general";"via2",#N/A,TRUE,"general";"via3",#N/A,TRUE,"general"}</definedName>
    <definedName name="_k8" localSheetId="3">#REF!</definedName>
    <definedName name="_k8" hidden="1">{"via1",#N/A,TRUE,"general";"via2",#N/A,TRUE,"general";"via3",#N/A,TRUE,"general"}</definedName>
    <definedName name="_k9" localSheetId="3">#REF!</definedName>
    <definedName name="_k9" hidden="1">{"TAB1",#N/A,TRUE,"GENERAL";"TAB2",#N/A,TRUE,"GENERAL";"TAB3",#N/A,TRUE,"GENERAL";"TAB4",#N/A,TRUE,"GENERAL";"TAB5",#N/A,TRUE,"GENERAL"}</definedName>
    <definedName name="_Key1" localSheetId="3">#REF!</definedName>
    <definedName name="_Key1" hidden="1">#REF!</definedName>
    <definedName name="_Key11" localSheetId="3">#REF!</definedName>
    <definedName name="_Key11">#REF!</definedName>
    <definedName name="_Key2" hidden="1">#REF!</definedName>
    <definedName name="_Key21">#REF!</definedName>
    <definedName name="_key3">#REF!</definedName>
    <definedName name="_key31">#REF!</definedName>
    <definedName name="_kjk6" localSheetId="3">#REF!</definedName>
    <definedName name="_kjk6" hidden="1">{"TAB1",#N/A,TRUE,"GENERAL";"TAB2",#N/A,TRUE,"GENERAL";"TAB3",#N/A,TRUE,"GENERAL";"TAB4",#N/A,TRUE,"GENERAL";"TAB5",#N/A,TRUE,"GENERAL"}</definedName>
    <definedName name="_LA124" localSheetId="3">#REF!</definedName>
    <definedName name="_LA124">#REF!</definedName>
    <definedName name="_LA1524" localSheetId="3">[23]BASE!$D$71</definedName>
    <definedName name="_LA1524">[24]BASE!$D$71</definedName>
    <definedName name="_lac1">[40]Dimensiones!$F$9</definedName>
    <definedName name="_LAC18" localSheetId="3">#REF!</definedName>
    <definedName name="_LAC18">#REF!</definedName>
    <definedName name="_lac2">[40]Dimensiones!$F$12</definedName>
    <definedName name="_lac3">[40]Dimensiones!$F$15</definedName>
    <definedName name="_lac4">[40]Dimensiones!$F$18</definedName>
    <definedName name="_lac5">[40]Dimensiones!$F$21</definedName>
    <definedName name="_lar03" localSheetId="3">#REF!</definedName>
    <definedName name="_lar03">#REF!</definedName>
    <definedName name="_Lbd2">'[35]Estructuras Concreto'!$D$224</definedName>
    <definedName name="_Lbd4">'[35]Estructuras Concreto'!$D$232</definedName>
    <definedName name="_Lbd6">'[35]Estructuras Concreto'!$D$239</definedName>
    <definedName name="_LcC1">'[35]Estructuras Concreto'!$D$207</definedName>
    <definedName name="_LcC2" localSheetId="3">#REF!</definedName>
    <definedName name="_LcC2">#REF!</definedName>
    <definedName name="_Lct1">'[35]Estructuras Concreto'!$D$247</definedName>
    <definedName name="_Lct2" localSheetId="3">#REF!</definedName>
    <definedName name="_Lct2">#REF!</definedName>
    <definedName name="_LEY80" localSheetId="3">#REF!</definedName>
    <definedName name="_LEY80">#REF!</definedName>
    <definedName name="_lfo1">'[35]Estructuras Concreto'!$D$167</definedName>
    <definedName name="_LPR2">'[35]Estructuras Concreto'!$D$125</definedName>
    <definedName name="_LTC60">'[39]Estructuras Concreto'!#REF!</definedName>
    <definedName name="_LTT2">'[35]Estructuras Concreto'!$D$114</definedName>
    <definedName name="_m3" localSheetId="3">#REF!</definedName>
    <definedName name="_m3" hidden="1">{"via1",#N/A,TRUE,"general";"via2",#N/A,TRUE,"general";"via3",#N/A,TRUE,"general"}</definedName>
    <definedName name="_m4" localSheetId="3">#REF!</definedName>
    <definedName name="_m4" hidden="1">{"TAB1",#N/A,TRUE,"GENERAL";"TAB2",#N/A,TRUE,"GENERAL";"TAB3",#N/A,TRUE,"GENERAL";"TAB4",#N/A,TRUE,"GENERAL";"TAB5",#N/A,TRUE,"GENERAL"}</definedName>
    <definedName name="_m5" localSheetId="3">#REF!</definedName>
    <definedName name="_m5" hidden="1">{"via1",#N/A,TRUE,"general";"via2",#N/A,TRUE,"general";"via3",#N/A,TRUE,"general"}</definedName>
    <definedName name="_m6" localSheetId="3">#REF!</definedName>
    <definedName name="_m6" hidden="1">{"TAB1",#N/A,TRUE,"GENERAL";"TAB2",#N/A,TRUE,"GENERAL";"TAB3",#N/A,TRUE,"GENERAL";"TAB4",#N/A,TRUE,"GENERAL";"TAB5",#N/A,TRUE,"GENERAL"}</definedName>
    <definedName name="_m7" localSheetId="3">#REF!</definedName>
    <definedName name="_m7" hidden="1">{"TAB1",#N/A,TRUE,"GENERAL";"TAB2",#N/A,TRUE,"GENERAL";"TAB3",#N/A,TRUE,"GENERAL";"TAB4",#N/A,TRUE,"GENERAL";"TAB5",#N/A,TRUE,"GENERAL"}</definedName>
    <definedName name="_m8" localSheetId="3">#REF!</definedName>
    <definedName name="_m8" hidden="1">{"via1",#N/A,TRUE,"general";"via2",#N/A,TRUE,"general";"via3",#N/A,TRUE,"general"}</definedName>
    <definedName name="_m9" localSheetId="3">#REF!</definedName>
    <definedName name="_m9" hidden="1">{"via1",#N/A,TRUE,"general";"via2",#N/A,TRUE,"general";"via3",#N/A,TRUE,"general"}</definedName>
    <definedName name="_MA2" localSheetId="3">#REF!</definedName>
    <definedName name="_MA2">#REF!</definedName>
    <definedName name="_MAT1">#REF!</definedName>
    <definedName name="_mdc1">[44]PrecRec!$D$29</definedName>
    <definedName name="_mdc2">[44]PrecRec!$D$44</definedName>
    <definedName name="_MF1">[41]PRECIOS!$B$423</definedName>
    <definedName name="_MF13">[41]PRECIOS!$B$435</definedName>
    <definedName name="_MO10">[41]PRECIOS!$B$203</definedName>
    <definedName name="_MO11">[41]PRECIOS!$B$204</definedName>
    <definedName name="_MOD1" localSheetId="3">#REF!</definedName>
    <definedName name="_MOD1">#REF!</definedName>
    <definedName name="_MOR15">[27]CONS!$E$22</definedName>
    <definedName name="_mun2" localSheetId="3">#REF!</definedName>
    <definedName name="_mun2">[30]PESOS!#REF!</definedName>
    <definedName name="_n3" localSheetId="3">#REF!</definedName>
    <definedName name="_n3" hidden="1">{"TAB1",#N/A,TRUE,"GENERAL";"TAB2",#N/A,TRUE,"GENERAL";"TAB3",#N/A,TRUE,"GENERAL";"TAB4",#N/A,TRUE,"GENERAL";"TAB5",#N/A,TRUE,"GENERAL"}</definedName>
    <definedName name="_n4" localSheetId="3">#REF!</definedName>
    <definedName name="_n4" hidden="1">{"via1",#N/A,TRUE,"general";"via2",#N/A,TRUE,"general";"via3",#N/A,TRUE,"general"}</definedName>
    <definedName name="_n5" localSheetId="3">#REF!</definedName>
    <definedName name="_n5" hidden="1">{"TAB1",#N/A,TRUE,"GENERAL";"TAB2",#N/A,TRUE,"GENERAL";"TAB3",#N/A,TRUE,"GENERAL";"TAB4",#N/A,TRUE,"GENERAL";"TAB5",#N/A,TRUE,"GENERAL"}</definedName>
    <definedName name="_NEC1">'[45]CANT OBRA 2601'!$H$34</definedName>
    <definedName name="_nrf10" localSheetId="3">#REF!</definedName>
    <definedName name="_nrf10">#REF!</definedName>
    <definedName name="_num10" localSheetId="3">#REF!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3">#REF!</definedName>
    <definedName name="_nyn7" hidden="1">{"via1",#N/A,TRUE,"general";"via2",#N/A,TRUE,"general";"via3",#N/A,TRUE,"general"}</definedName>
    <definedName name="_o4" localSheetId="3">#REF!</definedName>
    <definedName name="_o4" hidden="1">{"via1",#N/A,TRUE,"general";"via2",#N/A,TRUE,"general";"via3",#N/A,TRUE,"general"}</definedName>
    <definedName name="_o5" localSheetId="3">#REF!</definedName>
    <definedName name="_o5" hidden="1">{"TAB1",#N/A,TRUE,"GENERAL";"TAB2",#N/A,TRUE,"GENERAL";"TAB3",#N/A,TRUE,"GENERAL";"TAB4",#N/A,TRUE,"GENERAL";"TAB5",#N/A,TRUE,"GENERAL"}</definedName>
    <definedName name="_o6" localSheetId="3">#REF!</definedName>
    <definedName name="_o6" hidden="1">{"TAB1",#N/A,TRUE,"GENERAL";"TAB2",#N/A,TRUE,"GENERAL";"TAB3",#N/A,TRUE,"GENERAL";"TAB4",#N/A,TRUE,"GENERAL";"TAB5",#N/A,TRUE,"GENERAL"}</definedName>
    <definedName name="_o7" localSheetId="3">#REF!</definedName>
    <definedName name="_o7" hidden="1">{"TAB1",#N/A,TRUE,"GENERAL";"TAB2",#N/A,TRUE,"GENERAL";"TAB3",#N/A,TRUE,"GENERAL";"TAB4",#N/A,TRUE,"GENERAL";"TAB5",#N/A,TRUE,"GENERAL"}</definedName>
    <definedName name="_o8" localSheetId="3">#REF!</definedName>
    <definedName name="_o8" hidden="1">{"via1",#N/A,TRUE,"general";"via2",#N/A,TRUE,"general";"via3",#N/A,TRUE,"general"}</definedName>
    <definedName name="_o9" localSheetId="3">#REF!</definedName>
    <definedName name="_o9" hidden="1">{"TAB1",#N/A,TRUE,"GENERAL";"TAB2",#N/A,TRUE,"GENERAL";"TAB3",#N/A,TRUE,"GENERAL";"TAB4",#N/A,TRUE,"GENERAL";"TAB5",#N/A,TRUE,"GENERAL"}</definedName>
    <definedName name="_oa55">#REF!</definedName>
    <definedName name="_OB">[46]Otros!$D$14</definedName>
    <definedName name="_OCD1" localSheetId="3">#REF!</definedName>
    <definedName name="_OCD1">#REF!</definedName>
    <definedName name="_OCI1" localSheetId="3">#REF!</definedName>
    <definedName name="_OCI1">#REF!</definedName>
    <definedName name="_OCT2">#REF!</definedName>
    <definedName name="_OF">[46]Otros!$D$15</definedName>
    <definedName name="_OPC1" localSheetId="3">#REF!</definedName>
    <definedName name="_OPC1">#REF!</definedName>
    <definedName name="_Order1" hidden="1">0</definedName>
    <definedName name="_Order2" hidden="1">0</definedName>
    <definedName name="_p6" localSheetId="3">#REF!</definedName>
    <definedName name="_p6" hidden="1">{"via1",#N/A,TRUE,"general";"via2",#N/A,TRUE,"general";"via3",#N/A,TRUE,"general"}</definedName>
    <definedName name="_p7" localSheetId="3">#REF!</definedName>
    <definedName name="_p7" hidden="1">{"via1",#N/A,TRUE,"general";"via2",#N/A,TRUE,"general";"via3",#N/A,TRUE,"general"}</definedName>
    <definedName name="_p8" localSheetId="3">#REF!</definedName>
    <definedName name="_p8" hidden="1">{"TAB1",#N/A,TRUE,"GENERAL";"TAB2",#N/A,TRUE,"GENERAL";"TAB3",#N/A,TRUE,"GENERAL";"TAB4",#N/A,TRUE,"GENERAL";"TAB5",#N/A,TRUE,"GENERAL"}</definedName>
    <definedName name="_Pa1">'[47]Paral. 1'!$E:$E</definedName>
    <definedName name="_Pa2">'[47]Paral. 2'!$E:$E</definedName>
    <definedName name="_Pa3">'[47]Paral. 3'!$E:$E</definedName>
    <definedName name="_Pa4">[47]Paral.4!$E:$E</definedName>
    <definedName name="_PAL">[46]Otros!$D$17</definedName>
    <definedName name="_par1" localSheetId="3">#REF!</definedName>
    <definedName name="_par1">#REF!</definedName>
    <definedName name="_par2" localSheetId="3">#REF!</definedName>
    <definedName name="_par2">#REF!</definedName>
    <definedName name="_par3" localSheetId="3">#REF!</definedName>
    <definedName name="_par3">#REF!</definedName>
    <definedName name="_Parse_Out" hidden="1">#REF!</definedName>
    <definedName name="_PH1">#REF!</definedName>
    <definedName name="_PJ50" localSheetId="3">#REF!</definedName>
    <definedName name="_PJ50" localSheetId="0">#REF!</definedName>
    <definedName name="_PJ50" localSheetId="1">#REF!</definedName>
    <definedName name="_PJ50">#REF!</definedName>
    <definedName name="_pj51" localSheetId="3">#REF!</definedName>
    <definedName name="_pj51" localSheetId="0">#REF!</definedName>
    <definedName name="_pj51" localSheetId="1">#REF!</definedName>
    <definedName name="_pj51">#REF!</definedName>
    <definedName name="_pl1" localSheetId="3">'[10]Gabinetes ctrol, prot. y med. '!#REF!</definedName>
    <definedName name="_pl1">'[10]Gabinetes ctrol, prot. y med. '!#REF!</definedName>
    <definedName name="_pl2" localSheetId="3">'[10]Gabinetes ctrol, prot. y med. '!#REF!</definedName>
    <definedName name="_pl2">'[10]Gabinetes ctrol, prot. y med. '!#REF!</definedName>
    <definedName name="_PLC1">'[35]Estructuras Concreto'!$D$218</definedName>
    <definedName name="_PLC2" localSheetId="3">#REF!</definedName>
    <definedName name="_PLC2">#REF!</definedName>
    <definedName name="_Po2">[7]REAJUSTESACTA1PROVI!#REF!</definedName>
    <definedName name="_pr01" localSheetId="3">#REF!</definedName>
    <definedName name="_pr01">#REF!</definedName>
    <definedName name="_pr02" localSheetId="3">#REF!</definedName>
    <definedName name="_pr02">#REF!</definedName>
    <definedName name="_pr03" localSheetId="3">#REF!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STACIONES">[41]PRECIOS!$D$178</definedName>
    <definedName name="_PTO97" localSheetId="3">#REF!</definedName>
    <definedName name="_PTO97">#REF!</definedName>
    <definedName name="_pvC1">'[35]Estructuras Concreto'!$D$216</definedName>
    <definedName name="_pvC2" localSheetId="3">#REF!</definedName>
    <definedName name="_pvC2">#REF!</definedName>
    <definedName name="_PW2" localSheetId="3">#REF!</definedName>
    <definedName name="_PW2">#REF!</definedName>
    <definedName name="_QTY1" localSheetId="3">#REF!</definedName>
    <definedName name="_QTY1">#REF!</definedName>
    <definedName name="_r" localSheetId="3">#REF!</definedName>
    <definedName name="_r" hidden="1">{"TAB1",#N/A,TRUE,"GENERAL";"TAB2",#N/A,TRUE,"GENERAL";"TAB3",#N/A,TRUE,"GENERAL";"TAB4",#N/A,TRUE,"GENERAL";"TAB5",#N/A,TRUE,"GENERAL"}</definedName>
    <definedName name="_R1_" localSheetId="3">#REF!</definedName>
    <definedName name="_R1_">#REF!</definedName>
    <definedName name="_R1210JH" localSheetId="3">#REF!</definedName>
    <definedName name="_R1210JH">#REF!</definedName>
    <definedName name="_R32EL" localSheetId="3">#REF!</definedName>
    <definedName name="_R32EL">#REF!</definedName>
    <definedName name="_R32JH">#REF!</definedName>
    <definedName name="_R42JH">#REF!</definedName>
    <definedName name="_R43JH">#REF!</definedName>
    <definedName name="_r4r" localSheetId="3">#REF!</definedName>
    <definedName name="_r4r" hidden="1">{"via1",#N/A,TRUE,"general";"via2",#N/A,TRUE,"general";"via3",#N/A,TRUE,"general"}</definedName>
    <definedName name="_R63BB" localSheetId="3">#REF!</definedName>
    <definedName name="_R63BB">#REF!</definedName>
    <definedName name="_R63JH" localSheetId="3">#REF!</definedName>
    <definedName name="_R63JH">#REF!</definedName>
    <definedName name="_R64BB" localSheetId="3">#REF!</definedName>
    <definedName name="_R64BB">#REF!</definedName>
    <definedName name="_R64JH">#REF!</definedName>
    <definedName name="_R83JH">#REF!</definedName>
    <definedName name="_R84JH">#REF!</definedName>
    <definedName name="_R86JH">#REF!</definedName>
    <definedName name="_RAS">[46]Otros!$D$18</definedName>
    <definedName name="_rc">#REF!</definedName>
    <definedName name="_RE100" localSheetId="3">#REF!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D32">#REF!</definedName>
    <definedName name="_REF37">#REF!</definedName>
    <definedName name="_ref4">#REF!</definedName>
    <definedName name="_REF60">[43]A.P.U.!$G$118</definedName>
    <definedName name="_Regression_Int" hidden="1">1</definedName>
    <definedName name="_Regression_Out" hidden="1">#N/A</definedName>
    <definedName name="_Regression_X" hidden="1">#N/A</definedName>
    <definedName name="_Regression_Y" hidden="1">#N/A</definedName>
    <definedName name="_REP21">#REF!</definedName>
    <definedName name="_REP42">#REF!</definedName>
    <definedName name="_REP43">[16]BASE!$D$136</definedName>
    <definedName name="_RES64" localSheetId="3">#REF!</definedName>
    <definedName name="_RES64">#REF!</definedName>
    <definedName name="_RET1" localSheetId="3">#REF!</definedName>
    <definedName name="_RET1">#REF!</definedName>
    <definedName name="_RET2" localSheetId="3">#REF!</definedName>
    <definedName name="_RET2">#REF!</definedName>
    <definedName name="_RET3">#REF!</definedName>
    <definedName name="_RET4">#REF!</definedName>
    <definedName name="_RET5">#REF!</definedName>
    <definedName name="_RET6">#REF!</definedName>
    <definedName name="_rev1">#REF!</definedName>
    <definedName name="_rev3">#REF!</definedName>
    <definedName name="_rev4">#REF!</definedName>
    <definedName name="_rev5">#REF!</definedName>
    <definedName name="_rev6">#REF!</definedName>
    <definedName name="_rf8">#REF!</definedName>
    <definedName name="_RF9">#REF!</definedName>
    <definedName name="_rtu6" localSheetId="3">#REF!</definedName>
    <definedName name="_rtu6" hidden="1">{"via1",#N/A,TRUE,"general";"via2",#N/A,TRUE,"general";"via3",#N/A,TRUE,"general"}</definedName>
    <definedName name="_s1" localSheetId="3">#REF!</definedName>
    <definedName name="_s1" hidden="1">{"via1",#N/A,TRUE,"general";"via2",#N/A,TRUE,"general";"via3",#N/A,TRUE,"general"}</definedName>
    <definedName name="_s2" localSheetId="3">#REF!</definedName>
    <definedName name="_s2" hidden="1">{"TAB1",#N/A,TRUE,"GENERAL";"TAB2",#N/A,TRUE,"GENERAL";"TAB3",#N/A,TRUE,"GENERAL";"TAB4",#N/A,TRUE,"GENERAL";"TAB5",#N/A,TRUE,"GENERAL"}</definedName>
    <definedName name="_s3" localSheetId="3">#REF!</definedName>
    <definedName name="_s3" hidden="1">{"TAB1",#N/A,TRUE,"GENERAL";"TAB2",#N/A,TRUE,"GENERAL";"TAB3",#N/A,TRUE,"GENERAL";"TAB4",#N/A,TRUE,"GENERAL";"TAB5",#N/A,TRUE,"GENERAL"}</definedName>
    <definedName name="_s4" localSheetId="3">#REF!</definedName>
    <definedName name="_s4" hidden="1">{"via1",#N/A,TRUE,"general";"via2",#N/A,TRUE,"general";"via3",#N/A,TRUE,"general"}</definedName>
    <definedName name="_s5" localSheetId="3">#REF!</definedName>
    <definedName name="_s5" hidden="1">{"via1",#N/A,TRUE,"general";"via2",#N/A,TRUE,"general";"via3",#N/A,TRUE,"general"}</definedName>
    <definedName name="_s6" localSheetId="3">#REF!</definedName>
    <definedName name="_s6" hidden="1">{"TAB1",#N/A,TRUE,"GENERAL";"TAB2",#N/A,TRUE,"GENERAL";"TAB3",#N/A,TRUE,"GENERAL";"TAB4",#N/A,TRUE,"GENERAL";"TAB5",#N/A,TRUE,"GENERAL"}</definedName>
    <definedName name="_s7" localSheetId="3">#REF!</definedName>
    <definedName name="_s7" hidden="1">{"via1",#N/A,TRUE,"general";"via2",#N/A,TRUE,"general";"via3",#N/A,TRUE,"general"}</definedName>
    <definedName name="_SBC1">[3]INV!$A$12:$D$15</definedName>
    <definedName name="_SBC3">[3]INV!$F$12:$I$15</definedName>
    <definedName name="_SBC5">[3]INV!$K$12:$N$15</definedName>
    <definedName name="_Sort" localSheetId="3">#REF!</definedName>
    <definedName name="_Sort" hidden="1">#REF!</definedName>
    <definedName name="_sPR2">'[35]Estructuras Concreto'!$D$131</definedName>
    <definedName name="_srn001" localSheetId="3">#REF!</definedName>
    <definedName name="_srn001">#REF!</definedName>
    <definedName name="_ST106">[33]BASE!$D$253</definedName>
    <definedName name="_ST1226">[48]BASE!$D$287</definedName>
    <definedName name="_ST126" localSheetId="3">#REF!</definedName>
    <definedName name="_ST126">#REF!</definedName>
    <definedName name="_ST146" localSheetId="3">#REF!</definedName>
    <definedName name="_ST146">#REF!</definedName>
    <definedName name="_ST166">[49]BASE!$D$248</definedName>
    <definedName name="_ST186" localSheetId="3">#REF!</definedName>
    <definedName name="_ST186">#REF!</definedName>
    <definedName name="_ST206" localSheetId="3">#REF!</definedName>
    <definedName name="_ST206">#REF!</definedName>
    <definedName name="_ST311" localSheetId="3">#REF!</definedName>
    <definedName name="_ST311">#REF!</definedName>
    <definedName name="_ST312">#REF!</definedName>
    <definedName name="_ST32">#REF!</definedName>
    <definedName name="_ST86">#REF!</definedName>
    <definedName name="_STC60">'[39]Estructuras Concreto'!#REF!</definedName>
    <definedName name="_sTT2">'[35]Estructuras Concreto'!$D$120</definedName>
    <definedName name="_SUM1" localSheetId="3">#REF!</definedName>
    <definedName name="_SUM1">#REF!</definedName>
    <definedName name="_SUM2" localSheetId="3">#REF!</definedName>
    <definedName name="_SUM2">#REF!</definedName>
    <definedName name="_SY104" localSheetId="3">#REF!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3">#REF!</definedName>
    <definedName name="_t3" hidden="1">{"TAB1",#N/A,TRUE,"GENERAL";"TAB2",#N/A,TRUE,"GENERAL";"TAB3",#N/A,TRUE,"GENERAL";"TAB4",#N/A,TRUE,"GENERAL";"TAB5",#N/A,TRUE,"GENERAL"}</definedName>
    <definedName name="_t4" localSheetId="3">#REF!</definedName>
    <definedName name="_t4" hidden="1">{"via1",#N/A,TRUE,"general";"via2",#N/A,TRUE,"general";"via3",#N/A,TRUE,"general"}</definedName>
    <definedName name="_t5" localSheetId="3">#REF!</definedName>
    <definedName name="_t5" hidden="1">{"TAB1",#N/A,TRUE,"GENERAL";"TAB2",#N/A,TRUE,"GENERAL";"TAB3",#N/A,TRUE,"GENERAL";"TAB4",#N/A,TRUE,"GENERAL";"TAB5",#N/A,TRUE,"GENERAL"}</definedName>
    <definedName name="_t6" localSheetId="3">#REF!</definedName>
    <definedName name="_t6" hidden="1">{"via1",#N/A,TRUE,"general";"via2",#N/A,TRUE,"general";"via3",#N/A,TRUE,"general"}</definedName>
    <definedName name="_t66" localSheetId="3">#REF!</definedName>
    <definedName name="_t66" hidden="1">{"TAB1",#N/A,TRUE,"GENERAL";"TAB2",#N/A,TRUE,"GENERAL";"TAB3",#N/A,TRUE,"GENERAL";"TAB4",#N/A,TRUE,"GENERAL";"TAB5",#N/A,TRUE,"GENERAL"}</definedName>
    <definedName name="_t7" localSheetId="3">#REF!</definedName>
    <definedName name="_t7" hidden="1">{"via1",#N/A,TRUE,"general";"via2",#N/A,TRUE,"general";"via3",#N/A,TRUE,"general"}</definedName>
    <definedName name="_t77" localSheetId="3">#REF!</definedName>
    <definedName name="_t77" hidden="1">{"TAB1",#N/A,TRUE,"GENERAL";"TAB2",#N/A,TRUE,"GENERAL";"TAB3",#N/A,TRUE,"GENERAL";"TAB4",#N/A,TRUE,"GENERAL";"TAB5",#N/A,TRUE,"GENERAL"}</definedName>
    <definedName name="_t8" localSheetId="3">#REF!</definedName>
    <definedName name="_t8" hidden="1">{"TAB1",#N/A,TRUE,"GENERAL";"TAB2",#N/A,TRUE,"GENERAL";"TAB3",#N/A,TRUE,"GENERAL";"TAB4",#N/A,TRUE,"GENERAL";"TAB5",#N/A,TRUE,"GENERAL"}</definedName>
    <definedName name="_t88" localSheetId="3">#REF!</definedName>
    <definedName name="_t88" hidden="1">{"via1",#N/A,TRUE,"general";"via2",#N/A,TRUE,"general";"via3",#N/A,TRUE,"general"}</definedName>
    <definedName name="_t9" localSheetId="3">#REF!</definedName>
    <definedName name="_t9" hidden="1">{"TAB1",#N/A,TRUE,"GENERAL";"TAB2",#N/A,TRUE,"GENERAL";"TAB3",#N/A,TRUE,"GENERAL";"TAB4",#N/A,TRUE,"GENERAL";"TAB5",#N/A,TRUE,"GENERAL"}</definedName>
    <definedName name="_t99" localSheetId="3">#REF!</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#REF!</definedName>
    <definedName name="_Table1_Out" hidden="1">#REF!</definedName>
    <definedName name="_TAP2">#REF!</definedName>
    <definedName name="_tax1">#REF!</definedName>
    <definedName name="_tax2">#REF!</definedName>
    <definedName name="_tax3">#REF!</definedName>
    <definedName name="_tax4">#REF!</definedName>
    <definedName name="_tb3">#REF!</definedName>
    <definedName name="_tc1">#REF!</definedName>
    <definedName name="_tc2">#REF!</definedName>
    <definedName name="_tc3">#REF!</definedName>
    <definedName name="_TEE1">#REF!</definedName>
    <definedName name="_TEE2">#REF!</definedName>
    <definedName name="_TEE32">#REF!</definedName>
    <definedName name="_TEE33">#REF!</definedName>
    <definedName name="_TEE6">[27]CONS!$E$28</definedName>
    <definedName name="_TEP22" localSheetId="3">#REF!</definedName>
    <definedName name="_TEP22">#REF!</definedName>
    <definedName name="_TEP44" localSheetId="3">#REF!</definedName>
    <definedName name="_TEP44">#REF!</definedName>
    <definedName name="_TES44" localSheetId="3">#REF!</definedName>
    <definedName name="_TES44">#REF!</definedName>
    <definedName name="_TES64">#REF!</definedName>
    <definedName name="_TES66">#REF!</definedName>
    <definedName name="_tgt25">#REF!</definedName>
    <definedName name="_THF12">#REF!</definedName>
    <definedName name="_THF128">[22]BASE!$D$256</definedName>
    <definedName name="_TNL24">[33]BASE!$D$226</definedName>
    <definedName name="_TNL27">[33]BASE!$D$227</definedName>
    <definedName name="_TNL30">[33]BASE!$D$228</definedName>
    <definedName name="_TNL33">[33]BASE!$D$229</definedName>
    <definedName name="_TNL36">[33]BASE!$D$230</definedName>
    <definedName name="_TNL39" localSheetId="3">#REF!</definedName>
    <definedName name="_TNL39">#REF!</definedName>
    <definedName name="_TNL42" localSheetId="3">#REF!</definedName>
    <definedName name="_TNL42">#REF!</definedName>
    <definedName name="_TNL45" localSheetId="3">#REF!</definedName>
    <definedName name="_TNL45">#REF!</definedName>
    <definedName name="_TNL48">#REF!</definedName>
    <definedName name="_TNL51">#REF!</definedName>
    <definedName name="_TNL54">[33]BASE!$D$236</definedName>
    <definedName name="_TNL60" localSheetId="3">#REF!</definedName>
    <definedName name="_TNL60">#REF!</definedName>
    <definedName name="_TOP1" localSheetId="3">#REF!</definedName>
    <definedName name="_TOP1">#REF!</definedName>
    <definedName name="_TOP10" localSheetId="3">#REF!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[50]BASE!#REF!</definedName>
    <definedName name="_TPE12" localSheetId="3">#REF!</definedName>
    <definedName name="_TPE12">#REF!</definedName>
    <definedName name="_TPE1331">[50]BASE!#REF!</definedName>
    <definedName name="_TPE1701" localSheetId="3">#REF!</definedName>
    <definedName name="_TPE1701">#REF!</definedName>
    <definedName name="_TPE1702">[50]BASE!#REF!</definedName>
    <definedName name="_TPE1703">[50]BASE!#REF!</definedName>
    <definedName name="_TPE1704">[50]BASE!#REF!</definedName>
    <definedName name="_TPE1706">[50]BASE!#REF!</definedName>
    <definedName name="_TPE1708">[50]BASE!#REF!</definedName>
    <definedName name="_TPE1710">[50]BASE!#REF!</definedName>
    <definedName name="_TPE1735">[50]BASE!#REF!</definedName>
    <definedName name="_TPE1763">[50]BASE!#REF!</definedName>
    <definedName name="_TPE1790">[50]BASE!#REF!</definedName>
    <definedName name="_TPE8016">[49]BASE!$D$146</definedName>
    <definedName name="_TPE8020">[49]BASE!$D$147</definedName>
    <definedName name="_TPE8025">[49]BASE!$D$148</definedName>
    <definedName name="_TPF12" localSheetId="3">#REF!</definedName>
    <definedName name="_TPF12">#REF!</definedName>
    <definedName name="_TPN1002">[49]BASE!$D$150</definedName>
    <definedName name="_TPN1003">[49]BASE!$D$151</definedName>
    <definedName name="_TPN1004">[49]BASE!$D$152</definedName>
    <definedName name="_TPN1006">[49]BASE!$D$153</definedName>
    <definedName name="_TPN1008">[49]BASE!$D$154</definedName>
    <definedName name="_TPN1010" localSheetId="3">#REF!</definedName>
    <definedName name="_TPN1010">#REF!</definedName>
    <definedName name="_TPN1202">[49]BASE!$D$160</definedName>
    <definedName name="_TPN1203">[49]BASE!$D$161</definedName>
    <definedName name="_TPN1204">[49]BASE!$D$162</definedName>
    <definedName name="_TPN1206">[49]BASE!$D$163</definedName>
    <definedName name="_TPN1208">[49]BASE!$D$164</definedName>
    <definedName name="_TPN1210" localSheetId="3">#REF!</definedName>
    <definedName name="_TPN1210">#REF!</definedName>
    <definedName name="_TPN1225" localSheetId="3">#REF!</definedName>
    <definedName name="_TPN1225">#REF!</definedName>
    <definedName name="_TPN1232" localSheetId="3">#REF!</definedName>
    <definedName name="_TPN1232">#REF!</definedName>
    <definedName name="_TPN16012">[49]BASE!$D$167</definedName>
    <definedName name="_TPN1602">[49]BASE!$D$168</definedName>
    <definedName name="_TPN1603">[49]BASE!$D$169</definedName>
    <definedName name="_TPN1604">[49]BASE!$D$170</definedName>
    <definedName name="_TPN1606">[49]BASE!$D$171</definedName>
    <definedName name="_TPN1608">[49]BASE!$D$172</definedName>
    <definedName name="_TPN1610" localSheetId="3">#REF!</definedName>
    <definedName name="_TPN1610">#REF!</definedName>
    <definedName name="_TPR2">'[35]Estructuras Concreto'!$D$126</definedName>
    <definedName name="_TR114">[33]BASE!$D$272</definedName>
    <definedName name="_TRI15" localSheetId="3">#REF!</definedName>
    <definedName name="_TRI15">#REF!</definedName>
    <definedName name="_TRI16" localSheetId="3">#REF!</definedName>
    <definedName name="_TRI16">#REF!</definedName>
    <definedName name="_TRI17" localSheetId="3">#REF!</definedName>
    <definedName name="_TRI17">#REF!</definedName>
    <definedName name="_TRI18">#REF!</definedName>
    <definedName name="_TRI19">#REF!</definedName>
    <definedName name="_TRI20">#REF!</definedName>
    <definedName name="_TRI21">#REF!</definedName>
    <definedName name="_TRI22">[33]BASE!$D$280</definedName>
    <definedName name="_TRI23" localSheetId="3">#REF!</definedName>
    <definedName name="_TRI23">#REF!</definedName>
    <definedName name="_TRI25" localSheetId="3">#REF!</definedName>
    <definedName name="_TRI25">#REF!</definedName>
    <definedName name="_TRI26">[33]BASE!$D$283</definedName>
    <definedName name="_TRI27" localSheetId="3">#REF!</definedName>
    <definedName name="_TRI27">#REF!</definedName>
    <definedName name="_TRI28">[33]BASE!$D$285</definedName>
    <definedName name="_TRI29" localSheetId="3">#REF!</definedName>
    <definedName name="_TRI29">#REF!</definedName>
    <definedName name="_TRI30" localSheetId="3">#REF!</definedName>
    <definedName name="_TRI30">#REF!</definedName>
    <definedName name="_TRI31" localSheetId="3">#REF!</definedName>
    <definedName name="_TRI31">#REF!</definedName>
    <definedName name="_TRI32">[33]BASE!$D$289</definedName>
    <definedName name="_TRI33" localSheetId="3">#REF!</definedName>
    <definedName name="_TRI33">#REF!</definedName>
    <definedName name="_TRI47">[33]BASE!$D$291</definedName>
    <definedName name="_TST3" localSheetId="3">#REF!</definedName>
    <definedName name="_TST3">#REF!</definedName>
    <definedName name="_TTT2">'[35]Estructuras Concreto'!$D$115</definedName>
    <definedName name="_tub91">[44]PrecRec!$D$45</definedName>
    <definedName name="_TUZ22">[50]BASE!#REF!</definedName>
    <definedName name="_TUZ36">[50]BASE!#REF!</definedName>
    <definedName name="_TZ2110" localSheetId="3">#REF!</definedName>
    <definedName name="_TZ2110">#REF!</definedName>
    <definedName name="_TZ2112" localSheetId="3">#REF!</definedName>
    <definedName name="_TZ2112">#REF!</definedName>
    <definedName name="_TZ2114" localSheetId="3">#REF!</definedName>
    <definedName name="_TZ2114">#REF!</definedName>
    <definedName name="_TZ2116">#REF!</definedName>
    <definedName name="_TZ212">#REF!</definedName>
    <definedName name="_TZ213">[36]BASE!$D$85</definedName>
    <definedName name="_TZ214">[33]BASE!$D$87</definedName>
    <definedName name="_TZ216" localSheetId="3">#REF!</definedName>
    <definedName name="_TZ216">#REF!</definedName>
    <definedName name="_TZ218" localSheetId="3">#REF!</definedName>
    <definedName name="_TZ218">#REF!</definedName>
    <definedName name="_TZ225" localSheetId="3">#REF!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[50]BASE!#REF!</definedName>
    <definedName name="_TZ324">[50]BASE!#REF!</definedName>
    <definedName name="_TZ32510" localSheetId="3">#REF!</definedName>
    <definedName name="_TZ32510">#REF!</definedName>
    <definedName name="_TZ32512" localSheetId="3">#REF!</definedName>
    <definedName name="_TZ32512">#REF!</definedName>
    <definedName name="_TZ3253" localSheetId="3">#REF!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3">#REF!</definedName>
    <definedName name="_u4" hidden="1">{"TAB1",#N/A,TRUE,"GENERAL";"TAB2",#N/A,TRUE,"GENERAL";"TAB3",#N/A,TRUE,"GENERAL";"TAB4",#N/A,TRUE,"GENERAL";"TAB5",#N/A,TRUE,"GENERAL"}</definedName>
    <definedName name="_u5" localSheetId="3">#REF!</definedName>
    <definedName name="_u5" hidden="1">{"TAB1",#N/A,TRUE,"GENERAL";"TAB2",#N/A,TRUE,"GENERAL";"TAB3",#N/A,TRUE,"GENERAL";"TAB4",#N/A,TRUE,"GENERAL";"TAB5",#N/A,TRUE,"GENERAL"}</definedName>
    <definedName name="_u6" localSheetId="3">#REF!</definedName>
    <definedName name="_u6" hidden="1">{"TAB1",#N/A,TRUE,"GENERAL";"TAB2",#N/A,TRUE,"GENERAL";"TAB3",#N/A,TRUE,"GENERAL";"TAB4",#N/A,TRUE,"GENERAL";"TAB5",#N/A,TRUE,"GENERAL"}</definedName>
    <definedName name="_u7" localSheetId="3">#REF!</definedName>
    <definedName name="_u7" hidden="1">{"via1",#N/A,TRUE,"general";"via2",#N/A,TRUE,"general";"via3",#N/A,TRUE,"general"}</definedName>
    <definedName name="_u8" localSheetId="3">#REF!</definedName>
    <definedName name="_u8" hidden="1">{"TAB1",#N/A,TRUE,"GENERAL";"TAB2",#N/A,TRUE,"GENERAL";"TAB3",#N/A,TRUE,"GENERAL";"TAB4",#N/A,TRUE,"GENERAL";"TAB5",#N/A,TRUE,"GENERAL"}</definedName>
    <definedName name="_u9" localSheetId="3">#REF!</definedName>
    <definedName name="_u9" hidden="1">{"TAB1",#N/A,TRUE,"GENERAL";"TAB2",#N/A,TRUE,"GENERAL";"TAB3",#N/A,TRUE,"GENERAL";"TAB4",#N/A,TRUE,"GENERAL";"TAB5",#N/A,TRUE,"GENERAL"}</definedName>
    <definedName name="_UDD06" localSheetId="3">#REF!</definedName>
    <definedName name="_UDD06">#REF!</definedName>
    <definedName name="_UDD08" localSheetId="3">#REF!</definedName>
    <definedName name="_UDD08">#REF!</definedName>
    <definedName name="_UNI32" localSheetId="3">#REF!</definedName>
    <definedName name="_UNI32">#REF!</definedName>
    <definedName name="_unj1">#REF!</definedName>
    <definedName name="_UNL24">[33]BASE!$D$239</definedName>
    <definedName name="_UNL27" localSheetId="3">#REF!</definedName>
    <definedName name="_UNL27">#REF!</definedName>
    <definedName name="_UNL30">[33]BASE!$D$241</definedName>
    <definedName name="_UNL33" localSheetId="3">#REF!</definedName>
    <definedName name="_UNL33">#REF!</definedName>
    <definedName name="_UNL36">[33]BASE!$D$243</definedName>
    <definedName name="_UNL39" localSheetId="3">#REF!</definedName>
    <definedName name="_UNL39">#REF!</definedName>
    <definedName name="_UNL42" localSheetId="3">#REF!</definedName>
    <definedName name="_UNL42">#REF!</definedName>
    <definedName name="_UNL45" localSheetId="3">#REF!</definedName>
    <definedName name="_UNL45">#REF!</definedName>
    <definedName name="_UNL48">#REF!</definedName>
    <definedName name="_UNL51">#REF!</definedName>
    <definedName name="_UNL54">[33]BASE!$D$249</definedName>
    <definedName name="_UNL60" localSheetId="3">#REF!</definedName>
    <definedName name="_UNL60">#REF!</definedName>
    <definedName name="_ur7" localSheetId="3">#REF!</definedName>
    <definedName name="_ur7" hidden="1">{"TAB1",#N/A,TRUE,"GENERAL";"TAB2",#N/A,TRUE,"GENERAL";"TAB3",#N/A,TRUE,"GENERAL";"TAB4",#N/A,TRUE,"GENERAL";"TAB5",#N/A,TRUE,"GENERAL"}</definedName>
    <definedName name="_v1">#N/A</definedName>
    <definedName name="_v2" localSheetId="3">#REF!</definedName>
    <definedName name="_v2" hidden="1">{"via1",#N/A,TRUE,"general";"via2",#N/A,TRUE,"general";"via3",#N/A,TRUE,"general"}</definedName>
    <definedName name="_v3" localSheetId="3">#REF!</definedName>
    <definedName name="_v3" hidden="1">{"TAB1",#N/A,TRUE,"GENERAL";"TAB2",#N/A,TRUE,"GENERAL";"TAB3",#N/A,TRUE,"GENERAL";"TAB4",#N/A,TRUE,"GENERAL";"TAB5",#N/A,TRUE,"GENERAL"}</definedName>
    <definedName name="_v4" localSheetId="3">#REF!</definedName>
    <definedName name="_v4" hidden="1">{"TAB1",#N/A,TRUE,"GENERAL";"TAB2",#N/A,TRUE,"GENERAL";"TAB3",#N/A,TRUE,"GENERAL";"TAB4",#N/A,TRUE,"GENERAL";"TAB5",#N/A,TRUE,"GENERAL"}</definedName>
    <definedName name="_v5" localSheetId="3">#REF!</definedName>
    <definedName name="_v5" hidden="1">{"TAB1",#N/A,TRUE,"GENERAL";"TAB2",#N/A,TRUE,"GENERAL";"TAB3",#N/A,TRUE,"GENERAL";"TAB4",#N/A,TRUE,"GENERAL";"TAB5",#N/A,TRUE,"GENERAL"}</definedName>
    <definedName name="_v6" localSheetId="3">#REF!</definedName>
    <definedName name="_v6" hidden="1">{"TAB1",#N/A,TRUE,"GENERAL";"TAB2",#N/A,TRUE,"GENERAL";"TAB3",#N/A,TRUE,"GENERAL";"TAB4",#N/A,TRUE,"GENERAL";"TAB5",#N/A,TRUE,"GENERAL"}</definedName>
    <definedName name="_v7" localSheetId="3">#REF!</definedName>
    <definedName name="_v7" hidden="1">{"via1",#N/A,TRUE,"general";"via2",#N/A,TRUE,"general";"via3",#N/A,TRUE,"general"}</definedName>
    <definedName name="_v8" localSheetId="3">#REF!</definedName>
    <definedName name="_v8" hidden="1">{"TAB1",#N/A,TRUE,"GENERAL";"TAB2",#N/A,TRUE,"GENERAL";"TAB3",#N/A,TRUE,"GENERAL";"TAB4",#N/A,TRUE,"GENERAL";"TAB5",#N/A,TRUE,"GENERAL"}</definedName>
    <definedName name="_v9" localSheetId="3">#REF!</definedName>
    <definedName name="_v9" hidden="1">{"TAB1",#N/A,TRUE,"GENERAL";"TAB2",#N/A,TRUE,"GENERAL";"TAB3",#N/A,TRUE,"GENERAL";"TAB4",#N/A,TRUE,"GENERAL";"TAB5",#N/A,TRUE,"GENERAL"}</definedName>
    <definedName name="_VA1" localSheetId="3">#REF!</definedName>
    <definedName name="_VA1">#REF!</definedName>
    <definedName name="_VA2" localSheetId="3">#REF!</definedName>
    <definedName name="_VA2">#REF!</definedName>
    <definedName name="_VA21" localSheetId="3">#REF!</definedName>
    <definedName name="_VA21">#REF!</definedName>
    <definedName name="_VEX1">#REF!</definedName>
    <definedName name="_VFA1">#REF!</definedName>
    <definedName name="_vfv4" localSheetId="3">#REF!</definedName>
    <definedName name="_vfv4" hidden="1">{"via1",#N/A,TRUE,"general";"via2",#N/A,TRUE,"general";"via3",#N/A,TRUE,"general"}</definedName>
    <definedName name="_VIT1" localSheetId="3">#REF!</definedName>
    <definedName name="_VIT1">#REF!</definedName>
    <definedName name="_VPR1" localSheetId="3">#REF!</definedName>
    <definedName name="_VPR1">#REF!</definedName>
    <definedName name="_VPR2" localSheetId="3">#REF!</definedName>
    <definedName name="_VPR2">#REF!</definedName>
    <definedName name="_VRP1">#REF!</definedName>
    <definedName name="_VSM1">#REF!</definedName>
    <definedName name="_w1">#N/A</definedName>
    <definedName name="_w2">#N/A</definedName>
    <definedName name="_w3">#N/A</definedName>
    <definedName name="_w4">#N/A</definedName>
    <definedName name="_w5">#N/A</definedName>
    <definedName name="_w6" localSheetId="0">Scheduled_Payment+Extra_Payment</definedName>
    <definedName name="_w6" localSheetId="1">Scheduled_Payment+Extra_Payment</definedName>
    <definedName name="_w6">Scheduled_Payment+Extra_Payment</definedName>
    <definedName name="_w7">#N/A</definedName>
    <definedName name="_x1" localSheetId="3">#REF!</definedName>
    <definedName name="_x1" hidden="1">{"TAB1",#N/A,TRUE,"GENERAL";"TAB2",#N/A,TRUE,"GENERAL";"TAB3",#N/A,TRUE,"GENERAL";"TAB4",#N/A,TRUE,"GENERAL";"TAB5",#N/A,TRUE,"GENERAL"}</definedName>
    <definedName name="_x2" localSheetId="3">#REF!</definedName>
    <definedName name="_x2" hidden="1">{"via1",#N/A,TRUE,"general";"via2",#N/A,TRUE,"general";"via3",#N/A,TRUE,"general"}</definedName>
    <definedName name="_x3" localSheetId="3">#REF!</definedName>
    <definedName name="_x3" hidden="1">{"via1",#N/A,TRUE,"general";"via2",#N/A,TRUE,"general";"via3",#N/A,TRUE,"general"}</definedName>
    <definedName name="_x4" localSheetId="3">#REF!</definedName>
    <definedName name="_x4" hidden="1">{"via1",#N/A,TRUE,"general";"via2",#N/A,TRUE,"general";"via3",#N/A,TRUE,"general"}</definedName>
    <definedName name="_x5" localSheetId="3">#REF!</definedName>
    <definedName name="_x5" hidden="1">{"TAB1",#N/A,TRUE,"GENERAL";"TAB2",#N/A,TRUE,"GENERAL";"TAB3",#N/A,TRUE,"GENERAL";"TAB4",#N/A,TRUE,"GENERAL";"TAB5",#N/A,TRUE,"GENERAL"}</definedName>
    <definedName name="_x6" localSheetId="3">#REF!</definedName>
    <definedName name="_x6" hidden="1">{"TAB1",#N/A,TRUE,"GENERAL";"TAB2",#N/A,TRUE,"GENERAL";"TAB3",#N/A,TRUE,"GENERAL";"TAB4",#N/A,TRUE,"GENERAL";"TAB5",#N/A,TRUE,"GENERAL"}</definedName>
    <definedName name="_x7" localSheetId="3">#REF!</definedName>
    <definedName name="_x7" hidden="1">{"TAB1",#N/A,TRUE,"GENERAL";"TAB2",#N/A,TRUE,"GENERAL";"TAB3",#N/A,TRUE,"GENERAL";"TAB4",#N/A,TRUE,"GENERAL";"TAB5",#N/A,TRUE,"GENERAL"}</definedName>
    <definedName name="_x8" localSheetId="3">#REF!</definedName>
    <definedName name="_x8" hidden="1">{"via1",#N/A,TRUE,"general";"via2",#N/A,TRUE,"general";"via3",#N/A,TRUE,"general"}</definedName>
    <definedName name="_x9" localSheetId="3">#REF!</definedName>
    <definedName name="_x9" hidden="1">{"TAB1",#N/A,TRUE,"GENERAL";"TAB2",#N/A,TRUE,"GENERAL";"TAB3",#N/A,TRUE,"GENERAL";"TAB4",#N/A,TRUE,"GENERAL";"TAB5",#N/A,TRUE,"GENERAL"}</definedName>
    <definedName name="_xz2">#REF!</definedName>
    <definedName name="_y1">#N/A</definedName>
    <definedName name="_Y110705" localSheetId="3">#REF!</definedName>
    <definedName name="_Y110705">#REF!</definedName>
    <definedName name="_y2" localSheetId="3">#REF!</definedName>
    <definedName name="_y2" hidden="1">{"TAB1",#N/A,TRUE,"GENERAL";"TAB2",#N/A,TRUE,"GENERAL";"TAB3",#N/A,TRUE,"GENERAL";"TAB4",#N/A,TRUE,"GENERAL";"TAB5",#N/A,TRUE,"GENERAL"}</definedName>
    <definedName name="_y3" localSheetId="3">#REF!</definedName>
    <definedName name="_y3" hidden="1">{"via1",#N/A,TRUE,"general";"via2",#N/A,TRUE,"general";"via3",#N/A,TRUE,"general"}</definedName>
    <definedName name="_y4" localSheetId="3">#REF!</definedName>
    <definedName name="_y4" hidden="1">{"via1",#N/A,TRUE,"general";"via2",#N/A,TRUE,"general";"via3",#N/A,TRUE,"general"}</definedName>
    <definedName name="_y5" localSheetId="3">#REF!</definedName>
    <definedName name="_y5" hidden="1">{"TAB1",#N/A,TRUE,"GENERAL";"TAB2",#N/A,TRUE,"GENERAL";"TAB3",#N/A,TRUE,"GENERAL";"TAB4",#N/A,TRUE,"GENERAL";"TAB5",#N/A,TRUE,"GENERAL"}</definedName>
    <definedName name="_y6" localSheetId="3">#REF!</definedName>
    <definedName name="_y6" hidden="1">{"via1",#N/A,TRUE,"general";"via2",#N/A,TRUE,"general";"via3",#N/A,TRUE,"general"}</definedName>
    <definedName name="_y7" localSheetId="3">#REF!</definedName>
    <definedName name="_y7" hidden="1">{"via1",#N/A,TRUE,"general";"via2",#N/A,TRUE,"general";"via3",#N/A,TRUE,"general"}</definedName>
    <definedName name="_y8" localSheetId="3">#REF!</definedName>
    <definedName name="_y8" hidden="1">{"via1",#N/A,TRUE,"general";"via2",#N/A,TRUE,"general";"via3",#N/A,TRUE,"general"}</definedName>
    <definedName name="_y9" localSheetId="3">#REF!</definedName>
    <definedName name="_y9" hidden="1">{"TAB1",#N/A,TRUE,"GENERAL";"TAB2",#N/A,TRUE,"GENERAL";"TAB3",#N/A,TRUE,"GENERAL";"TAB4",#N/A,TRUE,"GENERAL";"TAB5",#N/A,TRUE,"GENERAL"}</definedName>
    <definedName name="_YA1" localSheetId="3">#REF!</definedName>
    <definedName name="_YA1">#REF!</definedName>
    <definedName name="_z1" localSheetId="3">#REF!</definedName>
    <definedName name="_z1" hidden="1">{"TAB1",#N/A,TRUE,"GENERAL";"TAB2",#N/A,TRUE,"GENERAL";"TAB3",#N/A,TRUE,"GENERAL";"TAB4",#N/A,TRUE,"GENERAL";"TAB5",#N/A,TRUE,"GENERAL"}</definedName>
    <definedName name="_z2" localSheetId="3">#REF!</definedName>
    <definedName name="_z2" hidden="1">{"via1",#N/A,TRUE,"general";"via2",#N/A,TRUE,"general";"via3",#N/A,TRUE,"general"}</definedName>
    <definedName name="_z3" localSheetId="3">#REF!</definedName>
    <definedName name="_z3" hidden="1">{"via1",#N/A,TRUE,"general";"via2",#N/A,TRUE,"general";"via3",#N/A,TRUE,"general"}</definedName>
    <definedName name="_z4" localSheetId="3">#REF!</definedName>
    <definedName name="_z4" hidden="1">{"TAB1",#N/A,TRUE,"GENERAL";"TAB2",#N/A,TRUE,"GENERAL";"TAB3",#N/A,TRUE,"GENERAL";"TAB4",#N/A,TRUE,"GENERAL";"TAB5",#N/A,TRUE,"GENERAL"}</definedName>
    <definedName name="_z5" localSheetId="3">#REF!</definedName>
    <definedName name="_z5" hidden="1">{"via1",#N/A,TRUE,"general";"via2",#N/A,TRUE,"general";"via3",#N/A,TRUE,"general"}</definedName>
    <definedName name="_z6" localSheetId="3">#REF!</definedName>
    <definedName name="_z6" hidden="1">{"TAB1",#N/A,TRUE,"GENERAL";"TAB2",#N/A,TRUE,"GENERAL";"TAB3",#N/A,TRUE,"GENERAL";"TAB4",#N/A,TRUE,"GENERAL";"TAB5",#N/A,TRUE,"GENERAL"}</definedName>
    <definedName name="_z7">#N/A</definedName>
    <definedName name="¡ÆC">#N/A</definedName>
    <definedName name="´cAE°eE¹" localSheetId="3" hidden="1">#REF!</definedName>
    <definedName name="´cAE°eE¹" hidden="1">#REF!</definedName>
    <definedName name="¿uº°¿μ¾÷" localSheetId="3">#REF!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3">#REF!</definedName>
    <definedName name="A" localSheetId="0">#REF!</definedName>
    <definedName name="A" localSheetId="1">#REF!</definedName>
    <definedName name="A">#REF!</definedName>
    <definedName name="A_1" localSheetId="3">#REF!</definedName>
    <definedName name="A_1">#REF!</definedName>
    <definedName name="A_impresión_IM" localSheetId="3">#REF!</definedName>
    <definedName name="A_impresión_IM" localSheetId="0">#REF!</definedName>
    <definedName name="A_impresión_IM" localSheetId="1">#REF!</definedName>
    <definedName name="A_impresión_IM">#REF!</definedName>
    <definedName name="A¡þ_¡¤ⓒo_AO">#N/A</definedName>
    <definedName name="A￢_·¹_AO">#N/A</definedName>
    <definedName name="A0">#REF!</definedName>
    <definedName name="A000" localSheetId="0">[51]!absc</definedName>
    <definedName name="A000" localSheetId="1">[51]!absc</definedName>
    <definedName name="A000">[51]!absc</definedName>
    <definedName name="A01_">#N/A</definedName>
    <definedName name="A01AC">#N/A</definedName>
    <definedName name="A01CAT">#N/A</definedName>
    <definedName name="A01CODE">#N/A</definedName>
    <definedName name="A01DATA">#N/A</definedName>
    <definedName name="A01MI">#N/A</definedName>
    <definedName name="A01TO">#N/A</definedName>
    <definedName name="A18A200" localSheetId="3">#REF!</definedName>
    <definedName name="A18A200">#REF!</definedName>
    <definedName name="A2_" localSheetId="3">#REF!</definedName>
    <definedName name="A2_">#REF!</definedName>
    <definedName name="A220TT" localSheetId="3">'[39]Estructuras Concreto'!#REF!</definedName>
    <definedName name="A220TT">'[39]Estructuras Concreto'!#REF!</definedName>
    <definedName name="a2a" localSheetId="3">#REF!</definedName>
    <definedName name="a2a" hidden="1">{"TAB1",#N/A,TRUE,"GENERAL";"TAB2",#N/A,TRUE,"GENERAL";"TAB3",#N/A,TRUE,"GENERAL";"TAB4",#N/A,TRUE,"GENERAL";"TAB5",#N/A,TRUE,"GENERAL"}</definedName>
    <definedName name="A40FI" localSheetId="3">#REF!</definedName>
    <definedName name="A40FI">#REF!</definedName>
    <definedName name="A40LI" localSheetId="3">#REF!</definedName>
    <definedName name="A40LI">#REF!</definedName>
    <definedName name="A60FI">[33]BASE!$D$24</definedName>
    <definedName name="A60FI1">[33]BASE!$D$25</definedName>
    <definedName name="A60PR">'[39]Estructuras Concreto'!#REF!</definedName>
    <definedName name="A60TT">'[39]Estructuras Concreto'!#REF!</definedName>
    <definedName name="a6d" localSheetId="3"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 localSheetId="3">#REF!</definedName>
    <definedName name="AA" localSheetId="0">[52]!absc</definedName>
    <definedName name="AA">[52]!absc</definedName>
    <definedName name="Åä">#N/A</definedName>
    <definedName name="AAA" localSheetId="3">#REF!</definedName>
    <definedName name="AAA">[0]!err</definedName>
    <definedName name="aaaa" localSheetId="3">{"Book1","my ddc.xls"}</definedName>
    <definedName name="aaaa">{"Book1","my ddc.xls"}</definedName>
    <definedName name="AAAAA">#REF!</definedName>
    <definedName name="AAAAAA">#REF!</definedName>
    <definedName name="aaaaaaa" localSheetId="3"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s" localSheetId="3">#REF!</definedName>
    <definedName name="aaaaas" hidden="1">{"TAB1",#N/A,TRUE,"GENERAL";"TAB2",#N/A,TRUE,"GENERAL";"TAB3",#N/A,TRUE,"GENERAL";"TAB4",#N/A,TRUE,"GENERAL";"TAB5",#N/A,TRUE,"GENERAL"}</definedName>
    <definedName name="AAC">[3]AASHTO!$A$14:$F$17</definedName>
    <definedName name="AAD">'[35]Obras preliminares'!$D$3</definedName>
    <definedName name="aæÐRIiÞA_Iª">#N/A</definedName>
    <definedName name="AAG">#REF!</definedName>
    <definedName name="AAG_DT">#REF!</definedName>
    <definedName name="AAG_INI">#REF!</definedName>
    <definedName name="AAG_Q">#REF!</definedName>
    <definedName name="AAL">#REF!</definedName>
    <definedName name="aas" localSheetId="3">#REF!</definedName>
    <definedName name="aas" hidden="1">{"TAB1",#N/A,TRUE,"GENERAL";"TAB2",#N/A,TRUE,"GENERAL";"TAB3",#N/A,TRUE,"GENERAL";"TAB4",#N/A,TRUE,"GENERAL";"TAB5",#N/A,TRUE,"GENERAL"}</definedName>
    <definedName name="AB" localSheetId="3">#REF!</definedName>
    <definedName name="AB">#REF!</definedName>
    <definedName name="aba_1" localSheetId="3">#REF!</definedName>
    <definedName name="aba_1">#REF!</definedName>
    <definedName name="aba_2" localSheetId="3">#REF!</definedName>
    <definedName name="aba_2">#REF!</definedName>
    <definedName name="ABC">#REF!</definedName>
    <definedName name="ABCD">#REF!</definedName>
    <definedName name="ABCDE">#REF!</definedName>
    <definedName name="ABG">[3]AASHTO!$A$2:$F$5</definedName>
    <definedName name="ABRIL">[53]General!#REF!</definedName>
    <definedName name="absc" localSheetId="3">#N/A</definedName>
    <definedName name="absc" localSheetId="0">[54]!absc</definedName>
    <definedName name="absc" localSheetId="1">[54]!absc</definedName>
    <definedName name="absc">[55]!absc</definedName>
    <definedName name="absc_" localSheetId="0">[54]!absc</definedName>
    <definedName name="absc_" localSheetId="1">[54]!absc</definedName>
    <definedName name="absc_">[56]!absc</definedName>
    <definedName name="absc_1" localSheetId="0">[54]!absc</definedName>
    <definedName name="absc_1" localSheetId="1">[54]!absc</definedName>
    <definedName name="absc_1">[56]!absc</definedName>
    <definedName name="absc1" localSheetId="0">#N/A</definedName>
    <definedName name="absc1" localSheetId="1">#N/A</definedName>
    <definedName name="absc1">[57]!absc</definedName>
    <definedName name="AbT">'[35]Estructuras Concreto'!$D$146</definedName>
    <definedName name="Abtd2">'[58]Estructuras Concreto'!#REF!</definedName>
    <definedName name="Abtd4">'[58]Estructuras Concreto'!#REF!</definedName>
    <definedName name="Abtd6">'[58]Estructuras Concreto'!#REF!</definedName>
    <definedName name="ac" localSheetId="3">#REF!</definedName>
    <definedName name="ac">[40]Dimensiones!$B$8</definedName>
    <definedName name="aⓒ¡¨￠RIi¨­A_I¨￡">#N/A</definedName>
    <definedName name="ACARREO" localSheetId="3">#REF!</definedName>
    <definedName name="Acarreo">[59]General!$N$12:$N$1485</definedName>
    <definedName name="ACASA">'[35]Estructuras Concreto'!$D$341</definedName>
    <definedName name="AcC">'[35]Estructuras Concreto'!$D$190</definedName>
    <definedName name="AccesNvoAbs" localSheetId="3" hidden="1">#REF!</definedName>
    <definedName name="AccesNvoAbs" hidden="1">#REF!</definedName>
    <definedName name="AccessButton">"INSUMOS"</definedName>
    <definedName name="AccessDatabase" localSheetId="3" hidden="1">"A:\SAIN.mdb"</definedName>
    <definedName name="AccessDatabase" hidden="1">"C:\C-314\VOLUMENES\volfin4.mdb"</definedName>
    <definedName name="acci">#REF!</definedName>
    <definedName name="ACE">[1]A!$D$38</definedName>
    <definedName name="ACERO">[1]A!$D$70:$D$71</definedName>
    <definedName name="ACOLC">'[35]Estructuras Concreto'!$D$333</definedName>
    <definedName name="ACOM" localSheetId="3">#REF!</definedName>
    <definedName name="ACOM">#REF!</definedName>
    <definedName name="ACOND" localSheetId="3">#REF!</definedName>
    <definedName name="ACOND">#REF!</definedName>
    <definedName name="ACPM">'[13]Datos Generales'!$B$12</definedName>
    <definedName name="ACT" localSheetId="3">#REF!</definedName>
    <definedName name="ACT">#REF!</definedName>
    <definedName name="ACT_COMP" localSheetId="3">#REF!</definedName>
    <definedName name="ACT_COMP">#REF!</definedName>
    <definedName name="ACT_COMP2" localSheetId="3">#REF!</definedName>
    <definedName name="ACT_COMP2">#REF!</definedName>
    <definedName name="ACT_CONT">#REF!</definedName>
    <definedName name="ACT_CONT2">#REF!</definedName>
    <definedName name="Acta">#REF!</definedName>
    <definedName name="Acta1">#REF!</definedName>
    <definedName name="ACTAAJUSTE3" hidden="1">{"via1",#N/A,TRUE,"general";"via2",#N/A,TRUE,"general";"via3",#N/A,TRUE,"general"}</definedName>
    <definedName name="AcTc">'[35]Estructuras Concreto'!$D$174</definedName>
    <definedName name="Actividades" localSheetId="3">#REF!</definedName>
    <definedName name="Actividades">#REF!</definedName>
    <definedName name="AcTP" localSheetId="3">#REF!</definedName>
    <definedName name="AcTP">#REF!</definedName>
    <definedName name="ACTV" localSheetId="3">#REF!</definedName>
    <definedName name="ACTV">#REF!</definedName>
    <definedName name="AcTZ" localSheetId="3">'[35]Estructuras Concreto'!#REF!</definedName>
    <definedName name="AcTZ">'[35]Estructuras Concreto'!#REF!</definedName>
    <definedName name="acueducto">'[60]FORMATO ACOM ACDTO FRENTE'!$M$8</definedName>
    <definedName name="acumulado">#N/A</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#REF!</definedName>
    <definedName name="adasd">#REF!</definedName>
    <definedName name="AdditionalConstruction">'[61]INGRESOS - COP'!#REF!</definedName>
    <definedName name="ADFGSDB" localSheetId="3">#REF!</definedName>
    <definedName name="ADFGSDB" hidden="1">{"via1",#N/A,TRUE,"general";"via2",#N/A,TRUE,"general";"via3",#N/A,TRUE,"general"}</definedName>
    <definedName name="ADI">#REF!</definedName>
    <definedName name="Adm" localSheetId="3">[62]PRESUPUESTO!$G$316</definedName>
    <definedName name="adm">[14]Datos!$B$19</definedName>
    <definedName name="ADMGP">'[63]PRESUPUESTOS Escenario Optimist'!$T$5</definedName>
    <definedName name="ADMINISTRACION" localSheetId="3">#REF!</definedName>
    <definedName name="ADMINISTRACION">#REF!</definedName>
    <definedName name="administrador">[64]Informacion!$B$15</definedName>
    <definedName name="ADMINISTRADOR_VIAL__ARMANDO_SANCHEZ_SANCHEZ">[65]INDICMICROEMP!$A$20</definedName>
    <definedName name="ADMM" localSheetId="3">#REF!</definedName>
    <definedName name="ADMM">#REF!</definedName>
    <definedName name="ADMON" localSheetId="3">#REF!</definedName>
    <definedName name="ADMON">'[66]Formulario N° 4'!$F$129</definedName>
    <definedName name="ADMON1" localSheetId="3">#REF!</definedName>
    <definedName name="ADMON1">#REF!</definedName>
    <definedName name="adoc1" localSheetId="0">#N/A</definedName>
    <definedName name="adoc1" localSheetId="1">#N/A</definedName>
    <definedName name="adoc1">[57]!absc</definedName>
    <definedName name="ADOC125" localSheetId="0">[57]!absc</definedName>
    <definedName name="ADOC125">[57]!absc</definedName>
    <definedName name="adoq" localSheetId="3">[51]!absc</definedName>
    <definedName name="adoq" localSheetId="0">#N/A</definedName>
    <definedName name="adoq" localSheetId="1">#N/A</definedName>
    <definedName name="adoq">[51]!absc</definedName>
    <definedName name="ads">#REF!</definedName>
    <definedName name="ADSAD" localSheetId="3">#REF!</definedName>
    <definedName name="ADSAD" hidden="1">{"TAB1",#N/A,TRUE,"GENERAL";"TAB2",#N/A,TRUE,"GENERAL";"TAB3",#N/A,TRUE,"GENERAL";"TAB4",#N/A,TRUE,"GENERAL";"TAB5",#N/A,TRUE,"GENERAL"}</definedName>
    <definedName name="Advance" localSheetId="3">'[61]INGRESOS - COP'!#REF!</definedName>
    <definedName name="Advance">'[61]INGRESOS - COP'!#REF!</definedName>
    <definedName name="aefa" localSheetId="3">#REF!</definedName>
    <definedName name="aefa" hidden="1">{"via1",#N/A,TRUE,"general";"via2",#N/A,TRUE,"general";"via3",#N/A,TRUE,"general"}</definedName>
    <definedName name="Af">'[35]Estructuras Concreto'!$D$159</definedName>
    <definedName name="afdasgh" localSheetId="3" hidden="1">{#N/A,#N/A,FALSE,"CCTV"}</definedName>
    <definedName name="afdasgh" hidden="1">{#N/A,#N/A,FALSE,"CCTV"}</definedName>
    <definedName name="afdsfdg" localSheetId="3" hidden="1">{#N/A,#N/A,FALSE,"CCTV"}</definedName>
    <definedName name="afdsfdg" hidden="1">{#N/A,#N/A,FALSE,"CCTV"}</definedName>
    <definedName name="afdsw" localSheetId="3">#REF!</definedName>
    <definedName name="afdsw" hidden="1">{"TAB1",#N/A,TRUE,"GENERAL";"TAB2",#N/A,TRUE,"GENERAL";"TAB3",#N/A,TRUE,"GENERAL";"TAB4",#N/A,TRUE,"GENERAL";"TAB5",#N/A,TRUE,"GENERAL"}</definedName>
    <definedName name="afffgff" localSheetId="3" hidden="1">{#N/A,#N/A,FALSE,"CCTV"}</definedName>
    <definedName name="afffgff" hidden="1">{#N/A,#N/A,FALSE,"CCTV"}</definedName>
    <definedName name="Afranio">#REF!</definedName>
    <definedName name="agdsgg" localSheetId="3">#REF!</definedName>
    <definedName name="agdsgg" hidden="1">{"via1",#N/A,TRUE,"general";"via2",#N/A,TRUE,"general";"via3",#N/A,TRUE,"general"}</definedName>
    <definedName name="agdump" localSheetId="3">#REF!</definedName>
    <definedName name="agdump">#REF!</definedName>
    <definedName name="agedump" localSheetId="3">#REF!</definedName>
    <definedName name="agedump">#REF!</definedName>
    <definedName name="agencydump" localSheetId="3">#REF!</definedName>
    <definedName name="agencydump">#REF!</definedName>
    <definedName name="AGENCYLY">#REF!</definedName>
    <definedName name="AGENCYPLAN">#REF!</definedName>
    <definedName name="agp">#REF!</definedName>
    <definedName name="AGRICOLA">[67]PRES.AGRI!$B$1:$N$35</definedName>
    <definedName name="AGUA">[43]INSUMOS!$D$4</definedName>
    <definedName name="ah">#REF!</definedName>
    <definedName name="ahe">#REF!</definedName>
    <definedName name="AHI">'[13]Datos Generales'!$B$16</definedName>
    <definedName name="AI">'[35]Estructuras Concreto'!$D$5</definedName>
    <definedName name="AI60kv">'[39]Estructuras Concreto'!#REF!</definedName>
    <definedName name="aida" localSheetId="3">#REF!</definedName>
    <definedName name="aida">#REF!</definedName>
    <definedName name="aida1" localSheetId="3">#REF!</definedName>
    <definedName name="aida1">#REF!</definedName>
    <definedName name="AIN">'[35]Estructuras Concreto'!$D$72</definedName>
    <definedName name="air_trap" localSheetId="3">#REF!</definedName>
    <definedName name="air_trap">#REF!</definedName>
    <definedName name="AIU" localSheetId="3">#REF!</definedName>
    <definedName name="AIU">#REF!</definedName>
    <definedName name="AIU_" localSheetId="3">#REF!</definedName>
    <definedName name="AIU_">#REF!</definedName>
    <definedName name="AIU_01">#REF!</definedName>
    <definedName name="AIU_1">#REF!</definedName>
    <definedName name="AIU_2">#REF!</definedName>
    <definedName name="AIUA">#REF!</definedName>
    <definedName name="aiun">[68]BASE!$C$3</definedName>
    <definedName name="AIUR">'[63]PRESUPUESTOS Escenario Optimist'!$R$85</definedName>
    <definedName name="aj">#REF!</definedName>
    <definedName name="Ajizal">'[69]AJIZAL 3335'!$A$7:$J$142</definedName>
    <definedName name="AjustDelAIU" localSheetId="3">#REF!</definedName>
    <definedName name="AjustDelAIU">#REF!</definedName>
    <definedName name="AJUSTE" localSheetId="3">#REF!</definedName>
    <definedName name="AJUSTE">#REF!</definedName>
    <definedName name="Ajusteinf" localSheetId="3" hidden="1">{#N/A,#N/A,FALSE,"Costos Productos 6A";#N/A,#N/A,FALSE,"Costo Unitario Total H-94-12"}</definedName>
    <definedName name="Ajusteinf" hidden="1">{#N/A,#N/A,FALSE,"Costos Productos 6A";#N/A,#N/A,FALSE,"Costo Unitario Total H-94-12"}</definedName>
    <definedName name="AJUSTPTO" localSheetId="3" hidden="1">{#N/A,#N/A,FALSE,"Costos Productos 6A";#N/A,#N/A,FALSE,"Costo Unitario Total H-94-12"}</definedName>
    <definedName name="AJUSTPTO" hidden="1">{#N/A,#N/A,FALSE,"Costos Productos 6A";#N/A,#N/A,FALSE,"Costo Unitario Total H-94-12"}</definedName>
    <definedName name="alam">#REF!</definedName>
    <definedName name="ALAMB">[43]INSUMOS!$D$39</definedName>
    <definedName name="alambre">[44]PrecRec!$D$59</definedName>
    <definedName name="alambre14">#REF!</definedName>
    <definedName name="alambrecal14">#REF!</definedName>
    <definedName name="ALANR">[33]BASE!$D$23</definedName>
    <definedName name="alc" localSheetId="3">[70]!absc</definedName>
    <definedName name="alc" localSheetId="0">[70]!absc</definedName>
    <definedName name="alc" localSheetId="1">[70]!absc</definedName>
    <definedName name="alc">[71]!absc</definedName>
    <definedName name="AlcanceProyecto" localSheetId="3">#REF!</definedName>
    <definedName name="AlcanceProyecto">#REF!</definedName>
    <definedName name="alcantarillado">'[72]FORMATO ACOM ALDO. FRENTE'!$L$9</definedName>
    <definedName name="alcVE">[21]Alcantarillas!#REF!</definedName>
    <definedName name="AlcVN">[21]Alcantarillas!#REF!</definedName>
    <definedName name="ALFA" localSheetId="3">#REF!</definedName>
    <definedName name="ALFA">#REF!</definedName>
    <definedName name="ALFAJ" localSheetId="3">#REF!</definedName>
    <definedName name="ALFAJ">#REF!</definedName>
    <definedName name="ALIV487" localSheetId="3">#REF!</definedName>
    <definedName name="ALIV487">#REF!</definedName>
    <definedName name="All_Item">#REF!</definedName>
    <definedName name="ALM">#REF!</definedName>
    <definedName name="Almacenista">#REF!</definedName>
    <definedName name="ALPIN">#N/A</definedName>
    <definedName name="ALPJYOU">#N/A</definedName>
    <definedName name="ALPTOI">#N/A</definedName>
    <definedName name="ALPUA">#REF!</definedName>
    <definedName name="altof">'[35]Estructuras Concreto'!$D$161</definedName>
    <definedName name="altofo1">'[35]Estructuras Concreto'!$D$168</definedName>
    <definedName name="altofo2">[27]CONS!#REF!</definedName>
    <definedName name="AMO">'[13]Datos Generales'!$B$14</definedName>
    <definedName name="Amount" localSheetId="3">#REF!</definedName>
    <definedName name="Amount">#REF!</definedName>
    <definedName name="ANALI" localSheetId="3">#REF!</definedName>
    <definedName name="ANALI">#REF!</definedName>
    <definedName name="ANALISIS" localSheetId="3">#REF!</definedName>
    <definedName name="ANALISIS">#REF!</definedName>
    <definedName name="ANCLAJE" localSheetId="3">#REF!</definedName>
    <definedName name="ANCLAJE">'[73]MC SF GAVIONES'!#REF!</definedName>
    <definedName name="ANCOLC">'[35]Estructuras Concreto'!$D$334</definedName>
    <definedName name="AND" localSheetId="3">#REF!</definedName>
    <definedName name="AND">#REF!</definedName>
    <definedName name="ANDAM">[43]INSUMOS!$D$146</definedName>
    <definedName name="ANDEN" localSheetId="3">#REF!</definedName>
    <definedName name="ANDEN">#REF!</definedName>
    <definedName name="ANE" localSheetId="3">#REF!</definedName>
    <definedName name="ANE">'[74]ANEXO 7'!#REF!</definedName>
    <definedName name="anex7" localSheetId="3">#REF!</definedName>
    <definedName name="anex7">#REF!</definedName>
    <definedName name="anex8" localSheetId="3">#REF!</definedName>
    <definedName name="anex8">#REF!</definedName>
    <definedName name="anexo1" localSheetId="3">#REF!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21">#REF!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os">#REF!</definedName>
    <definedName name="anexů7">#REF!</definedName>
    <definedName name="angle">#REF!</definedName>
    <definedName name="ANOUNO">#REF!</definedName>
    <definedName name="anscount" hidden="1">1</definedName>
    <definedName name="Antic">[75]BASES!$B$33</definedName>
    <definedName name="ANTICIPO">[76]BASES!$B$33</definedName>
    <definedName name="ANTISB">[43]INSUMOS!$D$42</definedName>
    <definedName name="ANTRA" localSheetId="3">#REF!</definedName>
    <definedName name="ANTRA">#REF!</definedName>
    <definedName name="AÑO" localSheetId="3">#REF!</definedName>
    <definedName name="AÑO">[77]PRESUPUESTO!$D$13</definedName>
    <definedName name="AÑOWUIE">'[78]Res-Accide-10'!$R$2:$R$7</definedName>
    <definedName name="ao">#REF!</definedName>
    <definedName name="AOMC" localSheetId="3">#REF!</definedName>
    <definedName name="AOMC">#REF!</definedName>
    <definedName name="AOMI" localSheetId="3">#REF!</definedName>
    <definedName name="AOMI">#REF!</definedName>
    <definedName name="AP">'[35]Estructuras Concreto'!$D$49</definedName>
    <definedName name="AP220TT">'[39]Estructuras Concreto'!#REF!</definedName>
    <definedName name="AP60TT">'[39]Estructuras Concreto'!#REF!</definedName>
    <definedName name="apaiy" localSheetId="3">#REF!</definedName>
    <definedName name="apaiy">#REF!</definedName>
    <definedName name="APB">[12]PRECIOS!#REF!</definedName>
    <definedName name="ApC">'[35]Estructuras Concreto'!$D$194</definedName>
    <definedName name="APELLIDOS" localSheetId="3">#REF!</definedName>
    <definedName name="APELLIDOS">#REF!</definedName>
    <definedName name="API" localSheetId="3">#REF!</definedName>
    <definedName name="API">#REF!</definedName>
    <definedName name="APISOC">'[35]Estructuras Concreto'!$D$349</definedName>
    <definedName name="APOR" localSheetId="3">#REF!</definedName>
    <definedName name="APOR">#REF!</definedName>
    <definedName name="APOR100">'[11]Constantes Generales'!#REF!</definedName>
    <definedName name="APOR2">'[35]Estructuras Concreto'!$D$272</definedName>
    <definedName name="APOR3">'[35]Estructuras Concreto'!$D$395</definedName>
    <definedName name="APTC60">'[39]Estructuras Concreto'!#REF!</definedName>
    <definedName name="APU" localSheetId="3">[57]!absc</definedName>
    <definedName name="APU" localSheetId="0">#N/A</definedName>
    <definedName name="APU" localSheetId="1">#N/A</definedName>
    <definedName name="APU">[57]!absc</definedName>
    <definedName name="APU_directos" localSheetId="3">#REF!</definedName>
    <definedName name="APU_directos">#REF!</definedName>
    <definedName name="APU221.1" localSheetId="3">#REF!</definedName>
    <definedName name="APU221.1" localSheetId="0">#REF!</definedName>
    <definedName name="APU221.1" localSheetId="1">#REF!</definedName>
    <definedName name="APU221.1">#REF!</definedName>
    <definedName name="APU221.2" localSheetId="3">#REF!</definedName>
    <definedName name="APU221.2" localSheetId="0">#REF!</definedName>
    <definedName name="APU221.2" localSheetId="1">#REF!</definedName>
    <definedName name="APU221.2">#REF!</definedName>
    <definedName name="APU5P" localSheetId="0">[5]!absc</definedName>
    <definedName name="APU5P">[5]!absc</definedName>
    <definedName name="APUS">[15]APU!$A$6:$C$255</definedName>
    <definedName name="APUSENDEROSVILLALILIAM" localSheetId="3">#REF!</definedName>
    <definedName name="APUSENDEROSVILLALILIAM">#REF!</definedName>
    <definedName name="aq">[0]!err</definedName>
    <definedName name="aqaq" localSheetId="3">#REF!</definedName>
    <definedName name="aqaq" hidden="1">{"TAB1",#N/A,TRUE,"GENERAL";"TAB2",#N/A,TRUE,"GENERAL";"TAB3",#N/A,TRUE,"GENERAL";"TAB4",#N/A,TRUE,"GENERAL";"TAB5",#N/A,TRUE,"GENERAL"}</definedName>
    <definedName name="aqua" localSheetId="3" hidden="1">#REF!</definedName>
    <definedName name="aqua" hidden="1">#REF!</definedName>
    <definedName name="aqual" localSheetId="3">#REF!</definedName>
    <definedName name="aqual">#REF!</definedName>
    <definedName name="AQW" localSheetId="3">#REF!</definedName>
    <definedName name="AQW">#REF!</definedName>
    <definedName name="AR">[41]PRECIOS!$G$2:$G$3</definedName>
    <definedName name="ARANA" localSheetId="3">#REF!</definedName>
    <definedName name="ARANA">#REF!</definedName>
    <definedName name="ARANCEL" localSheetId="3">#REF!</definedName>
    <definedName name="ARANCEL">#REF!</definedName>
    <definedName name="arbol">[44]PrecRec!$D$65</definedName>
    <definedName name="arbolunmetro" localSheetId="3">#REF!</definedName>
    <definedName name="arbolunmetro">#REF!</definedName>
    <definedName name="ARCH" localSheetId="3">#REF!</definedName>
    <definedName name="ARCH">#REF!</definedName>
    <definedName name="are">[44]PrecRec!$D$33</definedName>
    <definedName name="AREA" localSheetId="3">#REF!</definedName>
    <definedName name="AREA">#REF!</definedName>
    <definedName name="Area_canal">[40]Dimensiones!$B$36</definedName>
    <definedName name="Área_de_Cantidades" localSheetId="3">#REF!</definedName>
    <definedName name="Área_de_Cantidades">#REF!</definedName>
    <definedName name="_xlnm.Extract" localSheetId="3">#REF!</definedName>
    <definedName name="_xlnm.Extract">'[79]AC2-AG96'!#REF!</definedName>
    <definedName name="_xlnm.Print_Area" localSheetId="3">'Factor Multiplicador (2)'!$A$1:$I$54</definedName>
    <definedName name="_xlnm.Print_Area" localSheetId="0">'FORMULARIO1-OFERTA ECONÓMICA'!$A$1:$K$83</definedName>
    <definedName name="_xlnm.Print_Area" localSheetId="1">'FORMULARIO1-PRESUPUESTO OFICIAL'!$A$1:$K$83</definedName>
    <definedName name="_xlnm.Print_Area">#N/A</definedName>
    <definedName name="AREAPRIVADA" localSheetId="3">#REF!</definedName>
    <definedName name="AREAPRIVADA">#REF!</definedName>
    <definedName name="AREAS_PISOS" localSheetId="3">#REF!</definedName>
    <definedName name="AREAS_PISOS">#REF!</definedName>
    <definedName name="Areatotal" localSheetId="3">#REF!</definedName>
    <definedName name="Areatotal">#REF!</definedName>
    <definedName name="Aref">#REF!</definedName>
    <definedName name="ARELC">[80]BASE!$C$50</definedName>
    <definedName name="ARELF" localSheetId="3">#REF!</definedName>
    <definedName name="ARELF">#REF!</definedName>
    <definedName name="ARENA" localSheetId="3">[81]INSUMOS!$D$185</definedName>
    <definedName name="ARENA">[66]MATERIALES!$D$2</definedName>
    <definedName name="Arenag">#REF!</definedName>
    <definedName name="ARENC">[33]BASE!$D$60</definedName>
    <definedName name="ARENI">[33]BASE!$D$59</definedName>
    <definedName name="ARENP">[33]BASE!$D$58</definedName>
    <definedName name="armuve">[0]!err</definedName>
    <definedName name="ARP" localSheetId="3">#REF!</definedName>
    <definedName name="ARP">#REF!</definedName>
    <definedName name="ARPASEVAN" localSheetId="3" hidden="1">{#N/A,#N/A,FALSE,"CCTV"}</definedName>
    <definedName name="ARPASEVAN" hidden="1">{#N/A,#N/A,FALSE,"CCTV"}</definedName>
    <definedName name="ARS">#REF!</definedName>
    <definedName name="articulos">[82]articulos!$A$2:$E$65536</definedName>
    <definedName name="ARTURO" localSheetId="3">#REF!</definedName>
    <definedName name="ARTURO">#REF!</definedName>
    <definedName name="as" localSheetId="3">#REF!</definedName>
    <definedName name="as">#REF!</definedName>
    <definedName name="AS60kv" localSheetId="3">'[39]Estructuras Concreto'!#REF!</definedName>
    <definedName name="AS60kv">'[39]Estructuras Concreto'!#REF!</definedName>
    <definedName name="ASAS" localSheetId="3">#REF!</definedName>
    <definedName name="ASAS">#REF!</definedName>
    <definedName name="asas2" localSheetId="3">#REF!</definedName>
    <definedName name="asas2">#REF!</definedName>
    <definedName name="ASASAS" localSheetId="3">'[26]ANEXO 3'!#REF!</definedName>
    <definedName name="ASASAS">'[26]ANEXO 3'!#REF!</definedName>
    <definedName name="asasdasd">#N/A</definedName>
    <definedName name="ASB">[3]AASHTO!$A$8:$F$11</definedName>
    <definedName name="ASD" localSheetId="3">#REF!</definedName>
    <definedName name="ASD" hidden="1">{"via1",#N/A,TRUE,"general";"via2",#N/A,TRUE,"general";"via3",#N/A,TRUE,"general"}</definedName>
    <definedName name="ASDA" localSheetId="3">#REF!</definedName>
    <definedName name="ASDA" hidden="1">{"via1",#N/A,TRUE,"general";"via2",#N/A,TRUE,"general";"via3",#N/A,TRUE,"general"}</definedName>
    <definedName name="asdasd" localSheetId="3">#REF!</definedName>
    <definedName name="asdasd" hidden="1">{"TAB1",#N/A,TRUE,"GENERAL";"TAB2",#N/A,TRUE,"GENERAL";"TAB3",#N/A,TRUE,"GENERAL";"TAB4",#N/A,TRUE,"GENERAL";"TAB5",#N/A,TRUE,"GENERAL"}</definedName>
    <definedName name="asdf" localSheetId="3">#REF!</definedName>
    <definedName name="asdf" hidden="1">{"via1",#N/A,TRUE,"general";"via2",#N/A,TRUE,"general";"via3",#N/A,TRUE,"general"}</definedName>
    <definedName name="asdfa" localSheetId="3">#REF!</definedName>
    <definedName name="asdfa" hidden="1">{"via1",#N/A,TRUE,"general";"via2",#N/A,TRUE,"general";"via3",#N/A,TRUE,"general"}</definedName>
    <definedName name="ASDFDW" localSheetId="3">#REF!</definedName>
    <definedName name="ASDFDW">#REF!</definedName>
    <definedName name="ASDFGHJKLÑ">[0]!err</definedName>
    <definedName name="asdfñk" localSheetId="3">[83]!absc</definedName>
    <definedName name="asdfñk">#N/A</definedName>
    <definedName name="asDQW" localSheetId="3">#REF!</definedName>
    <definedName name="asDQW">#REF!</definedName>
    <definedName name="ASDS" localSheetId="3">#REF!</definedName>
    <definedName name="ASDS">#REF!</definedName>
    <definedName name="ASEC">'[35]Estructuras Concreto'!$D$83</definedName>
    <definedName name="ASFALTO">'[84]5.2'!$D$21</definedName>
    <definedName name="asfasd" localSheetId="3">#REF!</definedName>
    <definedName name="asfasd" hidden="1">{"via1",#N/A,TRUE,"general";"via2",#N/A,TRUE,"general";"via3",#N/A,TRUE,"general"}</definedName>
    <definedName name="asfasdl" localSheetId="3">#REF!</definedName>
    <definedName name="asfasdl" hidden="1">{"via1",#N/A,TRUE,"general";"via2",#N/A,TRUE,"general";"via3",#N/A,TRUE,"general"}</definedName>
    <definedName name="asfdfe" localSheetId="3">#REF!</definedName>
    <definedName name="asfdfe">#REF!</definedName>
    <definedName name="asff" localSheetId="3">#REF!</definedName>
    <definedName name="asff" hidden="1">{"TAB1",#N/A,TRUE,"GENERAL";"TAB2",#N/A,TRUE,"GENERAL";"TAB3",#N/A,TRUE,"GENERAL";"TAB4",#N/A,TRUE,"GENERAL";"TAB5",#N/A,TRUE,"GENERAL"}</definedName>
    <definedName name="asfghjoi" localSheetId="3">#REF!</definedName>
    <definedName name="asfghjoi" hidden="1">{"via1",#N/A,TRUE,"general";"via2",#N/A,TRUE,"general";"via3",#N/A,TRUE,"general"}</definedName>
    <definedName name="asojkdr" localSheetId="3">#REF!</definedName>
    <definedName name="asojkdr" hidden="1">{"TAB1",#N/A,TRUE,"GENERAL";"TAB2",#N/A,TRUE,"GENERAL";"TAB3",#N/A,TRUE,"GENERAL";"TAB4",#N/A,TRUE,"GENERAL";"TAB5",#N/A,TRUE,"GENERAL"}</definedName>
    <definedName name="aspecto">'[85]Aspecto General Obras'!$B$3</definedName>
    <definedName name="AST220TT">'[39]Estructuras Concreto'!#REF!</definedName>
    <definedName name="AST60PR">'[39]Estructuras Concreto'!#REF!</definedName>
    <definedName name="AST60TT">'[39]Estructuras Concreto'!#REF!</definedName>
    <definedName name="ASTA">'[35]Estructuras Concreto'!$D$63</definedName>
    <definedName name="astf">'[35]Estructuras Concreto'!$D$164</definedName>
    <definedName name="astfo1">'[35]Estructuras Concreto'!$D$171</definedName>
    <definedName name="ASTI">'[35]Estructuras Concreto'!$D$8</definedName>
    <definedName name="ASTI60kv">'[39]Estructuras Concreto'!#REF!</definedName>
    <definedName name="ASTIN">'[35]Estructuras Concreto'!$D$75</definedName>
    <definedName name="ASTM" localSheetId="3">#REF!</definedName>
    <definedName name="ASTM">#REF!</definedName>
    <definedName name="ASTP">'[35]Estructuras Concreto'!$D$52</definedName>
    <definedName name="ASTPOR" localSheetId="3">#REF!</definedName>
    <definedName name="ASTPOR">#REF!</definedName>
    <definedName name="ASTPOR2">'[35]Estructuras Concreto'!$D$275</definedName>
    <definedName name="ASTPOR3">'[35]Estructuras Concreto'!$D$398</definedName>
    <definedName name="ASTPR2">'[35]Estructuras Concreto'!$D$130</definedName>
    <definedName name="astrid" localSheetId="3">#REF!</definedName>
    <definedName name="astrid">#REF!</definedName>
    <definedName name="ASTS">'[35]Estructuras Concreto'!$D$19</definedName>
    <definedName name="ASTS60kv">'[39]Estructuras Concreto'!#REF!</definedName>
    <definedName name="ASTSEC">'[35]Estructuras Concreto'!$D$86</definedName>
    <definedName name="ASTT">'[35]Estructuras Concreto'!$D$30</definedName>
    <definedName name="ASTTC">'[35]Estructuras Concreto'!$D$108</definedName>
    <definedName name="ASTTC60">'[39]Estructuras Concreto'!#REF!</definedName>
    <definedName name="ASTTO" localSheetId="3">#REF!</definedName>
    <definedName name="ASTTO">#REF!</definedName>
    <definedName name="ASTTT">'[35]Estructuras Concreto'!$D$41</definedName>
    <definedName name="ASTTT2">'[35]Estructuras Concreto'!$D$119</definedName>
    <definedName name="AT" localSheetId="3">'[35]Estructuras Concreto'!$D$27</definedName>
    <definedName name="at">[40]Dimensiones!$D$10</definedName>
    <definedName name="AtapaC">'[35]Estructuras Concreto'!$D$254</definedName>
    <definedName name="AtapaC2" localSheetId="3">#REF!</definedName>
    <definedName name="AtapaC2">#REF!</definedName>
    <definedName name="Atbd2" localSheetId="3">#REF!</definedName>
    <definedName name="Atbd2">#REF!</definedName>
    <definedName name="Atbd4" localSheetId="3">#REF!</definedName>
    <definedName name="Atbd4">#REF!</definedName>
    <definedName name="Atbd6">'[35]Estructuras Concreto'!$D$241</definedName>
    <definedName name="ATC">'[35]Estructuras Concreto'!$D$105</definedName>
    <definedName name="AtcC">'[35]Estructuras Concreto'!$D$199</definedName>
    <definedName name="AtcC1">'[35]Estructuras Concreto'!$D$215</definedName>
    <definedName name="AtcC2" localSheetId="3">#REF!</definedName>
    <definedName name="AtcC2">#REF!</definedName>
    <definedName name="ATO" localSheetId="3">#REF!</definedName>
    <definedName name="ATO">#REF!</definedName>
    <definedName name="ATR">'[13]Datos Generales'!$B$15</definedName>
    <definedName name="ATT">'[35]Estructuras Concreto'!$D$38</definedName>
    <definedName name="AttrRange" localSheetId="3">#REF!</definedName>
    <definedName name="AttrRange">#REF!</definedName>
    <definedName name="attrRange_Q" localSheetId="3">#REF!</definedName>
    <definedName name="attrRange_Q">#REF!</definedName>
    <definedName name="Au" localSheetId="3">#N/A</definedName>
    <definedName name="au">#REF!</definedName>
    <definedName name="Àü">#N/A</definedName>
    <definedName name="AUIT">'[63]PRESUPUESTOS Escenario Optimist'!$R$73</definedName>
    <definedName name="Aumento">'[86]Vía de Acceso'!$O$7</definedName>
    <definedName name="aur">#REF!</definedName>
    <definedName name="Aut" localSheetId="3">#REF!</definedName>
    <definedName name="Aut">#REF!</definedName>
    <definedName name="AUTO" localSheetId="3">#REF!</definedName>
    <definedName name="AUTO">#REF!</definedName>
    <definedName name="auto1" localSheetId="3">#REF!</definedName>
    <definedName name="auto1">#REF!</definedName>
    <definedName name="auto123">#REF!</definedName>
    <definedName name="auto2" localSheetId="3">#REF!</definedName>
    <definedName name="auto2">#REF!</definedName>
    <definedName name="AUTO22">#REF!</definedName>
    <definedName name="autoexec">#REF!</definedName>
    <definedName name="AUTOMOTOR">#REF!</definedName>
    <definedName name="AUTOMOTOR1">#REF!</definedName>
    <definedName name="aux">#REF!</definedName>
    <definedName name="AV" localSheetId="3">'[35]Obras preliminares'!$D$14</definedName>
    <definedName name="av">#REF!</definedName>
    <definedName name="AV.1" localSheetId="3">#REF!</definedName>
    <definedName name="AV.1">#REF!</definedName>
    <definedName name="AV_1">#N/A</definedName>
    <definedName name="AVAC">'[35]Estructuras Concreto'!$D$343</definedName>
    <definedName name="Avance_por_item" localSheetId="3">#REF!</definedName>
    <definedName name="Avance_por_item">#REF!</definedName>
    <definedName name="Avances_Totales" localSheetId="3">#REF!</definedName>
    <definedName name="Avances_Totales">#REF!</definedName>
    <definedName name="AvbT">'[35]Estructuras Concreto'!$D$148</definedName>
    <definedName name="AVC" localSheetId="3">#REF!</definedName>
    <definedName name="AVC">#REF!</definedName>
    <definedName name="AvcT">'[35]Estructuras Concreto'!$D$139</definedName>
    <definedName name="AvcTc">'[35]Estructuras Concreto'!$D$178</definedName>
    <definedName name="AvcTZ">'[35]Estructuras Concreto'!#REF!</definedName>
    <definedName name="AvITZ">'[39]Estructuras Concreto'!#REF!</definedName>
    <definedName name="AvlT">'[35]Estructuras Concreto'!$D$140</definedName>
    <definedName name="AvlTZ">'[35]Estructuras Concreto'!#REF!</definedName>
    <definedName name="AvtT">'[35]Estructuras Concreto'!$D$141</definedName>
    <definedName name="AvtTZ">'[35]Estructuras Concreto'!#REF!</definedName>
    <definedName name="AW" localSheetId="3">#REF!</definedName>
    <definedName name="AW">#REF!</definedName>
    <definedName name="ax">#REF!</definedName>
    <definedName name="AY" localSheetId="3">'[13]Datos Generales'!$B$4</definedName>
    <definedName name="Ay">#REF!</definedName>
    <definedName name="ayu">[87]BASE!$D$13</definedName>
    <definedName name="AYUDA">[33]BASE!$D$12</definedName>
    <definedName name="AYUDA_">[88]BASE!$D$12</definedName>
    <definedName name="ayudante">#REF!</definedName>
    <definedName name="AYUDR">[33]BASE!$D$13</definedName>
    <definedName name="AZ" localSheetId="3">#REF!</definedName>
    <definedName name="AZ">#REF!</definedName>
    <definedName name="azaz" localSheetId="3">#REF!</definedName>
    <definedName name="azaz" hidden="1">{"TAB1",#N/A,TRUE,"GENERAL";"TAB2",#N/A,TRUE,"GENERAL";"TAB3",#N/A,TRUE,"GENERAL";"TAB4",#N/A,TRUE,"GENERAL";"TAB5",#N/A,TRUE,"GENERAL"}</definedName>
    <definedName name="AZC">'[35]Estructuras Concreto'!$D$336</definedName>
    <definedName name="b" localSheetId="3">#REF!</definedName>
    <definedName name="B" hidden="1">{"via1",#N/A,TRUE,"general";"via2",#N/A,TRUE,"general";"via3",#N/A,TRUE,"general"}</definedName>
    <definedName name="B_1" localSheetId="3">#REF!</definedName>
    <definedName name="B_1">#REF!</definedName>
    <definedName name="B_FLG" localSheetId="3">#REF!</definedName>
    <definedName name="B_FLG">#REF!</definedName>
    <definedName name="B_impresión_IM">#REF!</definedName>
    <definedName name="B60PR">'[39]Estructuras Concreto'!#REF!</definedName>
    <definedName name="BA">'[35]Estructuras Concreto'!$D$57</definedName>
    <definedName name="back_pressure" localSheetId="3">#REF!</definedName>
    <definedName name="back_pressure">#REF!</definedName>
    <definedName name="BALAST">[81]INSUMOS!$D$199</definedName>
    <definedName name="ball" localSheetId="3">#REF!</definedName>
    <definedName name="ball">#REF!</definedName>
    <definedName name="BANCO">#REF!</definedName>
    <definedName name="band">[44]PrecRec!$D$54</definedName>
    <definedName name="bandera" localSheetId="3">#REF!</definedName>
    <definedName name="bandera">#REF!</definedName>
    <definedName name="BARA">[53]General!#REF!</definedName>
    <definedName name="BASBOX" localSheetId="3">#REF!</definedName>
    <definedName name="BASBOX">#REF!</definedName>
    <definedName name="Base" localSheetId="3">#REF!</definedName>
    <definedName name="BASE">#REF!</definedName>
    <definedName name="Base_datos_IM">#REF!</definedName>
    <definedName name="Base_Precios">[41]PRECIOS!$B$1:$D$65536</definedName>
    <definedName name="base_VaR">#REF!</definedName>
    <definedName name="base1" localSheetId="3">#REF!</definedName>
    <definedName name="base1">#REF!</definedName>
    <definedName name="base2" localSheetId="3">#REF!</definedName>
    <definedName name="base2">#REF!</definedName>
    <definedName name="BASEDATOS">#REF!</definedName>
    <definedName name="_xlnm.Database" localSheetId="3">#REF!</definedName>
    <definedName name="_xlnm.Database">#REF!</definedName>
    <definedName name="BaseDeDatos1" localSheetId="3">#REF!</definedName>
    <definedName name="BaseDeDatos1">#REF!</definedName>
    <definedName name="BASEG">[33]BASE!$D$54</definedName>
    <definedName name="Basica_Centro_costo_2001" localSheetId="3">#REF!</definedName>
    <definedName name="Basica_Centro_costo_2001">#REF!</definedName>
    <definedName name="Basica_Facturacion_2001" localSheetId="3">#REF!</definedName>
    <definedName name="Basica_Facturacion_2001">#REF!</definedName>
    <definedName name="Basica_Reserva_2001" localSheetId="3">#REF!</definedName>
    <definedName name="Basica_Reserva_2001">#REF!</definedName>
    <definedName name="Básico">#REF!</definedName>
    <definedName name="baul" localSheetId="3">'Factor Multiplicador (2)'!ERR</definedName>
    <definedName name="baul">[0]!err</definedName>
    <definedName name="BB" localSheetId="3">#REF!</definedName>
    <definedName name="bb">#REF!</definedName>
    <definedName name="bbb" localSheetId="3">'[10]Gabinetes ctrol, prot. y med. '!#REF!</definedName>
    <definedName name="bbb">'[10]Gabinetes ctrol, prot. y med. '!#REF!</definedName>
    <definedName name="bbbbbb" localSheetId="3">#REF!</definedName>
    <definedName name="bbbbbb" hidden="1">{"via1",#N/A,TRUE,"general";"via2",#N/A,TRUE,"general";"via3",#N/A,TRUE,"general"}</definedName>
    <definedName name="bbbbbh" localSheetId="3">#REF!</definedName>
    <definedName name="bbbbbh" hidden="1">{"TAB1",#N/A,TRUE,"GENERAL";"TAB2",#N/A,TRUE,"GENERAL";"TAB3",#N/A,TRUE,"GENERAL";"TAB4",#N/A,TRUE,"GENERAL";"TAB5",#N/A,TRUE,"GENERAL"}</definedName>
    <definedName name="bbd" localSheetId="3">#REF!</definedName>
    <definedName name="bbd" hidden="1">{"TAB1",#N/A,TRUE,"GENERAL";"TAB2",#N/A,TRUE,"GENERAL";"TAB3",#N/A,TRUE,"GENERAL";"TAB4",#N/A,TRUE,"GENERAL";"TAB5",#N/A,TRUE,"GENERAL"}</definedName>
    <definedName name="BC" localSheetId="3">#REF!</definedName>
    <definedName name="BC">#REF!</definedName>
    <definedName name="BCXBDFG" localSheetId="3">#REF!</definedName>
    <definedName name="BCXBDFG" hidden="1">{"TAB1",#N/A,TRUE,"GENERAL";"TAB2",#N/A,TRUE,"GENERAL";"TAB3",#N/A,TRUE,"GENERAL";"TAB4",#N/A,TRUE,"GENERAL";"TAB5",#N/A,TRUE,"GENERAL"}</definedName>
    <definedName name="BDD" localSheetId="3">#REF!</definedName>
    <definedName name="BDD">#REF!</definedName>
    <definedName name="BDFB" localSheetId="3">#REF!</definedName>
    <definedName name="BDFB" hidden="1">{"via1",#N/A,TRUE,"general";"via2",#N/A,TRUE,"general";"via3",#N/A,TRUE,"general"}</definedName>
    <definedName name="BDFGDG" localSheetId="3">#REF!</definedName>
    <definedName name="BDFGDG" hidden="1">{"TAB1",#N/A,TRUE,"GENERAL";"TAB2",#N/A,TRUE,"GENERAL";"TAB3",#N/A,TRUE,"GENERAL";"TAB4",#N/A,TRUE,"GENERAL";"TAB5",#N/A,TRUE,"GENERAL"}</definedName>
    <definedName name="be" localSheetId="3">#REF!</definedName>
    <definedName name="be" hidden="1">{"TAB1",#N/A,TRUE,"GENERAL";"TAB2",#N/A,TRUE,"GENERAL";"TAB3",#N/A,TRUE,"GENERAL";"TAB4",#N/A,TRUE,"GENERAL";"TAB5",#N/A,TRUE,"GENERAL"}</definedName>
    <definedName name="Beg_Bal" localSheetId="3">#REF!</definedName>
    <definedName name="Beg_Bal">#REF!</definedName>
    <definedName name="BENEF.UNIT." localSheetId="3">#REF!</definedName>
    <definedName name="BENEF.UNIT.">#REF!</definedName>
    <definedName name="bfbfdhfdhdfgh" localSheetId="3" hidden="1">{#N/A,#N/A,FALSE,"CCTV"}</definedName>
    <definedName name="bfbfdhfdhdfgh" hidden="1">{#N/A,#N/A,FALSE,"CCTV"}</definedName>
    <definedName name="bfnfv" localSheetId="3">#REF!</definedName>
    <definedName name="bfnfv" hidden="1">{"TAB1",#N/A,TRUE,"GENERAL";"TAB2",#N/A,TRUE,"GENERAL";"TAB3",#N/A,TRUE,"GENERAL";"TAB4",#N/A,TRUE,"GENERAL";"TAB5",#N/A,TRUE,"GENERAL"}</definedName>
    <definedName name="bg">[44]PrecRec!$D$36</definedName>
    <definedName name="bgb" localSheetId="3">#REF!</definedName>
    <definedName name="bgb" hidden="1">{"TAB1",#N/A,TRUE,"GENERAL";"TAB2",#N/A,TRUE,"GENERAL";"TAB3",#N/A,TRUE,"GENERAL";"TAB4",#N/A,TRUE,"GENERAL";"TAB5",#N/A,TRUE,"GENERAL"}</definedName>
    <definedName name="BGDGFRT" localSheetId="3">#REF!</definedName>
    <definedName name="BGDGFRT" hidden="1">{"via1",#N/A,TRUE,"general";"via2",#N/A,TRUE,"general";"via3",#N/A,TRUE,"general"}</definedName>
    <definedName name="BGFBFH" localSheetId="3">#REF!</definedName>
    <definedName name="BGFBFH" hidden="1">{"via1",#N/A,TRUE,"general";"via2",#N/A,TRUE,"general";"via3",#N/A,TRUE,"general"}</definedName>
    <definedName name="bgh">#REF!</definedName>
    <definedName name="BGT" localSheetId="3">#REF!</definedName>
    <definedName name="BGT">#REF!</definedName>
    <definedName name="bgvfcdx" localSheetId="3">#REF!</definedName>
    <definedName name="bgvfcdx" hidden="1">{"via1",#N/A,TRUE,"general";"via2",#N/A,TRUE,"general";"via3",#N/A,TRUE,"general"}</definedName>
    <definedName name="bhjk" localSheetId="3">#REF!</definedName>
    <definedName name="bhjk">#REF!</definedName>
    <definedName name="BHT">#REF!</definedName>
    <definedName name="BHT_F">#REF!</definedName>
    <definedName name="bi">#REF!</definedName>
    <definedName name="BI60kv">'[39]Estructuras Concreto'!#REF!</definedName>
    <definedName name="bienvenido" localSheetId="3">#REF!</definedName>
    <definedName name="bienvenido">#REF!</definedName>
    <definedName name="bimestre">'[89]ESTADO RED'!$E$8</definedName>
    <definedName name="BIN">'[35]Estructuras Concreto'!$D$69</definedName>
    <definedName name="BISCO" localSheetId="3">#REF!</definedName>
    <definedName name="BISCO">#REF!</definedName>
    <definedName name="bl">#REF!</definedName>
    <definedName name="blActividadesDiarias" localSheetId="3">#REF!</definedName>
    <definedName name="blActividadesDiarias">#REF!</definedName>
    <definedName name="blanco">#REF!</definedName>
    <definedName name="blCantidades" localSheetId="3">#REF!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T">[90]BASE!$D$503</definedName>
    <definedName name="bloque" localSheetId="3">#REF!</definedName>
    <definedName name="bloque">#REF!</definedName>
    <definedName name="blPDT" localSheetId="3">#REF!</definedName>
    <definedName name="blPDT">#REF!</definedName>
    <definedName name="blPerAdmiCantInf" localSheetId="3">#REF!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ReferenciaInforme">#REF!</definedName>
    <definedName name="BM" localSheetId="3" hidden="1">{#N/A,#N/A,FALSE,"CCTV"}</definedName>
    <definedName name="BM" hidden="1">{#N/A,#N/A,FALSE,"CCTV"}</definedName>
    <definedName name="bn" localSheetId="3">#REF!</definedName>
    <definedName name="bn">#REF!</definedName>
    <definedName name="bnm">#REF!</definedName>
    <definedName name="BO_ACERO">[1]A!$D$37</definedName>
    <definedName name="BO_ARENA">[1]A!$D$21</definedName>
    <definedName name="BO_CEMENTO">[1]A!$D$27</definedName>
    <definedName name="BO_FORMALETA">[1]A!$D$33</definedName>
    <definedName name="BO_GRAVA">[1]A!$D$24</definedName>
    <definedName name="BO_OTROS">[1]A!$D$30</definedName>
    <definedName name="BO_SUMINISTRO">[1]A!$D$41</definedName>
    <definedName name="BOBCAT" localSheetId="3">#REF!</definedName>
    <definedName name="BOBCAT">#REF!</definedName>
    <definedName name="BOLT" localSheetId="3">#REF!</definedName>
    <definedName name="BOLT">#REF!</definedName>
    <definedName name="BOMBA">[33]BASE!$D$487</definedName>
    <definedName name="Bombas" localSheetId="3">#REF!</definedName>
    <definedName name="Bombas">#REF!</definedName>
    <definedName name="BOMBEO">[43]INSUMOS!$D$28</definedName>
    <definedName name="BONO" localSheetId="3">#REF!</definedName>
    <definedName name="BONO">#REF!</definedName>
    <definedName name="BOQ" localSheetId="3">#REF!</definedName>
    <definedName name="BOQ">#REF!</definedName>
    <definedName name="BORDE1" localSheetId="3">'[2]APU PVC'!#REF!</definedName>
    <definedName name="BORDE1">'[2]APU PVC'!#REF!</definedName>
    <definedName name="BORDE2" localSheetId="3">'[2]APU PVC'!#REF!</definedName>
    <definedName name="BORDE2">'[2]APU PVC'!#REF!</definedName>
    <definedName name="BORDE3" localSheetId="3">#REF!</definedName>
    <definedName name="BORDE3">#REF!</definedName>
    <definedName name="BORDER1" localSheetId="3">#REF!</definedName>
    <definedName name="BORDER1">#REF!</definedName>
    <definedName name="BORDET">#REF!</definedName>
    <definedName name="Bordevia">#REF!</definedName>
    <definedName name="BORSHE">#REF!</definedName>
    <definedName name="BORSUM">#REF!</definedName>
    <definedName name="BOSS">#REF!</definedName>
    <definedName name="BOTAD">[33]BASE!$D$498</definedName>
    <definedName name="BOTADA" localSheetId="3">#REF!</definedName>
    <definedName name="BOTADA">#REF!</definedName>
    <definedName name="BOTES">[33]BASE!$D$507</definedName>
    <definedName name="boxes" localSheetId="3">#REF!</definedName>
    <definedName name="boxes">#REF!</definedName>
    <definedName name="BP">'[35]Estructuras Concreto'!$D$46</definedName>
    <definedName name="BPOR" localSheetId="3">#REF!</definedName>
    <definedName name="BPOR">#REF!</definedName>
    <definedName name="BPOR2">'[35]Estructuras Concreto'!$D$269</definedName>
    <definedName name="BPOR3">'[35]Estructuras Concreto'!$D$392</definedName>
    <definedName name="BQ" localSheetId="3">#REF!</definedName>
    <definedName name="BQ">#REF!</definedName>
    <definedName name="br" localSheetId="3">#REF!</definedName>
    <definedName name="br" hidden="1">{"TAB1",#N/A,TRUE,"GENERAL";"TAB2",#N/A,TRUE,"GENERAL";"TAB3",#N/A,TRUE,"GENERAL";"TAB4",#N/A,TRUE,"GENERAL";"TAB5",#N/A,TRUE,"GENERAL"}</definedName>
    <definedName name="BREAKER" localSheetId="3">#REF!</definedName>
    <definedName name="BREAKER">#REF!</definedName>
    <definedName name="BREAKERS" localSheetId="3">#REF!</definedName>
    <definedName name="BREAKERS">#REF!</definedName>
    <definedName name="Breakers_Switches" localSheetId="3">#REF!</definedName>
    <definedName name="Breakers_Switches">#REF!</definedName>
    <definedName name="Breakers_y_Switches">#REF!</definedName>
    <definedName name="Brida">#REF!</definedName>
    <definedName name="BRKRKRTDKDK">#REF!</definedName>
    <definedName name="BROCH">#REF!</definedName>
    <definedName name="BS">'[35]Estructuras Concreto'!$D$13</definedName>
    <definedName name="BS60kv">'[39]Estructuras Concreto'!#REF!</definedName>
    <definedName name="bsb" localSheetId="3">#REF!</definedName>
    <definedName name="bsb" hidden="1">{"via1",#N/A,TRUE,"general";"via2",#N/A,TRUE,"general";"via3",#N/A,TRUE,"general"}</definedName>
    <definedName name="BSEC">'[35]Estructuras Concreto'!$D$80</definedName>
    <definedName name="bspoi" localSheetId="3">#REF!</definedName>
    <definedName name="bspoi" hidden="1">{"TAB1",#N/A,TRUE,"GENERAL";"TAB2",#N/A,TRUE,"GENERAL";"TAB3",#N/A,TRUE,"GENERAL";"TAB4",#N/A,TRUE,"GENERAL";"TAB5",#N/A,TRUE,"GENERAL"}</definedName>
    <definedName name="bt" localSheetId="3">#REF!</definedName>
    <definedName name="bt" hidden="1">{"via1",#N/A,TRUE,"general";"via2",#N/A,TRUE,"general";"via3",#N/A,TRUE,"general"}</definedName>
    <definedName name="BTC">'[35]Estructuras Concreto'!$D$102</definedName>
    <definedName name="BTO" localSheetId="3">#REF!</definedName>
    <definedName name="BTO">#REF!</definedName>
    <definedName name="BTP" localSheetId="3">#REF!</definedName>
    <definedName name="BTP">#REF!</definedName>
    <definedName name="BTT">'[35]Estructuras Concreto'!$D$35</definedName>
    <definedName name="BTYJHTR" localSheetId="3">#REF!</definedName>
    <definedName name="BTYJHTR" hidden="1">{"TAB1",#N/A,TRUE,"GENERAL";"TAB2",#N/A,TRUE,"GENERAL";"TAB3",#N/A,TRUE,"GENERAL";"TAB4",#N/A,TRUE,"GENERAL";"TAB5",#N/A,TRUE,"GENERAL"}</definedName>
    <definedName name="BUENO">'[91]ESTADO VÍA-CRIT.TECNICO'!#REF!&lt;2.5</definedName>
    <definedName name="BuiltIn_Print_Area" localSheetId="3">#REF!</definedName>
    <definedName name="BuiltIn_Print_Area">#REF!</definedName>
    <definedName name="BuiltIn_Print_Area___0" localSheetId="3">#REF!</definedName>
    <definedName name="BuiltIn_Print_Area___0">#REF!</definedName>
    <definedName name="BuiltIn_Print_Area___0___0">#REF!</definedName>
    <definedName name="BuiltIn_Print_Area___0___0___0">#REF!</definedName>
    <definedName name="BuiltIn_Print_Area___0_7" localSheetId="3">'[92]Form5 _Pág_ 2'!#REF!</definedName>
    <definedName name="BuiltIn_Print_Area___0_7">'[92]Form5 _Pág_ 2'!#REF!</definedName>
    <definedName name="BuiltIn_Print_Area_7" localSheetId="3">'[92]Form5 _Pág_ 1'!#REF!</definedName>
    <definedName name="BuiltIn_Print_Area_7">'[92]Form5 _Pág_ 1'!#REF!</definedName>
    <definedName name="BuiltIn_Print_Titles" localSheetId="3">#REF!</definedName>
    <definedName name="BuiltIn_Print_Titles">#REF!</definedName>
    <definedName name="buld">[44]PrecRec!$D$7</definedName>
    <definedName name="BULL" localSheetId="3">#REF!</definedName>
    <definedName name="BULL">#REF!</definedName>
    <definedName name="Bulld50">#REF!</definedName>
    <definedName name="Bulld65e">#REF!</definedName>
    <definedName name="bulld65er">#REF!</definedName>
    <definedName name="BULLDOZ" localSheetId="3">#REF!</definedName>
    <definedName name="BULLDOZ">#REF!</definedName>
    <definedName name="Bulldozer">#REF!</definedName>
    <definedName name="butterfly" localSheetId="3">#REF!</definedName>
    <definedName name="butterfly">#REF!</definedName>
    <definedName name="Button_3">"vlvlist_vlvlist_List"</definedName>
    <definedName name="bvbc" localSheetId="3">#REF!</definedName>
    <definedName name="bvbc" hidden="1">{"TAB1",#N/A,TRUE,"GENERAL";"TAB2",#N/A,TRUE,"GENERAL";"TAB3",#N/A,TRUE,"GENERAL";"TAB4",#N/A,TRUE,"GENERAL";"TAB5",#N/A,TRUE,"GENERAL"}</definedName>
    <definedName name="bvcb" localSheetId="3">#REF!</definedName>
    <definedName name="bvcb" hidden="1">{"via1",#N/A,TRUE,"general";"via2",#N/A,TRUE,"general";"via3",#N/A,TRUE,"general"}</definedName>
    <definedName name="bvn" localSheetId="3">#REF!</definedName>
    <definedName name="bvn" hidden="1">{"via1",#N/A,TRUE,"general";"via2",#N/A,TRUE,"general";"via3",#N/A,TRUE,"general"}</definedName>
    <definedName name="bw">#REF!</definedName>
    <definedName name="by" localSheetId="3">#REF!</definedName>
    <definedName name="by" hidden="1">{"via1",#N/A,TRUE,"general";"via2",#N/A,TRUE,"general";"via3",#N/A,TRUE,"general"}</definedName>
    <definedName name="byhyj" localSheetId="3">#REF!</definedName>
    <definedName name="byhyj">#REF!</definedName>
    <definedName name="C._C." localSheetId="3">#REF!</definedName>
    <definedName name="C._C.">#REF!</definedName>
    <definedName name="C_" localSheetId="3">#REF!</definedName>
    <definedName name="C_" localSheetId="0">#REF!</definedName>
    <definedName name="C_" localSheetId="1">#REF!</definedName>
    <definedName name="C_">#REF!</definedName>
    <definedName name="C_BK">#REF!</definedName>
    <definedName name="C_DP">#REF!</definedName>
    <definedName name="C_EX">#REF!</definedName>
    <definedName name="C_HC">#REF!</definedName>
    <definedName name="C_min">[28]D_AWG!$H$40</definedName>
    <definedName name="C0NC212" localSheetId="3">#REF!</definedName>
    <definedName name="C0NC212">#REF!</definedName>
    <definedName name="C90445L" localSheetId="3">#REF!</definedName>
    <definedName name="C90445L">#REF!</definedName>
    <definedName name="CA" localSheetId="3">#REF!</definedName>
    <definedName name="CA">#REF!</definedName>
    <definedName name="ÇÃ">#N/A</definedName>
    <definedName name="caa">#REF!</definedName>
    <definedName name="CAB" localSheetId="3">[93]Cab!$E$4:$X$28</definedName>
    <definedName name="CAB">#REF!</definedName>
    <definedName name="CABAL" localSheetId="3">#REF!</definedName>
    <definedName name="CABAL">#REF!</definedName>
    <definedName name="CABCELAR" localSheetId="3" hidden="1">{#N/A,#N/A,FALSE,"Costos Productos 6A";#N/A,#N/A,FALSE,"Costo Unitario Total H-94-12"}</definedName>
    <definedName name="CABCELAR" hidden="1">{#N/A,#N/A,FALSE,"Costos Productos 6A";#N/A,#N/A,FALSE,"Costo Unitario Total H-94-12"}</definedName>
    <definedName name="Cableado">#REF!</definedName>
    <definedName name="CACM">#REF!</definedName>
    <definedName name="cadenero">#REF!</definedName>
    <definedName name="Caimo" localSheetId="3">#REF!</definedName>
    <definedName name="Caimo">#REF!</definedName>
    <definedName name="caja" localSheetId="3">#REF!,#REF!,#REF!,#REF!,#REF!</definedName>
    <definedName name="caja">#REF!,#REF!,#REF!,#REF!,#REF!</definedName>
    <definedName name="CAJAC">#REF!</definedName>
    <definedName name="cajainver">#REF!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arcá">#REF!</definedName>
    <definedName name="CalcAgencyPrice">#REF!</definedName>
    <definedName name="CALCULAR">#REF!</definedName>
    <definedName name="CAMPO">#REF!</definedName>
    <definedName name="CAMRF">[43]A.P.U.!$G$589</definedName>
    <definedName name="CANAL" localSheetId="3">#REF!</definedName>
    <definedName name="CANAL">#REF!</definedName>
    <definedName name="cang">[44]PrecRec!$D$16</definedName>
    <definedName name="CANGU">[33]BASE!$D$466</definedName>
    <definedName name="CANGURO" localSheetId="3">#REF!</definedName>
    <definedName name="CANGURO">#REF!</definedName>
    <definedName name="CANT" localSheetId="3">#REF!</definedName>
    <definedName name="CANT" localSheetId="0">#REF!</definedName>
    <definedName name="CANT" localSheetId="1">#REF!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idad">#REF!</definedName>
    <definedName name="CAP">#REF!</definedName>
    <definedName name="CAPAC._HSE">#REF!</definedName>
    <definedName name="CapActividad">#REF!</definedName>
    <definedName name="CapCom">#REF!</definedName>
    <definedName name="CapComponent">#REF!</definedName>
    <definedName name="CAPITAL_RESERVA">#REF!</definedName>
    <definedName name="CapResumen">#REF!</definedName>
    <definedName name="capt">[44]PrecRec!$D$52</definedName>
    <definedName name="Car">[14]Datos!$B$11</definedName>
    <definedName name="CARACTERISTICAS" localSheetId="3">#REF!</definedName>
    <definedName name="CARACTERISTICAS">#REF!</definedName>
    <definedName name="CARCAT">'[35]Estructuras Concreto'!$D$187</definedName>
    <definedName name="carg">[44]PrecRec!$D$8</definedName>
    <definedName name="CARGA" localSheetId="3">#REF!</definedName>
    <definedName name="CARGA">#REF!</definedName>
    <definedName name="CARGAD" localSheetId="3">#REF!</definedName>
    <definedName name="CARGAD">#REF!</definedName>
    <definedName name="CARGADOR">[66]EQUIPO!$D$10</definedName>
    <definedName name="cargas">[94]PRESUPUESTOS!$S$5</definedName>
    <definedName name="CARGO">#REF!</definedName>
    <definedName name="CARGOS" localSheetId="3">#REF!</definedName>
    <definedName name="CARGOS">#REF!</definedName>
    <definedName name="CARGUER">[95]BASE!$D$392</definedName>
    <definedName name="carlos" localSheetId="3">#REF!</definedName>
    <definedName name="CARLOS">[96]General!$N$12:$N$1485</definedName>
    <definedName name="CARRETERA" localSheetId="3">#REF!</definedName>
    <definedName name="CARRETERA">#REF!</definedName>
    <definedName name="CARRO" localSheetId="3">#REF!</definedName>
    <definedName name="CARRO">#REF!</definedName>
    <definedName name="CARRTA">#REF!</definedName>
    <definedName name="CART">'[35]Estructuras Concreto'!$D$157</definedName>
    <definedName name="CARTZ">'[35]Estructuras Concreto'!#REF!</definedName>
    <definedName name="casa" localSheetId="3">#REF!</definedName>
    <definedName name="CASA">[97]General!#REF!</definedName>
    <definedName name="CASA1" localSheetId="3">#REF!</definedName>
    <definedName name="CASA1">#REF!</definedName>
    <definedName name="Case" localSheetId="3">'[61]INGRESOS - COP'!#REF!</definedName>
    <definedName name="Case">'[61]INGRESOS - COP'!#REF!</definedName>
    <definedName name="CASET" localSheetId="3">#REF!</definedName>
    <definedName name="CASET">#REF!</definedName>
    <definedName name="CASITA">[53]General!#REF!</definedName>
    <definedName name="cata" localSheetId="3">'[2]APU PVC'!#REF!</definedName>
    <definedName name="cata">'[2]APU PVC'!#REF!</definedName>
    <definedName name="CATD8">#REF!</definedName>
    <definedName name="CATEGORIA">#REF!</definedName>
    <definedName name="Category_All" localSheetId="3">#REF!</definedName>
    <definedName name="Category_All">#REF!</definedName>
    <definedName name="CATIN">#N/A</definedName>
    <definedName name="CATJYOU">#N/A</definedName>
    <definedName name="CATREC">#N/A</definedName>
    <definedName name="CATSYU">#N/A</definedName>
    <definedName name="causa">#REF!</definedName>
    <definedName name="causinver" localSheetId="3">#REF!</definedName>
    <definedName name="causinver">#REF!</definedName>
    <definedName name="CB">'[13]Datos Generales'!$B$8</definedName>
    <definedName name="CBLES" localSheetId="3">#REF!</definedName>
    <definedName name="CBLES">#REF!</definedName>
    <definedName name="CBLES1" localSheetId="3">#REF!</definedName>
    <definedName name="CBLES1">#REF!</definedName>
    <definedName name="CC" localSheetId="3">#REF!</definedName>
    <definedName name="cc">#REF!</definedName>
    <definedName name="CCC">#REF!</definedName>
    <definedName name="ccccc" localSheetId="3">#REF!</definedName>
    <definedName name="ccccc" hidden="1">{"TAB1",#N/A,TRUE,"GENERAL";"TAB2",#N/A,TRUE,"GENERAL";"TAB3",#N/A,TRUE,"GENERAL";"TAB4",#N/A,TRUE,"GENERAL";"TAB5",#N/A,TRUE,"GENERAL"}</definedName>
    <definedName name="CCCCCC" localSheetId="3">'[98]A. P. U.'!#REF!</definedName>
    <definedName name="CCCCCC" localSheetId="0">'[98]A. P. U.'!#REF!</definedName>
    <definedName name="CCCCCC" localSheetId="1">'[98]A. P. U.'!#REF!</definedName>
    <definedName name="CCCCCC">'[98]A. P. U.'!#REF!</definedName>
    <definedName name="CCONTECH">[43]INSUMOS!$D$21</definedName>
    <definedName name="CCT" localSheetId="3">#REF!</definedName>
    <definedName name="CCT">#REF!</definedName>
    <definedName name="CCTO123" localSheetId="3">#REF!</definedName>
    <definedName name="CCTO123">#REF!</definedName>
    <definedName name="CCTO124" localSheetId="3">#REF!</definedName>
    <definedName name="CCTO124">#REF!</definedName>
    <definedName name="ccto210" localSheetId="3">#REF!</definedName>
    <definedName name="ccto210" localSheetId="0">#REF!</definedName>
    <definedName name="ccto210" localSheetId="1">#REF!</definedName>
    <definedName name="ccto210">#REF!</definedName>
    <definedName name="CCTOPR21">[43]INSUMOS!$D$9</definedName>
    <definedName name="CCTOPR24.5">[43]INSUMOS!$D$11</definedName>
    <definedName name="CCTOPR28">[43]INSUMOS!$D$12</definedName>
    <definedName name="CD" localSheetId="3">#REF!</definedName>
    <definedName name="cd">[99]Hoja1!$C$81</definedName>
    <definedName name="CD454JH" localSheetId="3">#REF!</definedName>
    <definedName name="CD454JH">#REF!</definedName>
    <definedName name="cdcdc" localSheetId="3">#REF!</definedName>
    <definedName name="cdcdc" hidden="1">{"via1",#N/A,TRUE,"general";"via2",#N/A,TRUE,"general";"via3",#N/A,TRUE,"general"}</definedName>
    <definedName name="CDctrl">[75]CDItem!$G$8</definedName>
    <definedName name="CDE" localSheetId="3">#REF!</definedName>
    <definedName name="CDE">#REF!</definedName>
    <definedName name="cdfgrtfd" localSheetId="3">#REF!</definedName>
    <definedName name="cdfgrtfd">#REF!</definedName>
    <definedName name="cdir" localSheetId="3">#REF!</definedName>
    <definedName name="cdir">#REF!</definedName>
    <definedName name="CDIRECTO">#REF!</definedName>
    <definedName name="ce">#N/A</definedName>
    <definedName name="CEDE">#N/A</definedName>
    <definedName name="cedulap">#REF!</definedName>
    <definedName name="ceerf" localSheetId="3">#REF!</definedName>
    <definedName name="ceerf" hidden="1">{"TAB1",#N/A,TRUE,"GENERAL";"TAB2",#N/A,TRUE,"GENERAL";"TAB3",#N/A,TRUE,"GENERAL";"TAB4",#N/A,TRUE,"GENERAL";"TAB5",#N/A,TRUE,"GENERAL"}</definedName>
    <definedName name="CelActiCor" localSheetId="3">#REF!</definedName>
    <definedName name="CelActiCor">#REF!</definedName>
    <definedName name="CelActiNoCor" localSheetId="3">#REF!</definedName>
    <definedName name="CelActiNoCor">#REF!</definedName>
    <definedName name="Celador" localSheetId="3">#REF!</definedName>
    <definedName name="Celador">#REF!</definedName>
    <definedName name="CelOTRINGREGR">#REF!</definedName>
    <definedName name="CelPasCor">#REF!</definedName>
    <definedName name="CelPasNoCor">#REF!</definedName>
    <definedName name="CEM">[43]INSUMOS!$D$55</definedName>
    <definedName name="CEMEG">[33]BASE!$D$62</definedName>
    <definedName name="CEMENTO" localSheetId="3">[100]Insum!$A$3:$H$63</definedName>
    <definedName name="CEMENTO">[101]Insum!$A$3:$H$63</definedName>
    <definedName name="CERCHA">[43]INSUMOS!$D$154</definedName>
    <definedName name="CERRAM" localSheetId="3">#REF!</definedName>
    <definedName name="CERRAM">#REF!</definedName>
    <definedName name="cert" localSheetId="3">#REF!</definedName>
    <definedName name="cert">#REF!</definedName>
    <definedName name="CESAR" localSheetId="3" hidden="1">{#N/A,#N/A,FALSE,"Costos Productos 6A";#N/A,#N/A,FALSE,"Costo Unitario Total H-94-12"}</definedName>
    <definedName name="CESAR" hidden="1">{#N/A,#N/A,FALSE,"Costos Productos 6A";#N/A,#N/A,FALSE,"Costo Unitario Total H-94-12"}</definedName>
    <definedName name="cesped" localSheetId="3">[44]PrecRec!$D$64</definedName>
    <definedName name="cesped">#REF!</definedName>
    <definedName name="CGDI01" localSheetId="3">#REF!</definedName>
    <definedName name="CGDI01">#REF!</definedName>
    <definedName name="CGDI02" localSheetId="3">#REF!</definedName>
    <definedName name="CGDI02">#REF!</definedName>
    <definedName name="CGDI03" localSheetId="3">#REF!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CA" hidden="1">#N/A</definedName>
    <definedName name="CHAPA">#REF!</definedName>
    <definedName name="check">#REF!</definedName>
    <definedName name="CHK_PU">#REF!</definedName>
    <definedName name="CHP">#REF!</definedName>
    <definedName name="CICLOP">'[81]A.P.U. (2)'!$F$74</definedName>
    <definedName name="cindir" localSheetId="3">#REF!</definedName>
    <definedName name="cindir">#REF!</definedName>
    <definedName name="CINTAAISLANTE">[102]Materiales!$C$25</definedName>
    <definedName name="CINTAAISLANTE1">[102]Materiales!$C$25</definedName>
    <definedName name="CIRCUITOS">[103]Circuitos!$C$2:$C$891</definedName>
    <definedName name="CISNEROS" localSheetId="3">#REF!</definedName>
    <definedName name="CISNEROS">#REF!</definedName>
    <definedName name="civil" localSheetId="3">#REF!</definedName>
    <definedName name="civil">#REF!</definedName>
    <definedName name="cjsa" localSheetId="3">#REF!</definedName>
    <definedName name="cjsa">#REF!</definedName>
    <definedName name="CL">#REF!</definedName>
    <definedName name="clase">#REF!</definedName>
    <definedName name="CLAUSULA">#REF!</definedName>
    <definedName name="CLAVO">[33]BASE!$D$76</definedName>
    <definedName name="cldCoordinador">[104]Formato!$J$43</definedName>
    <definedName name="cldDepartamento">[104]Formato!$E$43</definedName>
    <definedName name="cldResumen">[104]Formato!$C$44</definedName>
    <definedName name="CMIBLE" localSheetId="3">#REF!</definedName>
    <definedName name="CMIBLE">#REF!</definedName>
    <definedName name="CMIBLE1" localSheetId="3">#REF!</definedName>
    <definedName name="CMIBLE1">#REF!</definedName>
    <definedName name="CMMO">[33]BASE!$D$464</definedName>
    <definedName name="CMMOA">[105]BASE!$D$455</definedName>
    <definedName name="CN" localSheetId="3">#REF!</definedName>
    <definedName name="CN">#REF!</definedName>
    <definedName name="CO" localSheetId="3">'[13]Datos Generales'!$B$3</definedName>
    <definedName name="co">#REF!</definedName>
    <definedName name="CO22JH" localSheetId="3">#REF!</definedName>
    <definedName name="CO22JH">#REF!</definedName>
    <definedName name="CO23JH" localSheetId="3">#REF!</definedName>
    <definedName name="CO23JH">#REF!</definedName>
    <definedName name="CO456JH" localSheetId="3">#REF!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BC">#REF!</definedName>
    <definedName name="Cod">#REF!</definedName>
    <definedName name="CODIGO">#REF!</definedName>
    <definedName name="CodigoInversion">#REF!</definedName>
    <definedName name="CodigoProyecto">#REF!</definedName>
    <definedName name="Codigos">#REF!</definedName>
    <definedName name="CODOS">#REF!</definedName>
    <definedName name="cogvsiruj">#REF!</definedName>
    <definedName name="COLAM20">#REF!</definedName>
    <definedName name="COLAMURO">#REF!</definedName>
    <definedName name="COLCIRC">[43]A.P.U.!$G$353</definedName>
    <definedName name="COLON" localSheetId="3">#REF!</definedName>
    <definedName name="COLON">#REF!</definedName>
    <definedName name="ColTap">'[47]Coloc. e Interc. Tapones'!$E:$E</definedName>
    <definedName name="COLUMNA2">[43]A.P.U.!$G$313</definedName>
    <definedName name="COLUMNETA">[43]A.P.U.!$G$597</definedName>
    <definedName name="COM" localSheetId="3">#REF!</definedName>
    <definedName name="COM">#REF!</definedName>
    <definedName name="COMIDA" localSheetId="3">#REF!</definedName>
    <definedName name="COMIDA">#REF!</definedName>
    <definedName name="comm" localSheetId="3">#REF!</definedName>
    <definedName name="comm">#REF!</definedName>
    <definedName name="Commission">#REF!</definedName>
    <definedName name="COMN1">[106]BASE!#REF!</definedName>
    <definedName name="COMP" localSheetId="3">#REF!</definedName>
    <definedName name="COMP">#REF!</definedName>
    <definedName name="compneu">[44]PrecRec!$D$13</definedName>
    <definedName name="COMPR">[33]BASE!$D$463</definedName>
    <definedName name="COMPRE" localSheetId="3">#REF!</definedName>
    <definedName name="COMPRE">#REF!</definedName>
    <definedName name="COMPRESOR">[66]EQUIPO!$D$5</definedName>
    <definedName name="Compresores" localSheetId="3">#REF!</definedName>
    <definedName name="Compresores">#REF!</definedName>
    <definedName name="COMPROBANTE_DE_PAGO">#REF!</definedName>
    <definedName name="COMPUERTA" localSheetId="3">#REF!</definedName>
    <definedName name="COMPUERTA">#REF!</definedName>
    <definedName name="conc">[44]PrecRec!$D$17</definedName>
    <definedName name="CONC21" localSheetId="3">#REF!</definedName>
    <definedName name="CONC21">#REF!</definedName>
    <definedName name="CONC211" localSheetId="3">#REF!</definedName>
    <definedName name="CONC211">#REF!</definedName>
    <definedName name="CONC231" localSheetId="3">#REF!</definedName>
    <definedName name="CONC231">#REF!</definedName>
    <definedName name="CONC232">#REF!</definedName>
    <definedName name="concreto">#REF!</definedName>
    <definedName name="Concreto1_m">[40]Dimensiones!$F$36</definedName>
    <definedName name="Concreto2_m">[40]Dimensiones!$F$38</definedName>
    <definedName name="Concreto3_m">[40]Dimensiones!$F$40</definedName>
    <definedName name="Concreto4_m">[40]Dimensiones!$F$42</definedName>
    <definedName name="Concreto5_m">[40]Dimensiones!$F$44</definedName>
    <definedName name="COND" localSheetId="3">#REF!</definedName>
    <definedName name="COND">#REF!</definedName>
    <definedName name="conductor">#REF!</definedName>
    <definedName name="Conexion">#REF!</definedName>
    <definedName name="CONM1">[33]BASE!$D$467</definedName>
    <definedName name="CONM2">[33]BASE!$D$468</definedName>
    <definedName name="CONMI">[106]BASE!#REF!</definedName>
    <definedName name="CONMX">[33]BASE!$D$516</definedName>
    <definedName name="CONST" localSheetId="3">#REF!</definedName>
    <definedName name="CONST">#REF!</definedName>
    <definedName name="Consultor">#N/A</definedName>
    <definedName name="CONSUM" localSheetId="3">#REF!</definedName>
    <definedName name="CONSUM">#REF!</definedName>
    <definedName name="CONSUMO_ESTRATO_3" localSheetId="3">#REF!</definedName>
    <definedName name="CONSUMO_ESTRATO_3">#REF!</definedName>
    <definedName name="CONT" localSheetId="3">#REF!</definedName>
    <definedName name="CONT">#REF!</definedName>
    <definedName name="CONTABLE" localSheetId="3" hidden="1">{#N/A,#N/A,FALSE,"CIBHA05A";#N/A,#N/A,FALSE,"CIBHA05B"}</definedName>
    <definedName name="CONTABLE" hidden="1">{#N/A,#N/A,FALSE,"CIBHA05A";#N/A,#N/A,FALSE,"CIBHA05B"}</definedName>
    <definedName name="CONTABLES" localSheetId="3" hidden="1">{#N/A,#N/A,FALSE,"Costos Productos 6A";#N/A,#N/A,FALSE,"Costo Unitario Total H-94-12"}</definedName>
    <definedName name="CONTABLES" hidden="1">{#N/A,#N/A,FALSE,"Costos Productos 6A";#N/A,#N/A,FALSE,"Costo Unitario Total H-94-12"}</definedName>
    <definedName name="CONTP">#REF!</definedName>
    <definedName name="contra" localSheetId="3">#REF!</definedName>
    <definedName name="contra">#REF!</definedName>
    <definedName name="Contratante">#N/A</definedName>
    <definedName name="CONTRATISTA" localSheetId="3">[41]MODELO!$A$2</definedName>
    <definedName name="contratista">[14]Datos!$B$13</definedName>
    <definedName name="CONTRATO">#REF!</definedName>
    <definedName name="CONTROL" localSheetId="3">#REF!</definedName>
    <definedName name="CONTROL">#REF!</definedName>
    <definedName name="controlV" localSheetId="3">#REF!</definedName>
    <definedName name="controlV">#REF!</definedName>
    <definedName name="copia" localSheetId="3">#REF!</definedName>
    <definedName name="COPIA">[0]!err</definedName>
    <definedName name="COPIA1" localSheetId="3">#REF!</definedName>
    <definedName name="COPIA1">#REF!</definedName>
    <definedName name="COPIA2" localSheetId="3">#REF!</definedName>
    <definedName name="COPIA2">#REF!</definedName>
    <definedName name="copiao4">[0]!err</definedName>
    <definedName name="corri">[0]!err</definedName>
    <definedName name="Corriente">[93]AMPACITY!$B$6:$I$28</definedName>
    <definedName name="CORTA" localSheetId="3">#REF!</definedName>
    <definedName name="CORTA">#REF!</definedName>
    <definedName name="cost04" localSheetId="3" hidden="1">{#N/A,#N/A,FALSE,"Costos Productos 6A";#N/A,#N/A,FALSE,"Costo Unitario Total H-94-12"}</definedName>
    <definedName name="cost04" hidden="1">{#N/A,#N/A,FALSE,"Costos Productos 6A";#N/A,#N/A,FALSE,"Costo Unitario Total H-94-12"}</definedName>
    <definedName name="COSTCONTAB" localSheetId="3" hidden="1">{#N/A,#N/A,FALSE,"Costos Productos 6A";#N/A,#N/A,FALSE,"Costo Unitario Total H-94-12"}</definedName>
    <definedName name="COSTCONTAB" hidden="1">{#N/A,#N/A,FALSE,"Costos Productos 6A";#N/A,#N/A,FALSE,"Costo Unitario Total H-94-12"}</definedName>
    <definedName name="costivos" localSheetId="3" hidden="1">{#N/A,#N/A,FALSE,"Costos Productos 6A";#N/A,#N/A,FALSE,"Costo Unitario Total H-94-12"}</definedName>
    <definedName name="costivos" hidden="1">{#N/A,#N/A,FALSE,"Costos Productos 6A";#N/A,#N/A,FALSE,"Costo Unitario Total H-94-12"}</definedName>
    <definedName name="COSTO_TRANSPORTE">[107]Transp.!$B$5:$E$19</definedName>
    <definedName name="costo2" localSheetId="3">#REF!</definedName>
    <definedName name="costo2">#REF!</definedName>
    <definedName name="COSTODIRECTO" localSheetId="3">#REF!</definedName>
    <definedName name="COSTODIRECTO">#REF!</definedName>
    <definedName name="CostoEquipos" localSheetId="3">#REF!</definedName>
    <definedName name="CostoEquipos">#REF!</definedName>
    <definedName name="costoperativos" localSheetId="3" hidden="1">{#N/A,#N/A,FALSE,"Costos Productos 6A";#N/A,#N/A,FALSE,"Costo Unitario Total H-94-12"}</definedName>
    <definedName name="costoperativos" hidden="1">{#N/A,#N/A,FALSE,"Costos Productos 6A";#N/A,#N/A,FALSE,"Costo Unitario Total H-94-12"}</definedName>
    <definedName name="costos" localSheetId="3" hidden="1">{#N/A,#N/A,FALSE,"VOL695";#N/A,#N/A,FALSE,"anexo1";#N/A,#N/A,FALSE,"anexo2";#N/A,#N/A,FALSE,"anexo3";#N/A,#N/A,FALSE,"anexo4";#N/A,#N/A,FALSE,"anexo5a";#N/A,#N/A,FALSE,"anexo5b";#N/A,#N/A,FALSE,"anexo6a";#N/A,#N/A,FALSE,"anexo6a";#N/A,#N/A,FALSE,"anexo6c";#N/A,#N/A,FALSE,"anexo7a";#N/A,#N/A,FALSE,"anexo7b";#N/A,#N/A,FALSE,"anexo7c"}</definedName>
    <definedName name="COSTOS">[108]TARIFAS!$A$1:$F$52</definedName>
    <definedName name="costos04" localSheetId="3" hidden="1">{#N/A,#N/A,FALSE,"Costos Productos 6A";#N/A,#N/A,FALSE,"Costo Unitario Total H-94-12"}</definedName>
    <definedName name="costos04" hidden="1">{#N/A,#N/A,FALSE,"Costos Productos 6A";#N/A,#N/A,FALSE,"Costo Unitario Total H-94-12"}</definedName>
    <definedName name="cota">'[109]Base de Diseño'!$A$1:$D$290</definedName>
    <definedName name="COTAS">[110]Hoja3!$A$5:$B$154</definedName>
    <definedName name="COVER1" localSheetId="3">#REF!</definedName>
    <definedName name="COVER1">#REF!</definedName>
    <definedName name="COYLL">[33]BASE!#REF!</definedName>
    <definedName name="cp">#REF!</definedName>
    <definedName name="CP452L" localSheetId="3">#REF!</definedName>
    <definedName name="CP452L">#REF!</definedName>
    <definedName name="CP453L" localSheetId="3">#REF!</definedName>
    <definedName name="CP453L">#REF!</definedName>
    <definedName name="CP902L" localSheetId="3">#REF!</definedName>
    <definedName name="CP902L">#REF!</definedName>
    <definedName name="CP903L">#REF!</definedName>
    <definedName name="CP904L">#REF!</definedName>
    <definedName name="CPLG">#REF!</definedName>
    <definedName name="cpSC">'[35]Estructuras Concreto'!$D$203</definedName>
    <definedName name="cpSC1">'[35]Estructuras Concreto'!$D$219</definedName>
    <definedName name="cpSC2" localSheetId="3">#REF!</definedName>
    <definedName name="cpSC2">#REF!</definedName>
    <definedName name="CPVCO22">[43]INSUMOS!#REF!</definedName>
    <definedName name="CR22JH" localSheetId="3">#REF!</definedName>
    <definedName name="CR22JH">#REF!</definedName>
    <definedName name="CR42JH" localSheetId="3">#REF!</definedName>
    <definedName name="CR42JH">#REF!</definedName>
    <definedName name="CR44JH" localSheetId="3">#REF!</definedName>
    <definedName name="CR44JH">#REF!</definedName>
    <definedName name="CRA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 localSheetId="3">#REF!</definedName>
    <definedName name="_xlnm.Criteria">'[79]AC2-AG96'!#REF!</definedName>
    <definedName name="Criterios_IM" localSheetId="3">#REF!</definedName>
    <definedName name="Criterios_IM">#REF!</definedName>
    <definedName name="Criticos">#REF!</definedName>
    <definedName name="CRONOGRAMA" localSheetId="3">[12]PRECIOS!#REF!</definedName>
    <definedName name="CRONOGRAMA">[12]PRECIOS!#REF!</definedName>
    <definedName name="Cruceta_metálica_en_ángulo_de__2m_x_2_5__x_2_5__x_1_4_.">"Prueba1"</definedName>
    <definedName name="CRUDOS" localSheetId="3" hidden="1">{#N/A,#N/A,FALSE,"CIBHA05A";#N/A,#N/A,FALSE,"CIBHA05B"}</definedName>
    <definedName name="CRUDOS" hidden="1">{#N/A,#N/A,FALSE,"CIBHA05A";#N/A,#N/A,FALSE,"CIBHA05B"}</definedName>
    <definedName name="cs">#REF!</definedName>
    <definedName name="CS_AVG_SIZE">#REF!</definedName>
    <definedName name="CS_WELDING">#REF!</definedName>
    <definedName name="CSIKA">[33]BASE!$D$382</definedName>
    <definedName name="ct">[28]D_AWG!$P$25</definedName>
    <definedName name="CT070KG" localSheetId="3">#REF!</definedName>
    <definedName name="CT070KG">#REF!</definedName>
    <definedName name="CT080KG" localSheetId="3">#REF!</definedName>
    <definedName name="CT080KG">#REF!</definedName>
    <definedName name="CT110K" localSheetId="3">'[33]BASE CTOS'!#REF!</definedName>
    <definedName name="CT110K">'[33]BASE CTOS'!#REF!</definedName>
    <definedName name="CT110KG" localSheetId="3">#REF!</definedName>
    <definedName name="CT110KG">#REF!</definedName>
    <definedName name="CT140K" localSheetId="3">'[33]BASE CTOS'!#REF!</definedName>
    <definedName name="CT140K">'[33]BASE CTOS'!#REF!</definedName>
    <definedName name="CT140KG">[33]BASE!$D$39</definedName>
    <definedName name="CT170KG">[33]BASE!$D$38</definedName>
    <definedName name="CT180K">'[33]BASE CTOS'!#REF!</definedName>
    <definedName name="CT180KG" localSheetId="3">#REF!</definedName>
    <definedName name="CT180KG">#REF!</definedName>
    <definedName name="CT210K">'[33]BASE CTOS'!#REF!</definedName>
    <definedName name="CT210KG">[33]BASE!$D$36</definedName>
    <definedName name="CT245K">'[33]BASE CTOS'!#REF!</definedName>
    <definedName name="CT245KG">[33]BASE!$D$35</definedName>
    <definedName name="CT280KG">[68]BASE!$D$44</definedName>
    <definedName name="CTA" localSheetId="3">#REF!</definedName>
    <definedName name="CTA">#REF!</definedName>
    <definedName name="CTE" localSheetId="3">#REF!</definedName>
    <definedName name="CTE">#REF!</definedName>
    <definedName name="ctoin">[14]Datos!$B$1</definedName>
    <definedName name="CTR" localSheetId="3">#REF!</definedName>
    <definedName name="CTR">#REF!</definedName>
    <definedName name="CTRPAG" localSheetId="3">#REF!</definedName>
    <definedName name="CTRPAG">#REF!</definedName>
    <definedName name="CUA" localSheetId="3">'[111]PRECIOS R'!$G$2:$J$26</definedName>
    <definedName name="CUA">'[112]PRECIOS R'!$G$2:$J$26</definedName>
    <definedName name="cuad">[44]PrecRec!$D$24</definedName>
    <definedName name="cuad1">#REF!</definedName>
    <definedName name="cuad2">#REF!</definedName>
    <definedName name="cuad3">#REF!</definedName>
    <definedName name="cuad4">#REF!</definedName>
    <definedName name="CUAD5">#REF!</definedName>
    <definedName name="cuado">#REF!</definedName>
    <definedName name="cuadpav">[44]PrecRec!$D$26</definedName>
    <definedName name="Cuadro" localSheetId="3">#REF!</definedName>
    <definedName name="Cuadro">#REF!</definedName>
    <definedName name="CUAL" localSheetId="3">'Factor Multiplicador (2)'!ERR</definedName>
    <definedName name="CUAL">[0]!err</definedName>
    <definedName name="CUARTÓN">[43]INSUMOS!$D$64</definedName>
    <definedName name="CUATRO" localSheetId="3">#REF!</definedName>
    <definedName name="CUATRO">#REF!</definedName>
    <definedName name="CUBS" localSheetId="3">#REF!</definedName>
    <definedName name="CUBS">[113]Hoja1!$A$1:$IV$65536</definedName>
    <definedName name="cUCA" localSheetId="3">#REF!</definedName>
    <definedName name="cUCA">#REF!</definedName>
    <definedName name="CUENTA">#REF!</definedName>
    <definedName name="CUNET" localSheetId="3">#REF!</definedName>
    <definedName name="CUNET" hidden="1">{"via1",#N/A,TRUE,"general";"via2",#N/A,TRUE,"general";"via3",#N/A,TRUE,"general"}</definedName>
    <definedName name="Cunetavia" localSheetId="3">#REF!</definedName>
    <definedName name="Cunetavia">#REF!</definedName>
    <definedName name="cunVE" localSheetId="3">#REF!</definedName>
    <definedName name="cunVE">#REF!</definedName>
    <definedName name="cunVN" localSheetId="3">#REF!</definedName>
    <definedName name="cunVN">#REF!</definedName>
    <definedName name="curva">"Chart 11"</definedName>
    <definedName name="cv" localSheetId="3">#REF!</definedName>
    <definedName name="cv" hidden="1">{"TAB1",#N/A,TRUE,"GENERAL";"TAB2",#N/A,TRUE,"GENERAL";"TAB3",#N/A,TRUE,"GENERAL";"TAB4",#N/A,TRUE,"GENERAL";"TAB5",#N/A,TRUE,"GENERAL"}</definedName>
    <definedName name="cv_51">#REF!</definedName>
    <definedName name="CVa">'[47]Cambio de Valv.'!$E:$E</definedName>
    <definedName name="cvbcvbf" localSheetId="3">#REF!</definedName>
    <definedName name="cvbcvbf">#REF!</definedName>
    <definedName name="cvfvd" localSheetId="3">#REF!</definedName>
    <definedName name="cvfvd" hidden="1">{"via1",#N/A,TRUE,"general";"via2",#N/A,TRUE,"general";"via3",#N/A,TRUE,"general"}</definedName>
    <definedName name="cvn" localSheetId="3">#REF!</definedName>
    <definedName name="cvn" hidden="1">{"TAB1",#N/A,TRUE,"GENERAL";"TAB2",#N/A,TRUE,"GENERAL";"TAB3",#N/A,TRUE,"GENERAL";"TAB4",#N/A,TRUE,"GENERAL";"TAB5",#N/A,TRUE,"GENERAL"}</definedName>
    <definedName name="cvSC">'[35]Estructuras Concreto'!$D$201</definedName>
    <definedName name="cvSC1">'[35]Estructuras Concreto'!$D$217</definedName>
    <definedName name="cvSC2" localSheetId="3">#REF!</definedName>
    <definedName name="cvSC2">#REF!</definedName>
    <definedName name="CVXC" localSheetId="3">#REF!</definedName>
    <definedName name="CVXC" hidden="1">{"via1",#N/A,TRUE,"general";"via2",#N/A,TRUE,"general";"via3",#N/A,TRUE,"general"}</definedName>
    <definedName name="cx">#REF!</definedName>
    <definedName name="cxgd" localSheetId="3">{"Book1","DOC&amp;DWG.xls"}</definedName>
    <definedName name="cxgd">{"Book1","DOC&amp;DWG.xls"}</definedName>
    <definedName name="cy">[87]BASE!$D$348</definedName>
    <definedName name="CYLL2" localSheetId="3">#REF!</definedName>
    <definedName name="CYLL2">#REF!</definedName>
    <definedName name="CYLL3">[33]BASE!$D$372</definedName>
    <definedName name="CYLL4" localSheetId="3">#REF!</definedName>
    <definedName name="CYLL4">#REF!</definedName>
    <definedName name="CYLL6" localSheetId="3">#REF!</definedName>
    <definedName name="CYLL6">#REF!</definedName>
    <definedName name="d" localSheetId="3">#REF!</definedName>
    <definedName name="d" hidden="1">{"TAB1",#N/A,TRUE,"GENERAL";"TAB2",#N/A,TRUE,"GENERAL";"TAB3",#N/A,TRUE,"GENERAL";"TAB4",#N/A,TRUE,"GENERAL";"TAB5",#N/A,TRUE,"GENERAL"}</definedName>
    <definedName name="D_1" localSheetId="3">#REF!</definedName>
    <definedName name="D_1">#REF!</definedName>
    <definedName name="d_percápita">[114]Sanitario!$AC$9:$AD$9</definedName>
    <definedName name="d_PH">[28]D_AWG!$V$37</definedName>
    <definedName name="D220TT">'[39]Estructuras Concreto'!#REF!</definedName>
    <definedName name="D60PR">'[39]Estructuras Concreto'!#REF!</definedName>
    <definedName name="D60TT">'[39]Estructuras Concreto'!#REF!</definedName>
    <definedName name="DA">'[35]Estructuras Concreto'!$D$62</definedName>
    <definedName name="DADADAD" localSheetId="3" hidden="1">{#N/A,#N/A,TRUE,"CODIGO DEPENDENCIA"}</definedName>
    <definedName name="DADADAD" hidden="1">{#N/A,#N/A,TRUE,"CODIGO DEPENDENCIA"}</definedName>
    <definedName name="dadsa">#N/A</definedName>
    <definedName name="DAFT">#REF!</definedName>
    <definedName name="DANODO">#REF!</definedName>
    <definedName name="DANODOF">#REF!</definedName>
    <definedName name="DANODOFT">#REF!</definedName>
    <definedName name="dario" localSheetId="3">#REF!</definedName>
    <definedName name="dario">'[115]GPI 526'!#REF!</definedName>
    <definedName name="DaRWk1" localSheetId="3">#REF!</definedName>
    <definedName name="DaRWk1">#REF!</definedName>
    <definedName name="DaRWk10" localSheetId="3">#REF!</definedName>
    <definedName name="DaRWk10">#REF!</definedName>
    <definedName name="DaRWk11" localSheetId="3">#REF!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 localSheetId="3">#REF!</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os">#REF!</definedName>
    <definedName name="Datos_G1">#REF!</definedName>
    <definedName name="Datos_G2">#REF!</definedName>
    <definedName name="Datos_SW_G1">#REF!</definedName>
    <definedName name="Datos_SW_G2">#REF!</definedName>
    <definedName name="datos1">'[116]Base de Diseño'!$A$1:$D$204</definedName>
    <definedName name="DaWk7" localSheetId="3">#REF!</definedName>
    <definedName name="DaWk7">#REF!</definedName>
    <definedName name="DaysOfMonth" localSheetId="3">#REF!</definedName>
    <definedName name="DaysOfMonth">#REF!</definedName>
    <definedName name="DBASE1" localSheetId="3">#REF!</definedName>
    <definedName name="DBASE1">#REF!</definedName>
    <definedName name="DBASE2">#REF!</definedName>
    <definedName name="DBASE3">#REF!</definedName>
    <definedName name="dbb">'[10]Gabinetes ctrol, prot. y med. '!#REF!</definedName>
    <definedName name="dbfdfbi" localSheetId="3">#REF!</definedName>
    <definedName name="dbfdfbi" hidden="1">{"TAB1",#N/A,TRUE,"GENERAL";"TAB2",#N/A,TRUE,"GENERAL";"TAB3",#N/A,TRUE,"GENERAL";"TAB4",#N/A,TRUE,"GENERAL";"TAB5",#N/A,TRUE,"GENERAL"}</definedName>
    <definedName name="Dbgcm" localSheetId="3">#REF!</definedName>
    <definedName name="Dbgcm">#REF!</definedName>
    <definedName name="DBHH" localSheetId="3">#REF!</definedName>
    <definedName name="DBHH">#REF!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#REF!</definedName>
    <definedName name="Dcacm">#REF!</definedName>
    <definedName name="DCAF">#REF!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3">#REF!</definedName>
    <definedName name="DCSDCTV" hidden="1">{"via1",#N/A,TRUE,"general";"via2",#N/A,TRUE,"general";"via3",#N/A,TRUE,"general"}</definedName>
    <definedName name="DD" localSheetId="3">#REF!</definedName>
    <definedName name="DD">#REF!</definedName>
    <definedName name="ddd" localSheetId="3">#REF!</definedName>
    <definedName name="ddd" hidden="1">{"via1",#N/A,TRUE,"general";"via2",#N/A,TRUE,"general";"via3",#N/A,TRUE,"general"}</definedName>
    <definedName name="DDDD" localSheetId="3">#REF!</definedName>
    <definedName name="DDDD">#N/A</definedName>
    <definedName name="DDDDDDD" localSheetId="3">#REF!</definedName>
    <definedName name="DDDDDDD">#REF!</definedName>
    <definedName name="ddddt" localSheetId="3">#REF!</definedName>
    <definedName name="ddddt" hidden="1">{"via1",#N/A,TRUE,"general";"via2",#N/A,TRUE,"general";"via3",#N/A,TRUE,"general"}</definedName>
    <definedName name="ddee">#REF!</definedName>
    <definedName name="ddewdw" localSheetId="3">#REF!</definedName>
    <definedName name="ddewdw" hidden="1">{"TAB1",#N/A,TRUE,"GENERAL";"TAB2",#N/A,TRUE,"GENERAL";"TAB3",#N/A,TRUE,"GENERAL";"TAB4",#N/A,TRUE,"GENERAL";"TAB5",#N/A,TRUE,"GENERAL"}</definedName>
    <definedName name="DDFD" localSheetId="3" hidden="1">{#N/A,#N/A,FALSE,"CCTV"}</definedName>
    <definedName name="DDFD" hidden="1">{#N/A,#N/A,FALSE,"CCTV"}</definedName>
    <definedName name="ddfdh" localSheetId="3">#REF!</definedName>
    <definedName name="ddfdh" hidden="1">{"TAB1",#N/A,TRUE,"GENERAL";"TAB2",#N/A,TRUE,"GENERAL";"TAB3",#N/A,TRUE,"GENERAL";"TAB4",#N/A,TRUE,"GENERAL";"TAB5",#N/A,TRUE,"GENERAL"}</definedName>
    <definedName name="DDGSDP" localSheetId="3">#REF!</definedName>
    <definedName name="DDGSDP" hidden="1">{"TAB1",#N/A,TRUE,"GENERAL";"TAB2",#N/A,TRUE,"GENERAL";"TAB3",#N/A,TRUE,"GENERAL";"TAB4",#N/A,TRUE,"GENERAL";"TAB5",#N/A,TRUE,"GENERAL"}</definedName>
    <definedName name="DDS" localSheetId="3">#REF!</definedName>
    <definedName name="DDS">#REF!</definedName>
    <definedName name="DDS1_1" localSheetId="3">#REF!</definedName>
    <definedName name="DDS1_1">#REF!</definedName>
    <definedName name="DDS1_1_1" localSheetId="3">#REF!</definedName>
    <definedName name="DDS1_1_1">#REF!</definedName>
    <definedName name="DEC">[117]PRECIOS!$G$7</definedName>
    <definedName name="DEC.GH" localSheetId="3">#REF!</definedName>
    <definedName name="DEC.GH">#REF!</definedName>
    <definedName name="DECI" localSheetId="3">#REF!</definedName>
    <definedName name="DECI">#REF!</definedName>
    <definedName name="DECSAN">[15]PRECIOS!$G$7</definedName>
    <definedName name="deded" localSheetId="3">#REF!</definedName>
    <definedName name="deded" hidden="1">{"TAB1",#N/A,TRUE,"GENERAL";"TAB2",#N/A,TRUE,"GENERAL";"TAB3",#N/A,TRUE,"GENERAL";"TAB4",#N/A,TRUE,"GENERAL";"TAB5",#N/A,TRUE,"GENERAL"}</definedName>
    <definedName name="def">[44]PrecRec!$D$50</definedName>
    <definedName name="defd" localSheetId="3">#REF!</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lDC" localSheetId="3">#REF!</definedName>
    <definedName name="DelDC">#REF!</definedName>
    <definedName name="DelDm" localSheetId="3">#REF!</definedName>
    <definedName name="DelDm">#REF!</definedName>
    <definedName name="delin">[44]PrecRec!$D$55</definedName>
    <definedName name="Delivery" localSheetId="3">#REF!</definedName>
    <definedName name="Delivery">#REF!</definedName>
    <definedName name="DelType" localSheetId="3">#REF!</definedName>
    <definedName name="DelType">#REF!</definedName>
    <definedName name="DEMANDA" localSheetId="3">#REF!</definedName>
    <definedName name="DEMANDA">#REF!</definedName>
    <definedName name="demanto">#REF!</definedName>
    <definedName name="demanto_51">#REF!</definedName>
    <definedName name="demarc">[44]PrecRec!$D$19</definedName>
    <definedName name="DEMO" localSheetId="3">#REF!</definedName>
    <definedName name="DEMO">#REF!</definedName>
    <definedName name="den_1a">[28]D_AWG!$N$26</definedName>
    <definedName name="den_2da">[28]D_AWG!$N$27</definedName>
    <definedName name="den_aisl">[28]D_AWG!$O$35</definedName>
    <definedName name="den_ch">[28]D_AWG!$AA$47</definedName>
    <definedName name="den_cond">[28]D_AWG!$D$29</definedName>
    <definedName name="DENS" localSheetId="3">#REF!</definedName>
    <definedName name="DENS">#REF!</definedName>
    <definedName name="densi" localSheetId="3">#REF!</definedName>
    <definedName name="densi">#REF!</definedName>
    <definedName name="DENSIDAD" localSheetId="3">#REF!</definedName>
    <definedName name="DENSIDAD">#REF!</definedName>
    <definedName name="DEP_VPR_GRM">#REF!</definedName>
    <definedName name="DEP_VPR_GRN">#REF!</definedName>
    <definedName name="DEP_VPR_GRS">#REF!</definedName>
    <definedName name="DEP_VPR_GTP">#REF!</definedName>
    <definedName name="DEP_VPR_NA">#REF!</definedName>
    <definedName name="DEPRECIATION">#REF!</definedName>
    <definedName name="deptLookup">#REF!</definedName>
    <definedName name="DER">#N/A</definedName>
    <definedName name="DERFE" localSheetId="3">#REF!</definedName>
    <definedName name="DERFE">#REF!</definedName>
    <definedName name="DERRUMBES111">[118]CONT_ADI!#REF!</definedName>
    <definedName name="desarrolladas">#N/A</definedName>
    <definedName name="DESC">#REF!</definedName>
    <definedName name="descrip_mat">#REF!</definedName>
    <definedName name="DESCRIPTION">#REF!</definedName>
    <definedName name="DESCUNMI">#REF!</definedName>
    <definedName name="DESFALT">#REF!</definedName>
    <definedName name="design">'[119]Design (3)'!$A$12:$CM$71</definedName>
    <definedName name="design2">[119]Design!$A$24:$CM$66</definedName>
    <definedName name="DESM">[43]INSUMOS!$D$108</definedName>
    <definedName name="DEST_ART" localSheetId="3">#REF!</definedName>
    <definedName name="DEST_ART">#REF!</definedName>
    <definedName name="DESTCOD" localSheetId="3">#REF!</definedName>
    <definedName name="DESTCOD">#REF!</definedName>
    <definedName name="DESTFG" localSheetId="3">#REF!</definedName>
    <definedName name="DESTFG">#REF!</definedName>
    <definedName name="DESTQTY">#REF!</definedName>
    <definedName name="DETAIL">#REF!</definedName>
    <definedName name="Detalle">#REF!</definedName>
    <definedName name="Detalle_Reserva">#REF!</definedName>
    <definedName name="DEUDA">#REF!</definedName>
    <definedName name="DEUDAL">#REF!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localSheetId="3">#REF!</definedName>
    <definedName name="dfa" hidden="1">{"TAB1",#N/A,TRUE,"GENERAL";"TAB2",#N/A,TRUE,"GENERAL";"TAB3",#N/A,TRUE,"GENERAL";"TAB4",#N/A,TRUE,"GENERAL";"TAB5",#N/A,TRUE,"GENERAL"}</definedName>
    <definedName name="dfasd" localSheetId="3">#REF!</definedName>
    <definedName name="dfasd" hidden="1">{"TAB1",#N/A,TRUE,"GENERAL";"TAB2",#N/A,TRUE,"GENERAL";"TAB3",#N/A,TRUE,"GENERAL";"TAB4",#N/A,TRUE,"GENERAL";"TAB5",#N/A,TRUE,"GENERAL"}</definedName>
    <definedName name="DFBNJ" localSheetId="3">#REF!</definedName>
    <definedName name="DFBNJ" hidden="1">{"via1",#N/A,TRUE,"general";"via2",#N/A,TRUE,"general";"via3",#N/A,TRUE,"general"}</definedName>
    <definedName name="dfds" localSheetId="3">#REF!</definedName>
    <definedName name="dfds" hidden="1">{"TAB1",#N/A,TRUE,"GENERAL";"TAB2",#N/A,TRUE,"GENERAL";"TAB3",#N/A,TRUE,"GENERAL";"TAB4",#N/A,TRUE,"GENERAL";"TAB5",#N/A,TRUE,"GENERAL"}</definedName>
    <definedName name="dfdsfi" localSheetId="3">#REF!</definedName>
    <definedName name="dfdsfi" hidden="1">{"via1",#N/A,TRUE,"general";"via2",#N/A,TRUE,"general";"via3",#N/A,TRUE,"general"}</definedName>
    <definedName name="dffffe" localSheetId="3">#REF!</definedName>
    <definedName name="dffffe" hidden="1">{"TAB1",#N/A,TRUE,"GENERAL";"TAB2",#N/A,TRUE,"GENERAL";"TAB3",#N/A,TRUE,"GENERAL";"TAB4",#N/A,TRUE,"GENERAL";"TAB5",#N/A,TRUE,"GENERAL"}</definedName>
    <definedName name="DFG" localSheetId="3">#REF!</definedName>
    <definedName name="DFG" hidden="1">{"via1",#N/A,TRUE,"general";"via2",#N/A,TRUE,"general";"via3",#N/A,TRUE,"general"}</definedName>
    <definedName name="DFGBHJ" localSheetId="3">#REF!</definedName>
    <definedName name="DFGBHJ" hidden="1">{"via1",#N/A,TRUE,"general";"via2",#N/A,TRUE,"general";"via3",#N/A,TRUE,"general"}</definedName>
    <definedName name="DFGDFG" localSheetId="3">#REF!</definedName>
    <definedName name="DFGDFG" hidden="1">{"via1",#N/A,TRUE,"general";"via2",#N/A,TRUE,"general";"via3",#N/A,TRUE,"general"}</definedName>
    <definedName name="DFGDYYB" localSheetId="3">#REF!</definedName>
    <definedName name="DFGDYYB" hidden="1">{"TAB1",#N/A,TRUE,"GENERAL";"TAB2",#N/A,TRUE,"GENERAL";"TAB3",#N/A,TRUE,"GENERAL";"TAB4",#N/A,TRUE,"GENERAL";"TAB5",#N/A,TRUE,"GENERAL"}</definedName>
    <definedName name="dfgf" localSheetId="3">#REF!</definedName>
    <definedName name="dfgf" hidden="1">{"via1",#N/A,TRUE,"general";"via2",#N/A,TRUE,"general";"via3",#N/A,TRUE,"general"}</definedName>
    <definedName name="DFGFBOP" localSheetId="3">#REF!</definedName>
    <definedName name="DFGFBOP" hidden="1">{"TAB1",#N/A,TRUE,"GENERAL";"TAB2",#N/A,TRUE,"GENERAL";"TAB3",#N/A,TRUE,"GENERAL";"TAB4",#N/A,TRUE,"GENERAL";"TAB5",#N/A,TRUE,"GENERAL"}</definedName>
    <definedName name="DFGFDG" localSheetId="3">#REF!</definedName>
    <definedName name="DFGFDG" hidden="1">{"TAB1",#N/A,TRUE,"GENERAL";"TAB2",#N/A,TRUE,"GENERAL";"TAB3",#N/A,TRUE,"GENERAL";"TAB4",#N/A,TRUE,"GENERAL";"TAB5",#N/A,TRUE,"GENERAL"}</definedName>
    <definedName name="DFGV" localSheetId="3">#REF!</definedName>
    <definedName name="DFGV" hidden="1">{"TAB1",#N/A,TRUE,"GENERAL";"TAB2",#N/A,TRUE,"GENERAL";"TAB3",#N/A,TRUE,"GENERAL";"TAB4",#N/A,TRUE,"GENERAL";"TAB5",#N/A,TRUE,"GENERAL"}</definedName>
    <definedName name="dfgypuj" localSheetId="3">#REF!</definedName>
    <definedName name="dfgypuj" hidden="1">{"TAB1",#N/A,TRUE,"GENERAL";"TAB2",#N/A,TRUE,"GENERAL";"TAB3",#N/A,TRUE,"GENERAL";"TAB4",#N/A,TRUE,"GENERAL";"TAB5",#N/A,TRUE,"GENERAL"}</definedName>
    <definedName name="dfh" localSheetId="3">#REF!</definedName>
    <definedName name="dfh" hidden="1">{"TAB1",#N/A,TRUE,"GENERAL";"TAB2",#N/A,TRUE,"GENERAL";"TAB3",#N/A,TRUE,"GENERAL";"TAB4",#N/A,TRUE,"GENERAL";"TAB5",#N/A,TRUE,"GENERAL"}</definedName>
    <definedName name="dfhdr" localSheetId="3">#REF!</definedName>
    <definedName name="dfhdr" hidden="1">{"via1",#N/A,TRUE,"general";"via2",#N/A,TRUE,"general";"via3",#N/A,TRUE,"general"}</definedName>
    <definedName name="dfhgh" localSheetId="3">#REF!</definedName>
    <definedName name="dfhgh" hidden="1">{"via1",#N/A,TRUE,"general";"via2",#N/A,TRUE,"general";"via3",#N/A,TRUE,"general"}</definedName>
    <definedName name="dfj" localSheetId="3">#REF!</definedName>
    <definedName name="dfj" hidden="1">{"via1",#N/A,TRUE,"general";"via2",#N/A,TRUE,"general";"via3",#N/A,TRUE,"general"}</definedName>
    <definedName name="DFRFRF" localSheetId="3">#REF!</definedName>
    <definedName name="DFRFRF" hidden="1">{"via1",#N/A,TRUE,"general";"via2",#N/A,TRUE,"general";"via3",#N/A,TRUE,"general"}</definedName>
    <definedName name="DFSDGDFG" localSheetId="3">#REF!</definedName>
    <definedName name="DFSDGDFG">#REF!</definedName>
    <definedName name="DFVUI" localSheetId="3">#REF!</definedName>
    <definedName name="DFVUI" hidden="1">{"via1",#N/A,TRUE,"general";"via2",#N/A,TRUE,"general";"via3",#N/A,TRUE,"general"}</definedName>
    <definedName name="dg" localSheetId="3">#REF!</definedName>
    <definedName name="dg" hidden="1">{"via1",#N/A,TRUE,"general";"via2",#N/A,TRUE,"general";"via3",#N/A,TRUE,"general"}</definedName>
    <definedName name="dgdgr" localSheetId="3">#REF!</definedName>
    <definedName name="dgdgr" hidden="1">{"via1",#N/A,TRUE,"general";"via2",#N/A,TRUE,"general";"via3",#N/A,TRUE,"general"}</definedName>
    <definedName name="dgfd" localSheetId="3">#REF!</definedName>
    <definedName name="dgfd" hidden="1">{"TAB1",#N/A,TRUE,"GENERAL";"TAB2",#N/A,TRUE,"GENERAL";"TAB3",#N/A,TRUE,"GENERAL";"TAB4",#N/A,TRUE,"GENERAL";"TAB5",#N/A,TRUE,"GENERAL"}</definedName>
    <definedName name="DGFDFVSDF" localSheetId="3">#REF!</definedName>
    <definedName name="DGFDFVSDF" hidden="1">{"via1",#N/A,TRUE,"general";"via2",#N/A,TRUE,"general";"via3",#N/A,TRUE,"general"}</definedName>
    <definedName name="dgfdg" localSheetId="3">#REF!</definedName>
    <definedName name="dgfdg" hidden="1">{"via1",#N/A,TRUE,"general";"via2",#N/A,TRUE,"general";"via3",#N/A,TRUE,"general"}</definedName>
    <definedName name="DGFG" localSheetId="3">#REF!</definedName>
    <definedName name="DGFG" hidden="1">{"via1",#N/A,TRUE,"general";"via2",#N/A,TRUE,"general";"via3",#N/A,TRUE,"general"}</definedName>
    <definedName name="dgfgjgj" localSheetId="3" hidden="1">{#N/A,#N/A,FALSE,"CCTV"}</definedName>
    <definedName name="dgfgjgj" hidden="1">{#N/A,#N/A,FALSE,"CCTV"}</definedName>
    <definedName name="dgfsado" localSheetId="3">#REF!</definedName>
    <definedName name="dgfsado" hidden="1">{"TAB1",#N/A,TRUE,"GENERAL";"TAB2",#N/A,TRUE,"GENERAL";"TAB3",#N/A,TRUE,"GENERAL";"TAB4",#N/A,TRUE,"GENERAL";"TAB5",#N/A,TRUE,"GENERAL"}</definedName>
    <definedName name="dghfs" localSheetId="3">#REF!</definedName>
    <definedName name="dghfs">#REF!</definedName>
    <definedName name="DGO" localSheetId="3">#REF!</definedName>
    <definedName name="DGO">#REF!</definedName>
    <definedName name="DGO1_1" localSheetId="3">#REF!</definedName>
    <definedName name="DGO1_1">#REF!</definedName>
    <definedName name="DGO1_1_1">#REF!</definedName>
    <definedName name="DGP">#REF!</definedName>
    <definedName name="DGP1_1">#REF!</definedName>
    <definedName name="DGP1_1_1">#REF!</definedName>
    <definedName name="dgrdeb" localSheetId="3">#REF!</definedName>
    <definedName name="dgrdeb" hidden="1">{"TAB1",#N/A,TRUE,"GENERAL";"TAB2",#N/A,TRUE,"GENERAL";"TAB3",#N/A,TRUE,"GENERAL";"TAB4",#N/A,TRUE,"GENERAL";"TAB5",#N/A,TRUE,"GENERAL"}</definedName>
    <definedName name="dgreg" localSheetId="3">#REF!</definedName>
    <definedName name="dgreg" hidden="1">{"via1",#N/A,TRUE,"general";"via2",#N/A,TRUE,"general";"via3",#N/A,TRUE,"general"}</definedName>
    <definedName name="dgsdggh">#REF!</definedName>
    <definedName name="DH" localSheetId="3">#REF!</definedName>
    <definedName name="DH" hidden="1">{"via1",#N/A,TRUE,"general";"via2",#N/A,TRUE,"general";"via3",#N/A,TRUE,"general"}</definedName>
    <definedName name="dhdth" localSheetId="3">#REF!</definedName>
    <definedName name="dhdth" hidden="1">{"TAB1",#N/A,TRUE,"GENERAL";"TAB2",#N/A,TRUE,"GENERAL";"TAB3",#N/A,TRUE,"GENERAL";"TAB4",#N/A,TRUE,"GENERAL";"TAB5",#N/A,TRUE,"GENERAL"}</definedName>
    <definedName name="dhgh" localSheetId="3">#REF!</definedName>
    <definedName name="dhgh" hidden="1">{"via1",#N/A,TRUE,"general";"via2",#N/A,TRUE,"general";"via3",#N/A,TRUE,"general"}</definedName>
    <definedName name="dhp">'[10]Gabinetes ctrol, prot. y med. '!#REF!</definedName>
    <definedName name="DI" localSheetId="3">'[35]Estructuras Concreto'!$D$7</definedName>
    <definedName name="di">#REF!</definedName>
    <definedName name="DI60kv" localSheetId="3">'[39]Estructuras Concreto'!#REF!</definedName>
    <definedName name="DI60kv">'[39]Estructuras Concreto'!#REF!</definedName>
    <definedName name="DIA" localSheetId="3">#REF!</definedName>
    <definedName name="DIA">[77]PRESUPUESTO!$B$13</definedName>
    <definedName name="día" localSheetId="3">#REF!</definedName>
    <definedName name="día">#REF!</definedName>
    <definedName name="dia16ex" localSheetId="3">#REF!</definedName>
    <definedName name="dia16ex">#REF!</definedName>
    <definedName name="dia24ex" localSheetId="3">#REF!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AGON">[43]INSUMOS!$D$162</definedName>
    <definedName name="DIAME" localSheetId="3">#REF!</definedName>
    <definedName name="DIAME">#REF!</definedName>
    <definedName name="diameter" localSheetId="3">#REF!</definedName>
    <definedName name="diameter">#REF!</definedName>
    <definedName name="Diámetro" localSheetId="3">#REF!</definedName>
    <definedName name="Diámetro">#REF!</definedName>
    <definedName name="diámetroft">#REF!</definedName>
    <definedName name="diametros">#REF!</definedName>
    <definedName name="diana">#REF!</definedName>
    <definedName name="diaphragm">#REF!</definedName>
    <definedName name="DIAS">#REF!</definedName>
    <definedName name="diaz">#REF!</definedName>
    <definedName name="diego" localSheetId="3">#REF!</definedName>
    <definedName name="diego">#REF!</definedName>
    <definedName name="diego1" localSheetId="3">#REF!</definedName>
    <definedName name="diego1">#REF!</definedName>
    <definedName name="diferencia">#REF!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N">'[35]Estructuras Concreto'!$D$74</definedName>
    <definedName name="DIRECT" localSheetId="3">#REF!</definedName>
    <definedName name="DIRECT">#REF!</definedName>
    <definedName name="display_area_2" localSheetId="3">#REF!</definedName>
    <definedName name="display_area_2">#REF!</definedName>
    <definedName name="DistanciasPRS7801">[120]Hoja1!$K$3:$L$55</definedName>
    <definedName name="DistanciasPRS9003">[120]Hoja1!$A$3:$B$52</definedName>
    <definedName name="DistanciasPRS9004">[120]Hoja1!$F$3:$G$33</definedName>
    <definedName name="Distribuciondeaceros">'[121]640,1 Acero Muros. Fy 420 M '!$M$58:$N$70</definedName>
    <definedName name="dj">#REF!</definedName>
    <definedName name="djdytj" localSheetId="3">#REF!</definedName>
    <definedName name="djdytj" hidden="1">{"TAB1",#N/A,TRUE,"GENERAL";"TAB2",#N/A,TRUE,"GENERAL";"TAB3",#N/A,TRUE,"GENERAL";"TAB4",#N/A,TRUE,"GENERAL";"TAB5",#N/A,TRUE,"GENERAL"}</definedName>
    <definedName name="DK" localSheetId="3">#REF!</definedName>
    <definedName name="DK">#REF!</definedName>
    <definedName name="dl">#REF!</definedName>
    <definedName name="DM" localSheetId="3">#REF!</definedName>
    <definedName name="dm">#REF!</definedName>
    <definedName name="DMxUS">#REF!</definedName>
    <definedName name="do">#REF!</definedName>
    <definedName name="DOC">#REF!</definedName>
    <definedName name="DOCUMENT" localSheetId="3">{"Book1","my ddc.xls"}</definedName>
    <definedName name="DOCUMENT">{"Book1","my ddc.xls"}</definedName>
    <definedName name="Document_array" localSheetId="3">{"Book1","DOC&amp;DWG.xls"}</definedName>
    <definedName name="Document_array">{"Book1","DOC&amp;DWG.xls"}</definedName>
    <definedName name="dolar">#REF!</definedName>
    <definedName name="dólar">'[63]PRESUPUESTOS Escenario Optimist'!$Q$5</definedName>
    <definedName name="dollar" localSheetId="3">#REF!</definedName>
    <definedName name="dollar">#REF!</definedName>
    <definedName name="Domiciliaria" localSheetId="3">#REF!</definedName>
    <definedName name="Domiciliaria">#REF!</definedName>
    <definedName name="DOR">#REF!</definedName>
    <definedName name="DOS" localSheetId="3">#REF!</definedName>
    <definedName name="DOS">#REF!</definedName>
    <definedName name="DOT">#REF!</definedName>
    <definedName name="dota">#REF!</definedName>
    <definedName name="DOTACIÓN">#REF!</definedName>
    <definedName name="DP" localSheetId="3">'[35]Estructuras Concreto'!$D$51</definedName>
    <definedName name="Dp">[114]Sanitario!$AC$8:$AD$8</definedName>
    <definedName name="DPCABB" localSheetId="3">#REF!</definedName>
    <definedName name="DPCABB">#REF!</definedName>
    <definedName name="DPI" localSheetId="3">#REF!</definedName>
    <definedName name="DPI">#REF!</definedName>
    <definedName name="DPI1_1" localSheetId="3">#REF!</definedName>
    <definedName name="DPI1_1">#REF!</definedName>
    <definedName name="DPI1_1_1">#REF!</definedName>
    <definedName name="DPOR">#REF!</definedName>
    <definedName name="DPOR2">'[35]Estructuras Concreto'!$D$274</definedName>
    <definedName name="DPOR3">'[35]Estructuras Concreto'!$D$397</definedName>
    <definedName name="DPY" localSheetId="3">#REF!</definedName>
    <definedName name="DPY">#REF!</definedName>
    <definedName name="DPY1_1" localSheetId="3">#REF!</definedName>
    <definedName name="DPY1_1">#REF!</definedName>
    <definedName name="DPY1_1_1" localSheetId="3">#REF!</definedName>
    <definedName name="DPY1_1_1">#REF!</definedName>
    <definedName name="dr" localSheetId="3">'[10]Gabinetes ctrol, prot. y med. '!#REF!</definedName>
    <definedName name="dr">'[10]Gabinetes ctrol, prot. y med. '!#REF!</definedName>
    <definedName name="drain_trap" localSheetId="3">#REF!</definedName>
    <definedName name="drain_trap">#REF!</definedName>
    <definedName name="dren4">[44]PrecRec!$D$43</definedName>
    <definedName name="Drenajes">[27]CONS!#REF!</definedName>
    <definedName name="drf">#REF!</definedName>
    <definedName name="DRI" localSheetId="3">#REF!</definedName>
    <definedName name="DRI">#REF!</definedName>
    <definedName name="DRI1_1" localSheetId="3">#REF!</definedName>
    <definedName name="DRI1_1">#REF!</definedName>
    <definedName name="DRI1_1_1" localSheetId="3">#REF!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3">#REF!</definedName>
    <definedName name="dry" hidden="1">{"via1",#N/A,TRUE,"general";"via2",#N/A,TRUE,"general";"via3",#N/A,TRUE,"general"}</definedName>
    <definedName name="DS" localSheetId="3">#REF!</definedName>
    <definedName name="DS">#REF!</definedName>
    <definedName name="DS60kv" localSheetId="3">'[39]Estructuras Concreto'!#REF!</definedName>
    <definedName name="DS60kv">'[39]Estructuras Concreto'!#REF!</definedName>
    <definedName name="DSA">#REF!</definedName>
    <definedName name="DSAD" localSheetId="3">#REF!</definedName>
    <definedName name="DSAD" hidden="1">{"via1",#N/A,TRUE,"general";"via2",#N/A,TRUE,"general";"via3",#N/A,TRUE,"general"}</definedName>
    <definedName name="dsadfp" localSheetId="3">#REF!</definedName>
    <definedName name="dsadfp" hidden="1">{"TAB1",#N/A,TRUE,"GENERAL";"TAB2",#N/A,TRUE,"GENERAL";"TAB3",#N/A,TRUE,"GENERAL";"TAB4",#N/A,TRUE,"GENERAL";"TAB5",#N/A,TRUE,"GENERAL"}</definedName>
    <definedName name="Dsbcm" localSheetId="3">#REF!</definedName>
    <definedName name="Dsbcm">#REF!</definedName>
    <definedName name="DSD" localSheetId="3">#REF!</definedName>
    <definedName name="DSD" hidden="1">{"via1",#N/A,TRUE,"general";"via2",#N/A,TRUE,"general";"via3",#N/A,TRUE,"general"}</definedName>
    <definedName name="dsdads4" localSheetId="3">#REF!</definedName>
    <definedName name="dsdads4" hidden="1">{"TAB1",#N/A,TRUE,"GENERAL";"TAB2",#N/A,TRUE,"GENERAL";"TAB3",#N/A,TRUE,"GENERAL";"TAB4",#N/A,TRUE,"GENERAL";"TAB5",#N/A,TRUE,"GENERAL"}</definedName>
    <definedName name="DSEC">'[35]Estructuras Concreto'!$D$85</definedName>
    <definedName name="DSF" localSheetId="3">#REF!</definedName>
    <definedName name="DSF" hidden="1">{"via1",#N/A,TRUE,"general";"via2",#N/A,TRUE,"general";"via3",#N/A,TRUE,"general"}</definedName>
    <definedName name="DSFCVTY" localSheetId="3">#REF!</definedName>
    <definedName name="DSFCVTY" hidden="1">{"TAB1",#N/A,TRUE,"GENERAL";"TAB2",#N/A,TRUE,"GENERAL";"TAB3",#N/A,TRUE,"GENERAL";"TAB4",#N/A,TRUE,"GENERAL";"TAB5",#N/A,TRUE,"GENERAL"}</definedName>
    <definedName name="dsfg" localSheetId="3">#REF!</definedName>
    <definedName name="dsfg" hidden="1">{"via1",#N/A,TRUE,"general";"via2",#N/A,TRUE,"general";"via3",#N/A,TRUE,"general"}</definedName>
    <definedName name="dsfhgfdh" localSheetId="3">#REF!</definedName>
    <definedName name="dsfhgfdh" hidden="1">{"TAB1",#N/A,TRUE,"GENERAL";"TAB2",#N/A,TRUE,"GENERAL";"TAB3",#N/A,TRUE,"GENERAL";"TAB4",#N/A,TRUE,"GENERAL";"TAB5",#N/A,TRUE,"GENERAL"}</definedName>
    <definedName name="dsfsdf" localSheetId="3">#REF!</definedName>
    <definedName name="dsfsdf" hidden="1">{"via1",#N/A,TRUE,"general";"via2",#N/A,TRUE,"general";"via3",#N/A,TRUE,"general"}</definedName>
    <definedName name="DSFSDFCXV" localSheetId="3">#REF!</definedName>
    <definedName name="DSFSDFCXV" hidden="1">{"TAB1",#N/A,TRUE,"GENERAL";"TAB2",#N/A,TRUE,"GENERAL";"TAB3",#N/A,TRUE,"GENERAL";"TAB4",#N/A,TRUE,"GENERAL";"TAB5",#N/A,TRUE,"GENERAL"}</definedName>
    <definedName name="dsfsvm" localSheetId="3">#REF!</definedName>
    <definedName name="dsfsvm" hidden="1">{"TAB1",#N/A,TRUE,"GENERAL";"TAB2",#N/A,TRUE,"GENERAL";"TAB3",#N/A,TRUE,"GENERAL";"TAB4",#N/A,TRUE,"GENERAL";"TAB5",#N/A,TRUE,"GENERAL"}</definedName>
    <definedName name="dsftbv" localSheetId="3">#REF!</definedName>
    <definedName name="dsftbv" hidden="1">{"via1",#N/A,TRUE,"general";"via2",#N/A,TRUE,"general";"via3",#N/A,TRUE,"general"}</definedName>
    <definedName name="DSP" localSheetId="3">#REF!</definedName>
    <definedName name="DSP">#REF!</definedName>
    <definedName name="DSP1_1" localSheetId="3">#REF!</definedName>
    <definedName name="DSP1_1">#REF!</definedName>
    <definedName name="DSP1_1_1" localSheetId="3">#REF!</definedName>
    <definedName name="DSP1_1_1">#REF!</definedName>
    <definedName name="dt">#REF!</definedName>
    <definedName name="DTC">'[35]Estructuras Concreto'!$D$107</definedName>
    <definedName name="DTO" localSheetId="3">#REF!</definedName>
    <definedName name="DTO">#REF!</definedName>
    <definedName name="DTP" localSheetId="3">#REF!</definedName>
    <definedName name="DTP">#REF!</definedName>
    <definedName name="dtrhj" localSheetId="3">#REF!</definedName>
    <definedName name="dtrhj" hidden="1">{"via1",#N/A,TRUE,"general";"via2",#N/A,TRUE,"general";"via3",#N/A,TRUE,"general"}</definedName>
    <definedName name="DTS">#REF!</definedName>
    <definedName name="DTT">'[35]Estructuras Concreto'!$D$40</definedName>
    <definedName name="dual_plate_check" localSheetId="3">#REF!</definedName>
    <definedName name="dual_plate_check">#REF!</definedName>
    <definedName name="DUCTO">[122]CONDUIT!#REF!</definedName>
    <definedName name="DUKIK" localSheetId="3">#REF!</definedName>
    <definedName name="DUKIK">#REF!</definedName>
    <definedName name="dumppr" localSheetId="3">#REF!</definedName>
    <definedName name="dumppr">#REF!</definedName>
    <definedName name="duplex_strainer" localSheetId="3">#REF!</definedName>
    <definedName name="duplex_strainer">#REF!</definedName>
    <definedName name="Dv">[114]Sanitario!$AC$7:$AD$7</definedName>
    <definedName name="dxfgg" localSheetId="3">#REF!</definedName>
    <definedName name="dxfgg" hidden="1">{"via1",#N/A,TRUE,"general";"via2",#N/A,TRUE,"general";"via3",#N/A,TRUE,"general"}</definedName>
    <definedName name="E" localSheetId="3">#REF!</definedName>
    <definedName name="E">#REF!</definedName>
    <definedName name="E_03">#REF!</definedName>
    <definedName name="E220TT" localSheetId="3">'[39]Estructuras Concreto'!#REF!</definedName>
    <definedName name="E220TT">'[39]Estructuras Concreto'!#REF!</definedName>
    <definedName name="e3e33" localSheetId="3">#REF!</definedName>
    <definedName name="e3e33" hidden="1">{"via1",#N/A,TRUE,"general";"via2",#N/A,TRUE,"general";"via3",#N/A,TRUE,"general"}</definedName>
    <definedName name="E60PR">'[39]Estructuras Concreto'!#REF!</definedName>
    <definedName name="E60TT">'[39]Estructuras Concreto'!#REF!</definedName>
    <definedName name="EA">'[35]Estructuras Concreto'!$D$61</definedName>
    <definedName name="eabd2">'[35]Estructuras Concreto'!$D$227</definedName>
    <definedName name="eabd4">'[35]Estructuras Concreto'!$D$235</definedName>
    <definedName name="eabd6">'[35]Estructuras Concreto'!$D$242</definedName>
    <definedName name="ebV">'[35]Obras preliminares'!$D$17</definedName>
    <definedName name="ebV.1" localSheetId="3">#REF!</definedName>
    <definedName name="ebV.1">#REF!</definedName>
    <definedName name="ebV_1">#N/A</definedName>
    <definedName name="ec">[40]Dimensiones!$B$11</definedName>
    <definedName name="ecAD">'[35]Obras preliminares'!$D$4</definedName>
    <definedName name="ecaV">'[35]Obras preliminares'!$D$16</definedName>
    <definedName name="ecaV.1" localSheetId="3">#REF!</definedName>
    <definedName name="ecaV.1">#REF!</definedName>
    <definedName name="ecaV_1">#N/A</definedName>
    <definedName name="ecG">'[35]Obras preliminares'!$D$12</definedName>
    <definedName name="eCIiIi¨­A_I¨￡">#N/A</definedName>
    <definedName name="eCIiIiÞA_Iª">#N/A</definedName>
    <definedName name="èÇÍïÍïÞÀ_Íª">#N/A</definedName>
    <definedName name="ecL">'[35]Obras preliminares'!$D$8</definedName>
    <definedName name="ECON">[41]PRECIOS!$E$2:$E$12</definedName>
    <definedName name="ECP" localSheetId="3">#REF!</definedName>
    <definedName name="ECP">#REF!</definedName>
    <definedName name="ECP1_1" localSheetId="3">#REF!</definedName>
    <definedName name="ECP1_1">#REF!</definedName>
    <definedName name="ECP1_1_1" localSheetId="3">#REF!</definedName>
    <definedName name="ECP1_1_1">#REF!</definedName>
    <definedName name="eCSTC60" localSheetId="3">'[39]Estructuras Concreto'!#REF!</definedName>
    <definedName name="eCSTC60">'[39]Estructuras Concreto'!#REF!</definedName>
    <definedName name="ed" localSheetId="3">#REF!</definedName>
    <definedName name="ed">#REF!</definedName>
    <definedName name="EDC" localSheetId="3">#REF!</definedName>
    <definedName name="EDC">#REF!</definedName>
    <definedName name="EDEDWSWQA" localSheetId="3">#REF!</definedName>
    <definedName name="EDEDWSWQA" hidden="1">{"TAB1",#N/A,TRUE,"GENERAL";"TAB2",#N/A,TRUE,"GENERAL";"TAB3",#N/A,TRUE,"GENERAL";"TAB4",#N/A,TRUE,"GENERAL";"TAB5",#N/A,TRUE,"GENERAL"}</definedName>
    <definedName name="edgfhmn" localSheetId="3">#REF!</definedName>
    <definedName name="edgfhmn" hidden="1">{"via1",#N/A,TRUE,"general";"via2",#N/A,TRUE,"general";"via3",#N/A,TRUE,"general"}</definedName>
    <definedName name="Edic" localSheetId="3">#REF!</definedName>
    <definedName name="Edic">#REF!</definedName>
    <definedName name="Edivia" localSheetId="3">#REF!</definedName>
    <definedName name="Edivia">#REF!</definedName>
    <definedName name="eduar" localSheetId="3" hidden="1">{"TAB1",#N/A,TRUE,"GENERAL";"TAB2",#N/A,TRUE,"GENERAL";"TAB3",#N/A,TRUE,"GENERAL";"TAB4",#N/A,TRUE,"GENERAL";"TAB5",#N/A,TRUE,"GENERAL"}</definedName>
    <definedName name="eduar" hidden="1">{"TAB1",#N/A,TRUE,"GENERAL";"TAB2",#N/A,TRUE,"GENERAL";"TAB3",#N/A,TRUE,"GENERAL";"TAB4",#N/A,TRUE,"GENERAL";"TAB5",#N/A,TRUE,"GENERAL"}</definedName>
    <definedName name="EE" localSheetId="3">#REF!</definedName>
    <definedName name="ee">#REF!</definedName>
    <definedName name="eee">#REF!</definedName>
    <definedName name="eeedfr" localSheetId="3">#REF!</definedName>
    <definedName name="eeedfr" hidden="1">{"TAB1",#N/A,TRUE,"GENERAL";"TAB2",#N/A,TRUE,"GENERAL";"TAB3",#N/A,TRUE,"GENERAL";"TAB4",#N/A,TRUE,"GENERAL";"TAB5",#N/A,TRUE,"GENERAL"}</definedName>
    <definedName name="eeee" localSheetId="3">#REF!</definedName>
    <definedName name="eeee">#REF!</definedName>
    <definedName name="eeeee54222" localSheetId="3" hidden="1">{"TAB1",#N/A,TRUE,"GENERAL";"TAB2",#N/A,TRUE,"GENERAL";"TAB3",#N/A,TRUE,"GENERAL";"TAB4",#N/A,TRUE,"GENERAL";"TAB5",#N/A,TRUE,"GENERAL"}</definedName>
    <definedName name="eeeee54222" hidden="1">{"TAB1",#N/A,TRUE,"GENERAL";"TAB2",#N/A,TRUE,"GENERAL";"TAB3",#N/A,TRUE,"GENERAL";"TAB4",#N/A,TRUE,"GENERAL";"TAB5",#N/A,TRUE,"GENERAL"}</definedName>
    <definedName name="EEEEEE" localSheetId="0">Scheduled_Payment+Extra_Payment</definedName>
    <definedName name="EEEEEE">Scheduled_Payment+Extra_Payment</definedName>
    <definedName name="eeeeeeeeeeee" localSheetId="3">#REF!</definedName>
    <definedName name="eeeeeeeeeeee">#REF!</definedName>
    <definedName name="eeeeer" localSheetId="3">#REF!</definedName>
    <definedName name="eeeeer" hidden="1">{"TAB1",#N/A,TRUE,"GENERAL";"TAB2",#N/A,TRUE,"GENERAL";"TAB3",#N/A,TRUE,"GENERAL";"TAB4",#N/A,TRUE,"GENERAL";"TAB5",#N/A,TRUE,"GENERAL"}</definedName>
    <definedName name="eeerfd" localSheetId="3">#REF!</definedName>
    <definedName name="eeerfd" hidden="1">{"via1",#N/A,TRUE,"general";"via2",#N/A,TRUE,"general";"via3",#N/A,TRUE,"general"}</definedName>
    <definedName name="EF" localSheetId="3">#REF!</definedName>
    <definedName name="ef">#REF!</definedName>
    <definedName name="EFA" localSheetId="3">#REF!</definedName>
    <definedName name="EFA">#REF!</definedName>
    <definedName name="efef" localSheetId="3">#REF!</definedName>
    <definedName name="efef" hidden="1">{"TAB1",#N/A,TRUE,"GENERAL";"TAB2",#N/A,TRUE,"GENERAL";"TAB3",#N/A,TRUE,"GENERAL";"TAB4",#N/A,TRUE,"GENERAL";"TAB5",#N/A,TRUE,"GENERAL"}</definedName>
    <definedName name="efer" localSheetId="3">#REF!</definedName>
    <definedName name="efer" hidden="1">{"via1",#N/A,TRUE,"general";"via2",#N/A,TRUE,"general";"via3",#N/A,TRUE,"general"}</definedName>
    <definedName name="EFSDF">#N/A</definedName>
    <definedName name="egeg" localSheetId="3">#REF!</definedName>
    <definedName name="egeg" hidden="1">{"TAB1",#N/A,TRUE,"GENERAL";"TAB2",#N/A,TRUE,"GENERAL";"TAB3",#N/A,TRUE,"GENERAL";"TAB4",#N/A,TRUE,"GENERAL";"TAB5",#N/A,TRUE,"GENERAL"}</definedName>
    <definedName name="egtrgthrt" localSheetId="3">#REF!</definedName>
    <definedName name="egtrgthrt" hidden="1">{"TAB1",#N/A,TRUE,"GENERAL";"TAB2",#N/A,TRUE,"GENERAL";"TAB3",#N/A,TRUE,"GENERAL";"TAB4",#N/A,TRUE,"GENERAL";"TAB5",#N/A,TRUE,"GENERAL"}</definedName>
    <definedName name="EI">'[35]Estructuras Concreto'!$D$6</definedName>
    <definedName name="EI60kv">'[39]Estructuras Concreto'!#REF!</definedName>
    <definedName name="EIN">'[35]Estructuras Concreto'!$D$73</definedName>
    <definedName name="EJEC" localSheetId="3">#REF!</definedName>
    <definedName name="EJEC">[77]PRESUPUESTO!$E$7</definedName>
    <definedName name="el">#REF!</definedName>
    <definedName name="elaboro" localSheetId="3">#REF!</definedName>
    <definedName name="elaboro">#REF!</definedName>
    <definedName name="elec" localSheetId="3">#REF!</definedName>
    <definedName name="elec">#REF!</definedName>
    <definedName name="electrosoldada">#REF!</definedName>
    <definedName name="Element_Forces___Frames">#REF!</definedName>
    <definedName name="elemnto">#REF!</definedName>
    <definedName name="ELIMINACIONPROYC">#REF!</definedName>
    <definedName name="ELITE">#REF!</definedName>
    <definedName name="ELITE1">#REF!</definedName>
    <definedName name="emanto">#REF!</definedName>
    <definedName name="emanto_51">#REF!</definedName>
    <definedName name="eme">[0]!err</definedName>
    <definedName name="EMET">[41]PRECIOS!$H$2:$H$9</definedName>
    <definedName name="emf">'[35]Estructuras Concreto'!$D$162</definedName>
    <definedName name="emfo1">'[35]Estructuras Concreto'!$D$169</definedName>
    <definedName name="EMPLEADO" localSheetId="3">#REF!</definedName>
    <definedName name="EMPLEADO">#REF!</definedName>
    <definedName name="EMPRESA">#REF!</definedName>
    <definedName name="emul">[44]PrecRec!$D$58</definedName>
    <definedName name="EMULSION" localSheetId="3">#REF!</definedName>
    <definedName name="EMULSION">#REF!</definedName>
    <definedName name="ENCABEZADO" localSheetId="3">#REF!</definedName>
    <definedName name="ENCABEZADO">#REF!</definedName>
    <definedName name="End_Bal" localSheetId="3">#REF!</definedName>
    <definedName name="End_Bal">#REF!</definedName>
    <definedName name="EndTime">#REF!</definedName>
    <definedName name="ene">#REF!</definedName>
    <definedName name="Ene_C">[123]ENE!$A$35:$H$52</definedName>
    <definedName name="EneFeb">'[124]Ene-Feb'!$A$12:$H$34</definedName>
    <definedName name="ENERO">[125]General!#REF!</definedName>
    <definedName name="ENEROA">[126]General!#REF!</definedName>
    <definedName name="Ensayos" localSheetId="3">#REF!</definedName>
    <definedName name="Ensayos">#REF!</definedName>
    <definedName name="ENTRADASP" localSheetId="3">#REF!</definedName>
    <definedName name="ENTRADASP">#REF!</definedName>
    <definedName name="EOL" localSheetId="3">#REF!</definedName>
    <definedName name="EOL">#REF!</definedName>
    <definedName name="EP">'[35]Estructuras Concreto'!$D$50</definedName>
    <definedName name="epbT">'[35]Estructuras Concreto'!$D$144</definedName>
    <definedName name="EPECIALIDAD_SIDOE" localSheetId="3">#REF!</definedName>
    <definedName name="EPECIALIDAD_SIDOE">#REF!</definedName>
    <definedName name="epfC">'[35]Estructuras Concreto'!$D$195</definedName>
    <definedName name="epfC1">'[35]Estructuras Concreto'!$D$211</definedName>
    <definedName name="epfC2" localSheetId="3">#REF!</definedName>
    <definedName name="epfC2">#REF!</definedName>
    <definedName name="epfT">'[35]Estructuras Concreto'!$D$142</definedName>
    <definedName name="epfTc">'[35]Estructuras Concreto'!$D$176</definedName>
    <definedName name="epfTZ">'[35]Estructuras Concreto'!#REF!</definedName>
    <definedName name="eplaca">'[35]Estructuras Concreto'!$D$251</definedName>
    <definedName name="eplaca2" localSheetId="3">#REF!</definedName>
    <definedName name="eplaca2">#REF!</definedName>
    <definedName name="EPOR" localSheetId="3">#REF!</definedName>
    <definedName name="EPOR">#REF!</definedName>
    <definedName name="EPOR2">'[35]Estructuras Concreto'!$D$273</definedName>
    <definedName name="EPOR3">'[35]Estructuras Concreto'!$D$396</definedName>
    <definedName name="EPS">#REF!</definedName>
    <definedName name="epT" localSheetId="3">#REF!</definedName>
    <definedName name="epT">#REF!</definedName>
    <definedName name="EQ">[15]PRECIOS!$F$32:$I$176</definedName>
    <definedName name="EQMOB" localSheetId="3">#REF!</definedName>
    <definedName name="EQMOB">#REF!</definedName>
    <definedName name="EQUI" localSheetId="3">#REF!</definedName>
    <definedName name="EQUI">[54]EQUIPOS!$1:$1048576</definedName>
    <definedName name="equip" localSheetId="3">#REF!</definedName>
    <definedName name="equip">#REF!</definedName>
    <definedName name="EQUIPO" localSheetId="3">#REF!</definedName>
    <definedName name="EQUIPO" localSheetId="0">#REF!</definedName>
    <definedName name="EQUIPO" localSheetId="1">#REF!</definedName>
    <definedName name="EQUIPO">#REF!</definedName>
    <definedName name="EQUIPO_1">[127]EQUIPO!$B$2:$D$36</definedName>
    <definedName name="EQUIPO1" localSheetId="3">#REF!</definedName>
    <definedName name="EQUIPO1">#REF!</definedName>
    <definedName name="Equipos" localSheetId="3">#REF!</definedName>
    <definedName name="Equipos">#REF!</definedName>
    <definedName name="EQUIPOS1" localSheetId="3">#REF!</definedName>
    <definedName name="EQUIPOS1">#REF!</definedName>
    <definedName name="eqw" localSheetId="3">#REF!</definedName>
    <definedName name="eqw" hidden="1">{"via1",#N/A,TRUE,"general";"via2",#N/A,TRUE,"general";"via3",#N/A,TRUE,"general"}</definedName>
    <definedName name="er">#REF!</definedName>
    <definedName name="erfg" localSheetId="3">#REF!</definedName>
    <definedName name="erfg">#REF!</definedName>
    <definedName name="erg" localSheetId="3">#REF!</definedName>
    <definedName name="erg" hidden="1">{"TAB1",#N/A,TRUE,"GENERAL";"TAB2",#N/A,TRUE,"GENERAL";"TAB3",#N/A,TRUE,"GENERAL";"TAB4",#N/A,TRUE,"GENERAL";"TAB5",#N/A,TRUE,"GENERAL"}</definedName>
    <definedName name="erger" localSheetId="3">#REF!</definedName>
    <definedName name="erger" hidden="1">{"via1",#N/A,TRUE,"general";"via2",#N/A,TRUE,"general";"via3",#N/A,TRUE,"general"}</definedName>
    <definedName name="ergerg" localSheetId="3">#REF!</definedName>
    <definedName name="ergerg" hidden="1">{"via1",#N/A,TRUE,"general";"via2",#N/A,TRUE,"general";"via3",#N/A,TRUE,"general"}</definedName>
    <definedName name="ergfegr" localSheetId="3">#REF!</definedName>
    <definedName name="ergfegr" hidden="1">{"via1",#N/A,TRUE,"general";"via2",#N/A,TRUE,"general";"via3",#N/A,TRUE,"general"}</definedName>
    <definedName name="ergge" localSheetId="3">#REF!</definedName>
    <definedName name="ergge" hidden="1">{"TAB1",#N/A,TRUE,"GENERAL";"TAB2",#N/A,TRUE,"GENERAL";"TAB3",#N/A,TRUE,"GENERAL";"TAB4",#N/A,TRUE,"GENERAL";"TAB5",#N/A,TRUE,"GENERAL"}</definedName>
    <definedName name="erggewg" localSheetId="3">#REF!</definedName>
    <definedName name="erggewg" hidden="1">{"via1",#N/A,TRUE,"general";"via2",#N/A,TRUE,"general";"via3",#N/A,TRUE,"general"}</definedName>
    <definedName name="ergreg" localSheetId="3">#REF!</definedName>
    <definedName name="ergreg" hidden="1">{"TAB1",#N/A,TRUE,"GENERAL";"TAB2",#N/A,TRUE,"GENERAL";"TAB3",#N/A,TRUE,"GENERAL";"TAB4",#N/A,TRUE,"GENERAL";"TAB5",#N/A,TRUE,"GENERAL"}</definedName>
    <definedName name="ergregerg" localSheetId="3">#REF!</definedName>
    <definedName name="ergregerg" hidden="1">{"via1",#N/A,TRUE,"general";"via2",#N/A,TRUE,"general";"via3",#N/A,TRUE,"general"}</definedName>
    <definedName name="ergrg" localSheetId="3">#REF!</definedName>
    <definedName name="ergrg" hidden="1">{"TAB1",#N/A,TRUE,"GENERAL";"TAB2",#N/A,TRUE,"GENERAL";"TAB3",#N/A,TRUE,"GENERAL";"TAB4",#N/A,TRUE,"GENERAL";"TAB5",#N/A,TRUE,"GENERAL"}</definedName>
    <definedName name="ergweg" localSheetId="3">#REF!</definedName>
    <definedName name="ergweg" hidden="1">{"TAB1",#N/A,TRUE,"GENERAL";"TAB2",#N/A,TRUE,"GENERAL";"TAB3",#N/A,TRUE,"GENERAL";"TAB4",#N/A,TRUE,"GENERAL";"TAB5",#N/A,TRUE,"GENERAL"}</definedName>
    <definedName name="ergwreg" localSheetId="3">#REF!</definedName>
    <definedName name="ergwreg" hidden="1">{"via1",#N/A,TRUE,"general";"via2",#N/A,TRUE,"general";"via3",#N/A,TRUE,"general"}</definedName>
    <definedName name="erheyh" localSheetId="3">#REF!</definedName>
    <definedName name="erheyh" hidden="1">{"TAB1",#N/A,TRUE,"GENERAL";"TAB2",#N/A,TRUE,"GENERAL";"TAB3",#N/A,TRUE,"GENERAL";"TAB4",#N/A,TRUE,"GENERAL";"TAB5",#N/A,TRUE,"GENERAL"}</definedName>
    <definedName name="eririutriuthdc" localSheetId="3">#REF!</definedName>
    <definedName name="eririutriuthdc">#REF!</definedName>
    <definedName name="ERP" localSheetId="3">#REF!</definedName>
    <definedName name="ERP">#REF!</definedName>
    <definedName name="ERPC" localSheetId="3">#REF!</definedName>
    <definedName name="ERPC">#REF!</definedName>
    <definedName name="ERR" localSheetId="3">#REF!</definedName>
    <definedName name="err" hidden="1">{"TAB1",#N/A,TRUE,"GENERAL";"TAB2",#N/A,TRUE,"GENERAL";"TAB3",#N/A,TRUE,"GENERAL";"TAB4",#N/A,TRUE,"GENERAL";"TAB5",#N/A,TRUE,"GENERAL"}</definedName>
    <definedName name="erra" localSheetId="3">#REF!</definedName>
    <definedName name="erra">#REF!</definedName>
    <definedName name="ERROR" localSheetId="3">#REF!</definedName>
    <definedName name="ERROR">#REF!</definedName>
    <definedName name="ERROR1">#REF!</definedName>
    <definedName name="ERROR2">#REF!</definedName>
    <definedName name="ERROR3">[128]TARIF2002!#REF!</definedName>
    <definedName name="ERROR5">[128]TARIF2002!#REF!</definedName>
    <definedName name="ERRORE" localSheetId="3">#REF!</definedName>
    <definedName name="ERRORE">#REF!</definedName>
    <definedName name="ert" localSheetId="3">#REF!</definedName>
    <definedName name="ert" hidden="1">{"via1",#N/A,TRUE,"general";"via2",#N/A,TRUE,"general";"via3",#N/A,TRUE,"general"}</definedName>
    <definedName name="erte" localSheetId="3">#REF!</definedName>
    <definedName name="erte" hidden="1">{"via1",#N/A,TRUE,"general";"via2",#N/A,TRUE,"general";"via3",#N/A,TRUE,"general"}</definedName>
    <definedName name="erter" localSheetId="3">#REF!</definedName>
    <definedName name="erter" hidden="1">{"TAB1",#N/A,TRUE,"GENERAL";"TAB2",#N/A,TRUE,"GENERAL";"TAB3",#N/A,TRUE,"GENERAL";"TAB4",#N/A,TRUE,"GENERAL";"TAB5",#N/A,TRUE,"GENERAL"}</definedName>
    <definedName name="ertert" localSheetId="3">#REF!</definedName>
    <definedName name="ertert" hidden="1">{"via1",#N/A,TRUE,"general";"via2",#N/A,TRUE,"general";"via3",#N/A,TRUE,"general"}</definedName>
    <definedName name="ERTERTEWRTWERTWERT">#N/A</definedName>
    <definedName name="ertgyhik" localSheetId="3">#REF!</definedName>
    <definedName name="ertgyhik" hidden="1">{"TAB1",#N/A,TRUE,"GENERAL";"TAB2",#N/A,TRUE,"GENERAL";"TAB3",#N/A,TRUE,"GENERAL";"TAB4",#N/A,TRUE,"GENERAL";"TAB5",#N/A,TRUE,"GENERAL"}</definedName>
    <definedName name="ertreb" localSheetId="3">#REF!</definedName>
    <definedName name="ertreb" hidden="1">{"via1",#N/A,TRUE,"general";"via2",#N/A,TRUE,"general";"via3",#N/A,TRUE,"general"}</definedName>
    <definedName name="ertret" localSheetId="3">#REF!</definedName>
    <definedName name="ertret" hidden="1">{"TAB1",#N/A,TRUE,"GENERAL";"TAB2",#N/A,TRUE,"GENERAL";"TAB3",#N/A,TRUE,"GENERAL";"TAB4",#N/A,TRUE,"GENERAL";"TAB5",#N/A,TRUE,"GENERAL"}</definedName>
    <definedName name="erttret" localSheetId="3">#REF!</definedName>
    <definedName name="erttret" hidden="1">{"via1",#N/A,TRUE,"general";"via2",#N/A,TRUE,"general";"via3",#N/A,TRUE,"general"}</definedName>
    <definedName name="ertuiy" localSheetId="3">#REF!</definedName>
    <definedName name="ertuiy" hidden="1">{"via1",#N/A,TRUE,"general";"via2",#N/A,TRUE,"general";"via3",#N/A,TRUE,"general"}</definedName>
    <definedName name="ertwert" localSheetId="3">#REF!</definedName>
    <definedName name="ertwert" hidden="1">{"TAB1",#N/A,TRUE,"GENERAL";"TAB2",#N/A,TRUE,"GENERAL";"TAB3",#N/A,TRUE,"GENERAL";"TAB4",#N/A,TRUE,"GENERAL";"TAB5",#N/A,TRUE,"GENERAL"}</definedName>
    <definedName name="eru" localSheetId="3">#REF!</definedName>
    <definedName name="eru" hidden="1">{"TAB1",#N/A,TRUE,"GENERAL";"TAB2",#N/A,TRUE,"GENERAL";"TAB3",#N/A,TRUE,"GENERAL";"TAB4",#N/A,TRUE,"GENERAL";"TAB5",#N/A,TRUE,"GENERAL"}</definedName>
    <definedName name="ERV" localSheetId="3">#REF!</definedName>
    <definedName name="ERV" hidden="1">{"via1",#N/A,TRUE,"general";"via2",#N/A,TRUE,"general";"via3",#N/A,TRUE,"general"}</definedName>
    <definedName name="erware" localSheetId="3">#REF!</definedName>
    <definedName name="erware" hidden="1">{"via1",#N/A,TRUE,"general";"via2",#N/A,TRUE,"general";"via3",#N/A,TRUE,"general"}</definedName>
    <definedName name="ERWER" localSheetId="3">#REF!</definedName>
    <definedName name="ERWER" hidden="1">{"via1",#N/A,TRUE,"general";"via2",#N/A,TRUE,"general";"via3",#N/A,TRUE,"general"}</definedName>
    <definedName name="erwertd" localSheetId="3">#REF!</definedName>
    <definedName name="erwertd" hidden="1">{"TAB1",#N/A,TRUE,"GENERAL";"TAB2",#N/A,TRUE,"GENERAL";"TAB3",#N/A,TRUE,"GENERAL";"TAB4",#N/A,TRUE,"GENERAL";"TAB5",#N/A,TRUE,"GENERAL"}</definedName>
    <definedName name="erwr" localSheetId="3">#REF!</definedName>
    <definedName name="erwr" hidden="1">{"TAB1",#N/A,TRUE,"GENERAL";"TAB2",#N/A,TRUE,"GENERAL";"TAB3",#N/A,TRUE,"GENERAL";"TAB4",#N/A,TRUE,"GENERAL";"TAB5",#N/A,TRUE,"GENERAL"}</definedName>
    <definedName name="ERWRL" localSheetId="3">#REF!</definedName>
    <definedName name="ERWRL" hidden="1">{"via1",#N/A,TRUE,"general";"via2",#N/A,TRUE,"general";"via3",#N/A,TRUE,"general"}</definedName>
    <definedName name="ery" localSheetId="3">#REF!</definedName>
    <definedName name="ery" hidden="1">{"via1",#N/A,TRUE,"general";"via2",#N/A,TRUE,"general";"via3",#N/A,TRUE,"general"}</definedName>
    <definedName name="eryhd" localSheetId="3">#REF!</definedName>
    <definedName name="eryhd" hidden="1">{"via1",#N/A,TRUE,"general";"via2",#N/A,TRUE,"general";"via3",#N/A,TRUE,"general"}</definedName>
    <definedName name="eryhdf" localSheetId="3">#REF!</definedName>
    <definedName name="eryhdf" hidden="1">{"TAB1",#N/A,TRUE,"GENERAL";"TAB2",#N/A,TRUE,"GENERAL";"TAB3",#N/A,TRUE,"GENERAL";"TAB4",#N/A,TRUE,"GENERAL";"TAB5",#N/A,TRUE,"GENERAL"}</definedName>
    <definedName name="eryhk" localSheetId="3">#REF!</definedName>
    <definedName name="eryhk" hidden="1">{"TAB1",#N/A,TRUE,"GENERAL";"TAB2",#N/A,TRUE,"GENERAL";"TAB3",#N/A,TRUE,"GENERAL";"TAB4",#N/A,TRUE,"GENERAL";"TAB5",#N/A,TRUE,"GENERAL"}</definedName>
    <definedName name="eryhrf" localSheetId="3">#REF!</definedName>
    <definedName name="eryhrf" hidden="1">{"TAB1",#N/A,TRUE,"GENERAL";"TAB2",#N/A,TRUE,"GENERAL";"TAB3",#N/A,TRUE,"GENERAL";"TAB4",#N/A,TRUE,"GENERAL";"TAB5",#N/A,TRUE,"GENERAL"}</definedName>
    <definedName name="eryre" localSheetId="3">#REF!</definedName>
    <definedName name="eryre" hidden="1">{"TAB1",#N/A,TRUE,"GENERAL";"TAB2",#N/A,TRUE,"GENERAL";"TAB3",#N/A,TRUE,"GENERAL";"TAB4",#N/A,TRUE,"GENERAL";"TAB5",#N/A,TRUE,"GENERAL"}</definedName>
    <definedName name="erytd" localSheetId="3">#REF!</definedName>
    <definedName name="erytd" hidden="1">{"via1",#N/A,TRUE,"general";"via2",#N/A,TRUE,"general";"via3",#N/A,TRUE,"general"}</definedName>
    <definedName name="eryty" localSheetId="3">#REF!</definedName>
    <definedName name="eryty" hidden="1">{"via1",#N/A,TRUE,"general";"via2",#N/A,TRUE,"general";"via3",#N/A,TRUE,"general"}</definedName>
    <definedName name="eryy" localSheetId="3">#REF!</definedName>
    <definedName name="eryy" hidden="1">{"via1",#N/A,TRUE,"general";"via2",#N/A,TRUE,"general";"via3",#N/A,TRUE,"general"}</definedName>
    <definedName name="ES" localSheetId="3">'[35]Estructuras Concreto'!$D$17</definedName>
    <definedName name="ES">[0]!err</definedName>
    <definedName name="es220TT" localSheetId="3">'[39]Estructuras Concreto'!#REF!</definedName>
    <definedName name="es220TT">'[39]Estructuras Concreto'!#REF!</definedName>
    <definedName name="ES60kv" localSheetId="3">'[39]Estructuras Concreto'!#REF!</definedName>
    <definedName name="ES60kv">'[39]Estructuras Concreto'!#REF!</definedName>
    <definedName name="es60PR" localSheetId="3">'[39]Estructuras Concreto'!#REF!</definedName>
    <definedName name="es60PR">'[39]Estructuras Concreto'!#REF!</definedName>
    <definedName name="es60TT" localSheetId="3">'[39]Estructuras Concreto'!#REF!</definedName>
    <definedName name="es60TT">'[39]Estructuras Concreto'!#REF!</definedName>
    <definedName name="ESA" localSheetId="3">#REF!</definedName>
    <definedName name="ESA">#REF!</definedName>
    <definedName name="esbV">'[35]Obras preliminares'!$D$18</definedName>
    <definedName name="esbV.1" localSheetId="3">#REF!</definedName>
    <definedName name="esbV.1">#REF!</definedName>
    <definedName name="esbV_1">#N/A</definedName>
    <definedName name="escaja">'[35]Estructuras Concreto'!$D$250</definedName>
    <definedName name="escaja2" localSheetId="3">#REF!</definedName>
    <definedName name="escaja2">#REF!</definedName>
    <definedName name="ESCALERA">[43]A.P.U.!$G$367</definedName>
    <definedName name="ESE" localSheetId="3">#REF!</definedName>
    <definedName name="ESE">#REF!</definedName>
    <definedName name="ESEC">'[35]Estructuras Concreto'!$D$84</definedName>
    <definedName name="esI">'[35]Estructuras Concreto'!$D$10</definedName>
    <definedName name="esI60kv">'[39]Estructuras Concreto'!#REF!</definedName>
    <definedName name="esIN">'[35]Estructuras Concreto'!$D$77</definedName>
    <definedName name="esmuro">'[35]Estructuras Concreto'!$D$252</definedName>
    <definedName name="esmuro2" localSheetId="3">#REF!</definedName>
    <definedName name="esmuro2">#REF!</definedName>
    <definedName name="esolf">'[35]Estructuras Concreto'!$D$163</definedName>
    <definedName name="esolfo1">'[35]Estructuras Concreto'!$D$170</definedName>
    <definedName name="esP">'[35]Estructuras Concreto'!$D$54</definedName>
    <definedName name="Esp_PC">[28]D_AWG!$S$36</definedName>
    <definedName name="ESP201.15">'[129]201.15'!$H$49</definedName>
    <definedName name="ESP201.21">'[129]201.21'!$H$50</definedName>
    <definedName name="ESP201.7">'[129]201.7'!$H$52</definedName>
    <definedName name="ESP201.8">'[129]201.8'!$H$53</definedName>
    <definedName name="ESP210.2.2" localSheetId="3">#REF!</definedName>
    <definedName name="ESP210.2.2">#REF!</definedName>
    <definedName name="ESP220.1">'[130]220.1'!$H$52</definedName>
    <definedName name="ESP225P" localSheetId="3">#REF!</definedName>
    <definedName name="ESP225P">#REF!</definedName>
    <definedName name="ESP320.1">'[131]320.1'!$H$52</definedName>
    <definedName name="ESP330.1">'[130]330.1'!$H$52</definedName>
    <definedName name="ESP330.1P">'[129]330.1P (7801)'!$H$50</definedName>
    <definedName name="ESP330.2">'[131]330.2'!$H$52</definedName>
    <definedName name="ESP632.1P">'[129]632.1P '!$H$57</definedName>
    <definedName name="ESP632.4P">'[129]632.4P'!$H$51</definedName>
    <definedName name="ESP640.1.2">'[130]640.1.2'!$H$50</definedName>
    <definedName name="ESP673.1">'[130]673.1'!$H$49</definedName>
    <definedName name="ESP673.2">'[130]673.2'!$H$53</definedName>
    <definedName name="ESP700.1">'[131]700.1'!$H$52</definedName>
    <definedName name="ESPC" localSheetId="3">#REF!</definedName>
    <definedName name="ESPC">#REF!</definedName>
    <definedName name="ESPE" localSheetId="3">#REF!</definedName>
    <definedName name="ESPE">#REF!</definedName>
    <definedName name="ESPECIFICACION" localSheetId="3">#REF!</definedName>
    <definedName name="ESPECIFICACION" localSheetId="0">#REF!</definedName>
    <definedName name="ESPECIFICACION" localSheetId="1">#REF!</definedName>
    <definedName name="ESPECIFICACION">#REF!</definedName>
    <definedName name="Especificación" localSheetId="0">#REF!</definedName>
    <definedName name="Especificación" localSheetId="1">#REF!</definedName>
    <definedName name="Especificación">#REF!</definedName>
    <definedName name="ESPISOC">'[35]Estructuras Concreto'!$D$347</definedName>
    <definedName name="esPOR" localSheetId="3">#REF!</definedName>
    <definedName name="esPOR">#REF!</definedName>
    <definedName name="esPOR2">'[35]Estructuras Concreto'!$D$277</definedName>
    <definedName name="esPOR3">'[35]Estructuras Concreto'!$D$400</definedName>
    <definedName name="esPR2">'[35]Estructuras Concreto'!$D$132</definedName>
    <definedName name="esrV">'[35]Obras preliminares'!$D$19</definedName>
    <definedName name="esS">'[35]Estructuras Concreto'!$D$21</definedName>
    <definedName name="esS60KV">'[39]Estructuras Concreto'!#REF!</definedName>
    <definedName name="esSEC">'[35]Estructuras Concreto'!$D$88</definedName>
    <definedName name="esT">'[35]Estructuras Concreto'!$D$32</definedName>
    <definedName name="ESTA" localSheetId="3">#REF!</definedName>
    <definedName name="ESTA">#REF!</definedName>
    <definedName name="ESTAC" localSheetId="3">#REF!</definedName>
    <definedName name="ESTAC">#REF!</definedName>
    <definedName name="ESTACION" localSheetId="3">#REF!</definedName>
    <definedName name="ESTACION">#REF!</definedName>
    <definedName name="ESTADO_ACUEDUCTO">#REF!</definedName>
    <definedName name="ESTADO_ALCANTARILLADO">#REF!</definedName>
    <definedName name="Estadocamara">#REF!</definedName>
    <definedName name="ESTADOFINA">#REF!</definedName>
    <definedName name="Estados">#REF!</definedName>
    <definedName name="esTC">'[35]Estructuras Concreto'!$D$110</definedName>
    <definedName name="ESTITLE" localSheetId="3">#REF!</definedName>
    <definedName name="ESTITLE">#REF!</definedName>
    <definedName name="ESTMETC">[43]INSUMOS!$D$66</definedName>
    <definedName name="esTO" localSheetId="3">#REF!</definedName>
    <definedName name="esTO">#REF!</definedName>
    <definedName name="ESTOP">[8]BASE!$D$396</definedName>
    <definedName name="ESTRAE" localSheetId="3">#REF!</definedName>
    <definedName name="ESTRAE">#REF!</definedName>
    <definedName name="ESTRUCTURA" localSheetId="3">#REF!</definedName>
    <definedName name="ESTRUCTURA">#REF!</definedName>
    <definedName name="esTT">'[35]Estructuras Concreto'!$D$43</definedName>
    <definedName name="esTT2">'[35]Estructuras Concreto'!$D$121</definedName>
    <definedName name="estudios" localSheetId="3">#REF!</definedName>
    <definedName name="estudios">#REF!</definedName>
    <definedName name="ET" localSheetId="3">'[35]Estructuras Concreto'!$D$28</definedName>
    <definedName name="et">[40]Dimensiones!$D$11</definedName>
    <definedName name="ETAP" localSheetId="3">#REF!</definedName>
    <definedName name="ETAP">#REF!</definedName>
    <definedName name="ETAPA_PACC" localSheetId="3">#REF!</definedName>
    <definedName name="ETAPA_PACC">#REF!</definedName>
    <definedName name="etapaC">'[35]Estructuras Concreto'!$D$253</definedName>
    <definedName name="etapaC2" localSheetId="3">#REF!</definedName>
    <definedName name="etapaC2">#REF!</definedName>
    <definedName name="ETC">'[35]Estructuras Concreto'!$D$106</definedName>
    <definedName name="etcC">'[35]Estructuras Concreto'!$D$197</definedName>
    <definedName name="etcC1">'[35]Estructuras Concreto'!$D$213</definedName>
    <definedName name="etcC2" localSheetId="3">#REF!</definedName>
    <definedName name="etcC2">#REF!</definedName>
    <definedName name="etertgg" localSheetId="3">#REF!</definedName>
    <definedName name="etertgg" hidden="1">{"via1",#N/A,TRUE,"general";"via2",#N/A,TRUE,"general";"via3",#N/A,TRUE,"general"}</definedName>
    <definedName name="etertt" localSheetId="3">#REF!</definedName>
    <definedName name="etertt">#REF!</definedName>
    <definedName name="etewt" localSheetId="3">#REF!</definedName>
    <definedName name="etewt" hidden="1">{"TAB1",#N/A,TRUE,"GENERAL";"TAB2",#N/A,TRUE,"GENERAL";"TAB3",#N/A,TRUE,"GENERAL";"TAB4",#N/A,TRUE,"GENERAL";"TAB5",#N/A,TRUE,"GENERAL"}</definedName>
    <definedName name="ETO" localSheetId="3">#REF!</definedName>
    <definedName name="ETO">#REF!</definedName>
    <definedName name="ETOPOGRAFIA">#REF!</definedName>
    <definedName name="ETP">#REF!</definedName>
    <definedName name="ETSYJRAHETFRDE">#REF!</definedName>
    <definedName name="ETT">'[35]Estructuras Concreto'!$D$39</definedName>
    <definedName name="etu" localSheetId="3">#REF!</definedName>
    <definedName name="etu" hidden="1">{"via1",#N/A,TRUE,"general";"via2",#N/A,TRUE,"general";"via3",#N/A,TRUE,"general"}</definedName>
    <definedName name="etueh" localSheetId="3">#REF!</definedName>
    <definedName name="etueh" hidden="1">{"via1",#N/A,TRUE,"general";"via2",#N/A,TRUE,"general";"via3",#N/A,TRUE,"general"}</definedName>
    <definedName name="etyty" localSheetId="3">#REF!</definedName>
    <definedName name="etyty" hidden="1">{"via1",#N/A,TRUE,"general";"via2",#N/A,TRUE,"general";"via3",#N/A,TRUE,"general"}</definedName>
    <definedName name="etyu" localSheetId="3">#REF!</definedName>
    <definedName name="etyu" hidden="1">{"TAB1",#N/A,TRUE,"GENERAL";"TAB2",#N/A,TRUE,"GENERAL";"TAB3",#N/A,TRUE,"GENERAL";"TAB4",#N/A,TRUE,"GENERAL";"TAB5",#N/A,TRUE,"GENERAL"}</definedName>
    <definedName name="eu" localSheetId="3">#REF!</definedName>
    <definedName name="eu" hidden="1">{"via1",#N/A,TRUE,"general";"via2",#N/A,TRUE,"general";"via3",#N/A,TRUE,"general"}</definedName>
    <definedName name="EURO">[132]EQUIPOS!$I$2</definedName>
    <definedName name="eut" localSheetId="3">#REF!</definedName>
    <definedName name="eut" hidden="1">{"via1",#N/A,TRUE,"general";"via2",#N/A,TRUE,"general";"via3",#N/A,TRUE,"general"}</definedName>
    <definedName name="euyt" localSheetId="3">#REF!</definedName>
    <definedName name="euyt" hidden="1">{"TAB1",#N/A,TRUE,"GENERAL";"TAB2",#N/A,TRUE,"GENERAL";"TAB3",#N/A,TRUE,"GENERAL";"TAB4",#N/A,TRUE,"GENERAL";"TAB5",#N/A,TRUE,"GENERAL"}</definedName>
    <definedName name="EVO" localSheetId="3">#REF!</definedName>
    <definedName name="EVO">#REF!</definedName>
    <definedName name="EW" localSheetId="3">#REF!</definedName>
    <definedName name="EW">#REF!</definedName>
    <definedName name="EWE" localSheetId="3">'Factor Multiplicador (2)'!ERR</definedName>
    <definedName name="EWE">[0]!err</definedName>
    <definedName name="ewegt" localSheetId="3">#REF!</definedName>
    <definedName name="ewegt" hidden="1">{"TAB1",#N/A,TRUE,"GENERAL";"TAB2",#N/A,TRUE,"GENERAL";"TAB3",#N/A,TRUE,"GENERAL";"TAB4",#N/A,TRUE,"GENERAL";"TAB5",#N/A,TRUE,"GENERAL"}</definedName>
    <definedName name="ewfewfg" localSheetId="3">#REF!</definedName>
    <definedName name="ewfewfg" hidden="1">{"TAB1",#N/A,TRUE,"GENERAL";"TAB2",#N/A,TRUE,"GENERAL";"TAB3",#N/A,TRUE,"GENERAL";"TAB4",#N/A,TRUE,"GENERAL";"TAB5",#N/A,TRUE,"GENERAL"}</definedName>
    <definedName name="ewre" localSheetId="3">#REF!</definedName>
    <definedName name="ewre" hidden="1">{"TAB1",#N/A,TRUE,"GENERAL";"TAB2",#N/A,TRUE,"GENERAL";"TAB3",#N/A,TRUE,"GENERAL";"TAB4",#N/A,TRUE,"GENERAL";"TAB5",#N/A,TRUE,"GENERAL"}</definedName>
    <definedName name="ewrewf" localSheetId="3">#REF!</definedName>
    <definedName name="ewrewf" hidden="1">{"TAB1",#N/A,TRUE,"GENERAL";"TAB2",#N/A,TRUE,"GENERAL";"TAB3",#N/A,TRUE,"GENERAL";"TAB4",#N/A,TRUE,"GENERAL";"TAB5",#N/A,TRUE,"GENERAL"}</definedName>
    <definedName name="ewrr" localSheetId="3">#REF!</definedName>
    <definedName name="ewrr" hidden="1">{"TAB1",#N/A,TRUE,"GENERAL";"TAB2",#N/A,TRUE,"GENERAL";"TAB3",#N/A,TRUE,"GENERAL";"TAB4",#N/A,TRUE,"GENERAL";"TAB5",#N/A,TRUE,"GENERAL"}</definedName>
    <definedName name="ewrt" localSheetId="3">#REF!</definedName>
    <definedName name="ewrt" hidden="1">{"TAB1",#N/A,TRUE,"GENERAL";"TAB2",#N/A,TRUE,"GENERAL";"TAB3",#N/A,TRUE,"GENERAL";"TAB4",#N/A,TRUE,"GENERAL";"TAB5",#N/A,TRUE,"GENERAL"}</definedName>
    <definedName name="ewrwer" localSheetId="3">#REF!</definedName>
    <definedName name="ewrwer" hidden="1">{"TAB1",#N/A,TRUE,"GENERAL";"TAB2",#N/A,TRUE,"GENERAL";"TAB3",#N/A,TRUE,"GENERAL";"TAB4",#N/A,TRUE,"GENERAL";"TAB5",#N/A,TRUE,"GENERAL"}</definedName>
    <definedName name="EX" localSheetId="3">#REF!</definedName>
    <definedName name="EX">#REF!</definedName>
    <definedName name="EX_1" localSheetId="3">#REF!</definedName>
    <definedName name="EX_1">#REF!</definedName>
    <definedName name="ex_joint" localSheetId="3">#REF!</definedName>
    <definedName name="ex_joint">#REF!</definedName>
    <definedName name="EXC">#REF!</definedName>
    <definedName name="EXCAV">#REF!</definedName>
    <definedName name="EXCAV_1">#REF!</definedName>
    <definedName name="EXCAV_2">#REF!</definedName>
    <definedName name="exCEL">#REF!</definedName>
    <definedName name="exCEL_51">#REF!</definedName>
    <definedName name="Excel_BuiltIn__FilterDatabase">[133]Presupuesto_Via_distribuidora!$A$9:$H$344</definedName>
    <definedName name="Excel_BuiltIn__FilterDatabase_1" localSheetId="3">#REF!</definedName>
    <definedName name="Excel_BuiltIn__FilterDatabase_1">#REF!</definedName>
    <definedName name="Excel_BuiltIn__FilterDatabase_17" localSheetId="3">#REF!</definedName>
    <definedName name="Excel_BuiltIn__FilterDatabase_17">#REF!</definedName>
    <definedName name="Excel_BuiltIn__FilterDatabase_17_1" localSheetId="3">#REF!</definedName>
    <definedName name="Excel_BuiltIn__FilterDatabase_17_1">#REF!</definedName>
    <definedName name="Excel_BuiltIn__FilterDatabase_20">#REF!</definedName>
    <definedName name="Excel_BuiltIn__FilterDatabase_21">#REF!</definedName>
    <definedName name="Excel_BuiltIn__FilterDatabase_22">#REF!</definedName>
    <definedName name="Excel_BuiltIn_Database">#REF!</definedName>
    <definedName name="Excel_BuiltIn_Print_Area">[133]Presupuesto_Via_distribuidora!$C$1:$H$344</definedName>
    <definedName name="Excel_BuiltIn_Print_Area_1" localSheetId="3">#REF!</definedName>
    <definedName name="Excel_BuiltIn_Print_Area_1">#REF!</definedName>
    <definedName name="Excel_BuiltIn_Print_Area_1_1" localSheetId="3">#REF!</definedName>
    <definedName name="Excel_BuiltIn_Print_Area_1_1">#REF!</definedName>
    <definedName name="Excel_BuiltIn_Print_Area_1_1_1" localSheetId="3">#REF!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[133]Presupuesto_Via_distribuidora!$2:$8</definedName>
    <definedName name="Excel_BuiltIn_Print_Titles_1" localSheetId="3">#REF!</definedName>
    <definedName name="Excel_BuiltIn_Print_Titles_1">#REF!</definedName>
    <definedName name="Excel_BuiltIn_Print_Titles_1_1" localSheetId="3">#REF!</definedName>
    <definedName name="Excel_BuiltIn_Print_Titles_1_1">#REF!</definedName>
    <definedName name="Excel_BuiltIn_Print_Titles_1_1_1" localSheetId="3">#REF!</definedName>
    <definedName name="Excel_BuiltIn_Print_Titles_1_1_1">#REF!</definedName>
    <definedName name="Excel_BuiltIn_Print_Titles_10" localSheetId="3">#REF!</definedName>
    <definedName name="Excel_BuiltIn_Print_Titles_10">[115]SKJ452!#REF!</definedName>
    <definedName name="Excel_BuiltIn_Print_Titles_10_51">#REF!</definedName>
    <definedName name="Excel_BuiltIn_Print_Titles_11" localSheetId="3">#REF!</definedName>
    <definedName name="Excel_BuiltIn_Print_Titles_11">[115]ITA878!#REF!</definedName>
    <definedName name="Excel_BuiltIn_Print_Titles_11_51">#REF!</definedName>
    <definedName name="Excel_BuiltIn_Print_Titles_12" localSheetId="3">#REF!</definedName>
    <definedName name="Excel_BuiltIn_Print_Titles_12">'[115]AEA-944'!#REF!</definedName>
    <definedName name="Excel_BuiltIn_Print_Titles_12_51">#REF!</definedName>
    <definedName name="Excel_BuiltIn_Print_Titles_13" localSheetId="3">#REF!</definedName>
    <definedName name="Excel_BuiltIn_Print_Titles_13">'[115]DUB-823'!#REF!</definedName>
    <definedName name="Excel_BuiltIn_Print_Titles_13_51">#REF!</definedName>
    <definedName name="Excel_BuiltIn_Print_Titles_14" localSheetId="3">#REF!</definedName>
    <definedName name="Excel_BuiltIn_Print_Titles_14">'[115]GPI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 localSheetId="3">#REF!</definedName>
    <definedName name="Excel_BuiltIn_Print_Titles_19">[115]XXJ617!#REF!</definedName>
    <definedName name="Excel_BuiltIn_Print_Titles_19_51">#REF!</definedName>
    <definedName name="Excel_BuiltIn_Print_Titles_20">#REF!</definedName>
    <definedName name="Excel_BuiltIn_Print_Titles_20_51">#REF!</definedName>
    <definedName name="Excel_BuiltIn_Print_Titles_21" localSheetId="3">#REF!</definedName>
    <definedName name="Excel_BuiltIn_Print_Titles_21">[115]SNG_855!#REF!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'[134]COSTOS CAMPAMENTO'!#REF!</definedName>
    <definedName name="Excel_BuiltIn_Print_Titles_5" localSheetId="3">#REF!</definedName>
    <definedName name="Excel_BuiltIn_Print_Titles_5">'[115]VEA 374'!#REF!</definedName>
    <definedName name="Excel_BuiltIn_Print_Titles_5_51">#REF!</definedName>
    <definedName name="Excel_BuiltIn_Print_Titles_5_XX" localSheetId="3">#REF!</definedName>
    <definedName name="Excel_BuiltIn_Print_Titles_5_XX">'[115]VEA 374'!#REF!</definedName>
    <definedName name="Excel_BuiltIn_Print_Titles_5_XX_51">#REF!</definedName>
    <definedName name="Excel_BuiltIn_Print_Titles_6" localSheetId="3">#REF!</definedName>
    <definedName name="Excel_BuiltIn_Print_Titles_6">#REF!</definedName>
    <definedName name="Excel_BuiltIn_Print_Titles_6_51">#REF!</definedName>
    <definedName name="Excel_BuiltIn_Print_Titles_7" localSheetId="3">#REF!</definedName>
    <definedName name="Excel_BuiltIn_Print_Titles_7">[115]HFB024!#REF!</definedName>
    <definedName name="Excel_BuiltIn_Print_Titles_7_51">#REF!</definedName>
    <definedName name="Excel_BuiltIn_Print_Titles_8">#REF!</definedName>
    <definedName name="Excel_BuiltIn_Print_Titles_8_51">#REF!</definedName>
    <definedName name="Excel_BuiltIn_Print_Titles_9" localSheetId="3">#REF!</definedName>
    <definedName name="Excel_BuiltIn_Print_Titles_9">[115]PAJ825!#REF!</definedName>
    <definedName name="Excel_BuiltIn_Print_Titles_9_51">#REF!</definedName>
    <definedName name="EXCROC">'[135]Análisis de precios'!$H$52</definedName>
    <definedName name="Existencia" localSheetId="3">#REF!</definedName>
    <definedName name="Existencia">#REF!</definedName>
    <definedName name="ExtensionCoordinador" localSheetId="3">#REF!</definedName>
    <definedName name="ExtensionCoordinador">#REF!</definedName>
    <definedName name="extra">'[136]Liquidación de Obra x Administr'!$C$3</definedName>
    <definedName name="Extra_Pay" localSheetId="3">#REF!</definedName>
    <definedName name="Extra_Pay">#REF!</definedName>
    <definedName name="Extracción_IM" localSheetId="3">#REF!</definedName>
    <definedName name="Extracción_IM">#REF!</definedName>
    <definedName name="Extract_MI">#REF!</definedName>
    <definedName name="eyteyt" localSheetId="3" hidden="1">{#N/A,#N/A,FALSE,"CCTV"}</definedName>
    <definedName name="eyteyt" hidden="1">{#N/A,#N/A,FALSE,"CCTV"}</definedName>
    <definedName name="EZ">#REF!</definedName>
    <definedName name="EZC">'[35]Estructuras Concreto'!$D$338</definedName>
    <definedName name="F._INGRESO" localSheetId="3">#REF!</definedName>
    <definedName name="F._INGRESO">#REF!</definedName>
    <definedName name="F._RETIRO" localSheetId="3">#REF!</definedName>
    <definedName name="F._RETIRO">#REF!</definedName>
    <definedName name="F.L" localSheetId="3">#REF!</definedName>
    <definedName name="F.L">#REF!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6.2.1.4">#REF!</definedName>
    <definedName name="FA" localSheetId="3" hidden="1">{#N/A,#N/A,FALSE,"VOL695";#N/A,#N/A,FALSE,"anexo1";#N/A,#N/A,FALSE,"anexo2";#N/A,#N/A,FALSE,"anexo3";#N/A,#N/A,FALSE,"anexo4";#N/A,#N/A,FALSE,"anexo5a";#N/A,#N/A,FALSE,"anexo5b";#N/A,#N/A,FALSE,"anexo6a";#N/A,#N/A,FALSE,"anexo6a";#N/A,#N/A,FALSE,"anexo6c";#N/A,#N/A,FALSE,"anexo7a";#N/A,#N/A,FALSE,"anexo7b";#N/A,#N/A,FALSE,"anexo7c"}</definedName>
    <definedName name="fa">#REF!</definedName>
    <definedName name="FAC" hidden="1">#REF!</definedName>
    <definedName name="FAC.INV" localSheetId="3">#REF!</definedName>
    <definedName name="FAC.INV">#REF!</definedName>
    <definedName name="FACIL">[137]General!#REF!</definedName>
    <definedName name="Facilidades" localSheetId="3">#REF!</definedName>
    <definedName name="Facilidades">#REF!</definedName>
    <definedName name="FACT" localSheetId="3">#REF!</definedName>
    <definedName name="FACT">#REF!</definedName>
    <definedName name="factor" localSheetId="3">#REF!</definedName>
    <definedName name="factor">#REF!</definedName>
    <definedName name="Factor_1.55">#REF!</definedName>
    <definedName name="factor_por_B">#REF!</definedName>
    <definedName name="Factor1.55">#REF!</definedName>
    <definedName name="Factor2.1">#REF!</definedName>
    <definedName name="FACTURADO" localSheetId="3">#REF!</definedName>
    <definedName name="FACTURADO">'[138]Itemes Renovación'!#REF!</definedName>
    <definedName name="fafssdfasfd" localSheetId="3">#REF!</definedName>
    <definedName name="fafssdfasfd">#REF!</definedName>
    <definedName name="FALT" localSheetId="3">#REF!</definedName>
    <definedName name="FALT">#REF!</definedName>
    <definedName name="FALT1" localSheetId="3">#REF!</definedName>
    <definedName name="FALT1">#REF!</definedName>
    <definedName name="FALTANTE">#REF!</definedName>
    <definedName name="FAPR">'[13]Datos Generales'!$B$1</definedName>
    <definedName name="fasdas">#N/A</definedName>
    <definedName name="fasdf" localSheetId="3">{"Book1","DOC&amp;DWG.xls"}</definedName>
    <definedName name="fasdf">{"Book1","DOC&amp;DWG.xls"}</definedName>
    <definedName name="FaseProyecto">#REF!</definedName>
    <definedName name="FB" localSheetId="3">#REF!</definedName>
    <definedName name="fb">#REF!</definedName>
    <definedName name="FBA" localSheetId="3">#REF!</definedName>
    <definedName name="FBA">#REF!</definedName>
    <definedName name="FC_COPIA" localSheetId="3" hidden="1">{"'Sheet1'!$A$1:$G$85"}</definedName>
    <definedName name="FC_COPIA" hidden="1">{"'Sheet1'!$A$1:$G$85"}</definedName>
    <definedName name="fcc">#REF!</definedName>
    <definedName name="fd" localSheetId="3">'[98]A. P. U.'!#REF!</definedName>
    <definedName name="fd" localSheetId="0">'[98]A. P. U.'!#REF!</definedName>
    <definedName name="fd" localSheetId="1">'[98]A. P. U.'!#REF!</definedName>
    <definedName name="fd">'[98]A. P. U.'!#REF!</definedName>
    <definedName name="fda" localSheetId="3">#REF!</definedName>
    <definedName name="fda" hidden="1">{"TAB1",#N/A,TRUE,"GENERAL";"TAB2",#N/A,TRUE,"GENERAL";"TAB3",#N/A,TRUE,"GENERAL";"TAB4",#N/A,TRUE,"GENERAL";"TAB5",#N/A,TRUE,"GENERAL"}</definedName>
    <definedName name="fdadsfa" hidden="1">{"PRES REHAB ARM-PER POR ITEMS  KM A KM",#N/A,TRUE,"Rehabilitacion Arm-Per"}</definedName>
    <definedName name="fdbjp" localSheetId="3">#REF!</definedName>
    <definedName name="fdbjp" hidden="1">{"TAB1",#N/A,TRUE,"GENERAL";"TAB2",#N/A,TRUE,"GENERAL";"TAB3",#N/A,TRUE,"GENERAL";"TAB4",#N/A,TRUE,"GENERAL";"TAB5",#N/A,TRUE,"GENERAL"}</definedName>
    <definedName name="fddfhdfhdgh" localSheetId="3" hidden="1">{#N/A,#N/A,FALSE,"CCTV"}</definedName>
    <definedName name="fddfhdfhdgh" hidden="1">{#N/A,#N/A,FALSE,"CCTV"}</definedName>
    <definedName name="fdf" localSheetId="3">#REF!</definedName>
    <definedName name="fdf" hidden="1">{"TAB1",#N/A,TRUE,"GENERAL";"TAB2",#N/A,TRUE,"GENERAL";"TAB3",#N/A,TRUE,"GENERAL";"TAB4",#N/A,TRUE,"GENERAL";"TAB5",#N/A,TRUE,"GENERAL"}</definedName>
    <definedName name="FDFDF" localSheetId="3" hidden="1">{#N/A,#N/A,FALSE,"CCTV"}</definedName>
    <definedName name="FDFDF" hidden="1">{#N/A,#N/A,FALSE,"CCTV"}</definedName>
    <definedName name="fdg" localSheetId="3">#REF!</definedName>
    <definedName name="fdg" hidden="1">{"via1",#N/A,TRUE,"general";"via2",#N/A,TRUE,"general";"via3",#N/A,TRUE,"general"}</definedName>
    <definedName name="FDGASDFASD" localSheetId="3">#REF!</definedName>
    <definedName name="FDGASDFASD">#REF!</definedName>
    <definedName name="FDGD" localSheetId="3">#REF!</definedName>
    <definedName name="FDGD" hidden="1">{"TAB1",#N/A,TRUE,"GENERAL";"TAB2",#N/A,TRUE,"GENERAL";"TAB3",#N/A,TRUE,"GENERAL";"TAB4",#N/A,TRUE,"GENERAL";"TAB5",#N/A,TRUE,"GENERAL"}</definedName>
    <definedName name="FDGFDBBP" localSheetId="3">#REF!</definedName>
    <definedName name="FDGFDBBP" hidden="1">{"TAB1",#N/A,TRUE,"GENERAL";"TAB2",#N/A,TRUE,"GENERAL";"TAB3",#N/A,TRUE,"GENERAL";"TAB4",#N/A,TRUE,"GENERAL";"TAB5",#N/A,TRUE,"GENERAL"}</definedName>
    <definedName name="fdh" localSheetId="3">#REF!</definedName>
    <definedName name="fdh" hidden="1">{"TAB1",#N/A,TRUE,"GENERAL";"TAB2",#N/A,TRUE,"GENERAL";"TAB3",#N/A,TRUE,"GENERAL";"TAB4",#N/A,TRUE,"GENERAL";"TAB5",#N/A,TRUE,"GENERAL"}</definedName>
    <definedName name="fdsafd">#REF!</definedName>
    <definedName name="fdsf" localSheetId="3">#REF!</definedName>
    <definedName name="fdsf" hidden="1">{"TAB1",#N/A,TRUE,"GENERAL";"TAB2",#N/A,TRUE,"GENERAL";"TAB3",#N/A,TRUE,"GENERAL";"TAB4",#N/A,TRUE,"GENERAL";"TAB5",#N/A,TRUE,"GENERAL"}</definedName>
    <definedName name="fdsfds" localSheetId="3">#REF!</definedName>
    <definedName name="fdsfds" hidden="1">{"TAB1",#N/A,TRUE,"GENERAL";"TAB2",#N/A,TRUE,"GENERAL";"TAB3",#N/A,TRUE,"GENERAL";"TAB4",#N/A,TRUE,"GENERAL";"TAB5",#N/A,TRUE,"GENERAL"}</definedName>
    <definedName name="fdsfdsf" localSheetId="3">#REF!</definedName>
    <definedName name="fdsfdsf" hidden="1">{"via1",#N/A,TRUE,"general";"via2",#N/A,TRUE,"general";"via3",#N/A,TRUE,"general"}</definedName>
    <definedName name="fdsgfds" localSheetId="3">#REF!</definedName>
    <definedName name="fdsgfds" hidden="1">{"via1",#N/A,TRUE,"general";"via2",#N/A,TRUE,"general";"via3",#N/A,TRUE,"general"}</definedName>
    <definedName name="fdsgsdfu" localSheetId="3">#REF!</definedName>
    <definedName name="fdsgsdfu" hidden="1">{"TAB1",#N/A,TRUE,"GENERAL";"TAB2",#N/A,TRUE,"GENERAL";"TAB3",#N/A,TRUE,"GENERAL";"TAB4",#N/A,TRUE,"GENERAL";"TAB5",#N/A,TRUE,"GENERAL"}</definedName>
    <definedName name="FDSIO" localSheetId="3">#REF!</definedName>
    <definedName name="FDSIO" hidden="1">{"TAB1",#N/A,TRUE,"GENERAL";"TAB2",#N/A,TRUE,"GENERAL";"TAB3",#N/A,TRUE,"GENERAL";"TAB4",#N/A,TRUE,"GENERAL";"TAB5",#N/A,TRUE,"GENERAL"}</definedName>
    <definedName name="fdwssf" localSheetId="3">#REF!</definedName>
    <definedName name="fdwssf">#REF!</definedName>
    <definedName name="Feb">[123]FEB!$A$12:$H$33</definedName>
    <definedName name="Feb_C">[123]FEB!$A$35:$H$51</definedName>
    <definedName name="FEBRERO">[53]General!#REF!</definedName>
    <definedName name="FECHA" localSheetId="3">#REF!</definedName>
    <definedName name="FECHA">#REF!</definedName>
    <definedName name="Fecha_prop">[41]MODELO!$G$7</definedName>
    <definedName name="FechaTerminacion" localSheetId="3">#REF!</definedName>
    <definedName name="FechaTerminacion">#REF!</definedName>
    <definedName name="FENREO">[139]General!#REF!</definedName>
    <definedName name="fer" localSheetId="3">#REF!</definedName>
    <definedName name="fer">'[78]Res-Accide-10'!#REF!</definedName>
    <definedName name="ferfer" localSheetId="3">#REF!</definedName>
    <definedName name="ferfer" hidden="1">{"via1",#N/A,TRUE,"general";"via2",#N/A,TRUE,"general";"via3",#N/A,TRUE,"general"}</definedName>
    <definedName name="FERNANDO">[53]General!#REF!</definedName>
    <definedName name="Festivos">'[140]días habiles 2015'!$D$2:$D$21</definedName>
    <definedName name="fevenad1">[14]Datos!$B$9</definedName>
    <definedName name="fevenad2">[14]Datos!$B$10</definedName>
    <definedName name="fevenin">[14]Datos!$B$8</definedName>
    <definedName name="ff" localSheetId="3" hidden="1">{#N/A,#N/A,FALSE,"CCTV"}</definedName>
    <definedName name="ff">#REF!</definedName>
    <definedName name="fff" localSheetId="3">#REF!</definedName>
    <definedName name="fff" hidden="1">{"via1",#N/A,TRUE,"general";"via2",#N/A,TRUE,"general";"via3",#N/A,TRUE,"general"}</definedName>
    <definedName name="ffff" localSheetId="3">#REF!</definedName>
    <definedName name="ffff">#REF!</definedName>
    <definedName name="ffffd" localSheetId="3">#REF!</definedName>
    <definedName name="ffffd" hidden="1">{"via1",#N/A,TRUE,"general";"via2",#N/A,TRUE,"general";"via3",#N/A,TRUE,"general"}</definedName>
    <definedName name="fffff" localSheetId="3" hidden="1">{"'Sheet1'!$A$1:$G$85"}</definedName>
    <definedName name="fffff" hidden="1">{"'Sheet1'!$A$1:$G$85"}</definedName>
    <definedName name="ffffff" localSheetId="3" hidden="1">{#N/A,#N/A,FALSE,"CCTV"}</definedName>
    <definedName name="ffffff" hidden="1">{#N/A,#N/A,FALSE,"CCTV"}</definedName>
    <definedName name="fffffft" localSheetId="3">#REF!</definedName>
    <definedName name="fffffft" hidden="1">{"TAB1",#N/A,TRUE,"GENERAL";"TAB2",#N/A,TRUE,"GENERAL";"TAB3",#N/A,TRUE,"GENERAL";"TAB4",#N/A,TRUE,"GENERAL";"TAB5",#N/A,TRUE,"GENERAL"}</definedName>
    <definedName name="fffffik" localSheetId="3">#REF!</definedName>
    <definedName name="fffffik" hidden="1">{"TAB1",#N/A,TRUE,"GENERAL";"TAB2",#N/A,TRUE,"GENERAL";"TAB3",#N/A,TRUE,"GENERAL";"TAB4",#N/A,TRUE,"GENERAL";"TAB5",#N/A,TRUE,"GENERAL"}</definedName>
    <definedName name="fffffj" localSheetId="3">#REF!</definedName>
    <definedName name="fffffj" hidden="1">{"TAB1",#N/A,TRUE,"GENERAL";"TAB2",#N/A,TRUE,"GENERAL";"TAB3",#N/A,TRUE,"GENERAL";"TAB4",#N/A,TRUE,"GENERAL";"TAB5",#N/A,TRUE,"GENERAL"}</definedName>
    <definedName name="ffffrd" localSheetId="3">#REF!</definedName>
    <definedName name="ffffrd" hidden="1">{"via1",#N/A,TRUE,"general";"via2",#N/A,TRUE,"general";"via3",#N/A,TRUE,"general"}</definedName>
    <definedName name="ffffy" localSheetId="3">#REF!</definedName>
    <definedName name="ffffy" hidden="1">{"TAB1",#N/A,TRUE,"GENERAL";"TAB2",#N/A,TRUE,"GENERAL";"TAB3",#N/A,TRUE,"GENERAL";"TAB4",#N/A,TRUE,"GENERAL";"TAB5",#N/A,TRUE,"GENERAL"}</definedName>
    <definedName name="fffrfr" localSheetId="3">#REF!</definedName>
    <definedName name="fffrfr" hidden="1">{"TAB1",#N/A,TRUE,"GENERAL";"TAB2",#N/A,TRUE,"GENERAL";"TAB3",#N/A,TRUE,"GENERAL";"TAB4",#N/A,TRUE,"GENERAL";"TAB5",#N/A,TRUE,"GENERAL"}</definedName>
    <definedName name="fffs" localSheetId="3">#REF!</definedName>
    <definedName name="fffs" hidden="1">{"TAB1",#N/A,TRUE,"GENERAL";"TAB2",#N/A,TRUE,"GENERAL";"TAB3",#N/A,TRUE,"GENERAL";"TAB4",#N/A,TRUE,"GENERAL";"TAB5",#N/A,TRUE,"GENERAL"}</definedName>
    <definedName name="FFRANC" localSheetId="3">#REF!</definedName>
    <definedName name="FFRANC">#REF!</definedName>
    <definedName name="fg">#REF!</definedName>
    <definedName name="fg1314TBTB4RTDKDKDKRT">#REF!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dfg" localSheetId="3">#REF!</definedName>
    <definedName name="fgdfg" hidden="1">{"TAB1",#N/A,TRUE,"GENERAL";"TAB2",#N/A,TRUE,"GENERAL";"TAB3",#N/A,TRUE,"GENERAL";"TAB4",#N/A,TRUE,"GENERAL";"TAB5",#N/A,TRUE,"GENERAL"}</definedName>
    <definedName name="fgdfsgr" localSheetId="3">#REF!</definedName>
    <definedName name="fgdfsgr" hidden="1">{"via1",#N/A,TRUE,"general";"via2",#N/A,TRUE,"general";"via3",#N/A,TRUE,"general"}</definedName>
    <definedName name="fgdsfg" localSheetId="3">#REF!</definedName>
    <definedName name="fgdsfg" hidden="1">{"TAB1",#N/A,TRUE,"GENERAL";"TAB2",#N/A,TRUE,"GENERAL";"TAB3",#N/A,TRUE,"GENERAL";"TAB4",#N/A,TRUE,"GENERAL";"TAB5",#N/A,TRUE,"GENERAL"}</definedName>
    <definedName name="FGF" localSheetId="3" hidden="1">{#N/A,#N/A,FALSE,"CCTV"}</definedName>
    <definedName name="FGF" hidden="1">{#N/A,#N/A,FALSE,"CCTV"}</definedName>
    <definedName name="FGFDH" localSheetId="3">#REF!</definedName>
    <definedName name="FGFDH" hidden="1">{"via1",#N/A,TRUE,"general";"via2",#N/A,TRUE,"general";"via3",#N/A,TRUE,"general"}</definedName>
    <definedName name="fgg">#REF!</definedName>
    <definedName name="fgghhj" localSheetId="3">#REF!</definedName>
    <definedName name="fgghhj" hidden="1">{"via1",#N/A,TRUE,"general";"via2",#N/A,TRUE,"general";"via3",#N/A,TRUE,"general"}</definedName>
    <definedName name="fgh" localSheetId="3">#REF!</definedName>
    <definedName name="fgh">#REF!</definedName>
    <definedName name="FGHFBC" localSheetId="3">#REF!</definedName>
    <definedName name="FGHFBC" hidden="1">{"via1",#N/A,TRUE,"general";"via2",#N/A,TRUE,"general";"via3",#N/A,TRUE,"general"}</definedName>
    <definedName name="fghfg" localSheetId="3">#REF!</definedName>
    <definedName name="fghfg" hidden="1">{"TAB1",#N/A,TRUE,"GENERAL";"TAB2",#N/A,TRUE,"GENERAL";"TAB3",#N/A,TRUE,"GENERAL";"TAB4",#N/A,TRUE,"GENERAL";"TAB5",#N/A,TRUE,"GENERAL"}</definedName>
    <definedName name="fghfgh" localSheetId="3">#REF!</definedName>
    <definedName name="fghfgh" hidden="1">{"via1",#N/A,TRUE,"general";"via2",#N/A,TRUE,"general";"via3",#N/A,TRUE,"general"}</definedName>
    <definedName name="FGHFW" localSheetId="3">#REF!</definedName>
    <definedName name="FGHFW" hidden="1">{"via1",#N/A,TRUE,"general";"via2",#N/A,TRUE,"general";"via3",#N/A,TRUE,"general"}</definedName>
    <definedName name="fghhh" localSheetId="3">#REF!</definedName>
    <definedName name="fghhh" hidden="1">{"TAB1",#N/A,TRUE,"GENERAL";"TAB2",#N/A,TRUE,"GENERAL";"TAB3",#N/A,TRUE,"GENERAL";"TAB4",#N/A,TRUE,"GENERAL";"TAB5",#N/A,TRUE,"GENERAL"}</definedName>
    <definedName name="fghsfgh" localSheetId="3">#REF!</definedName>
    <definedName name="fghsfgh" hidden="1">{"via1",#N/A,TRUE,"general";"via2",#N/A,TRUE,"general";"via3",#N/A,TRUE,"general"}</definedName>
    <definedName name="fght" localSheetId="3">#REF!</definedName>
    <definedName name="fght" hidden="1">{"TAB1",#N/A,TRUE,"GENERAL";"TAB2",#N/A,TRUE,"GENERAL";"TAB3",#N/A,TRUE,"GENERAL";"TAB4",#N/A,TRUE,"GENERAL";"TAB5",#N/A,TRUE,"GENERAL"}</definedName>
    <definedName name="fgjgryi" localSheetId="3">#REF!</definedName>
    <definedName name="fgjgryi" hidden="1">{"TAB1",#N/A,TRUE,"GENERAL";"TAB2",#N/A,TRUE,"GENERAL";"TAB3",#N/A,TRUE,"GENERAL";"TAB4",#N/A,TRUE,"GENERAL";"TAB5",#N/A,TRUE,"GENERAL"}</definedName>
    <definedName name="FGRKRKRKRKRKRKRKRKRKRKRKRKTBTB3" localSheetId="3">#REF!</definedName>
    <definedName name="FGRKRKRKRKRKRKRKRKRKRKRKRKTBTB3">#REF!</definedName>
    <definedName name="FGV">#REF!</definedName>
    <definedName name="fhfg" localSheetId="3">#REF!</definedName>
    <definedName name="fhfg" hidden="1">{"TAB1",#N/A,TRUE,"GENERAL";"TAB2",#N/A,TRUE,"GENERAL";"TAB3",#N/A,TRUE,"GENERAL";"TAB4",#N/A,TRUE,"GENERAL";"TAB5",#N/A,TRUE,"GENERAL"}</definedName>
    <definedName name="fhfgh" localSheetId="3">#REF!</definedName>
    <definedName name="fhfgh" hidden="1">{"via1",#N/A,TRUE,"general";"via2",#N/A,TRUE,"general";"via3",#N/A,TRUE,"general"}</definedName>
    <definedName name="fhg" localSheetId="3">#REF!</definedName>
    <definedName name="fhg">#REF!</definedName>
    <definedName name="fhgh" localSheetId="3">#REF!</definedName>
    <definedName name="fhgh" hidden="1">{"via1",#N/A,TRUE,"general";"via2",#N/A,TRUE,"general";"via3",#N/A,TRUE,"general"}</definedName>
    <definedName name="fhgjfghfghgf" localSheetId="3" hidden="1">{#N/A,#N/A,FALSE,"CCTV"}</definedName>
    <definedName name="fhgjfghfghgf" hidden="1">{#N/A,#N/A,FALSE,"CCTV"}</definedName>
    <definedName name="fhpltyunh" localSheetId="3">#REF!</definedName>
    <definedName name="fhpltyunh" hidden="1">{"via1",#N/A,TRUE,"general";"via2",#N/A,TRUE,"general";"via3",#N/A,TRUE,"general"}</definedName>
    <definedName name="fi" localSheetId="3">#REF!</definedName>
    <definedName name="fi">#REF!</definedName>
    <definedName name="FIBER">#REF!</definedName>
    <definedName name="FIELT">#REF!</definedName>
    <definedName name="FIL">'[13]Datos Generales'!#REF!</definedName>
    <definedName name="Fil_Fechas" localSheetId="3">#REF!</definedName>
    <definedName name="Fil_Fechas">#REF!</definedName>
    <definedName name="FILB1">'[13]Datos Generales'!$B$18</definedName>
    <definedName name="FILB2">'[13]Datos Generales'!$B$19</definedName>
    <definedName name="FILB3">'[13]Datos Generales'!$B$20</definedName>
    <definedName name="FILC1">'[13]Datos Generales'!$B$23</definedName>
    <definedName name="FILC2">'[13]Datos Generales'!$B$24</definedName>
    <definedName name="FILCAR">'[13]Datos Generales'!$B$26</definedName>
    <definedName name="FILCO">'[13]Datos Generales'!$B$28</definedName>
    <definedName name="FILEX">'[13]Datos Generales'!$B$22</definedName>
    <definedName name="fill1" localSheetId="3">#REF!</definedName>
    <definedName name="fill1">#REF!</definedName>
    <definedName name="FILMO">'[13]Datos Generales'!$B$21</definedName>
    <definedName name="FILSOL">'[13]Datos Generales'!$B$29</definedName>
    <definedName name="filt">[44]PrecRec!$D$47</definedName>
    <definedName name="FILTROS" localSheetId="3">#REF!</definedName>
    <definedName name="FILTROS">#REF!</definedName>
    <definedName name="FILV">'[13]Datos Generales'!$B$25</definedName>
    <definedName name="FILVOL">'[13]Datos Generales'!$B$27</definedName>
    <definedName name="Fin_de_semana">'[140]días habiles 2015'!$M$1:$M$2</definedName>
    <definedName name="final" localSheetId="3">#REF!</definedName>
    <definedName name="final">#REF!</definedName>
    <definedName name="FINANCIACION" localSheetId="3">'Factor Multiplicador (2)'!ERR</definedName>
    <definedName name="FINANCIACION">[0]!err</definedName>
    <definedName name="FINI" localSheetId="3">#REF!</definedName>
    <definedName name="FINI">#REF!</definedName>
    <definedName name="Finisher">#REF!</definedName>
    <definedName name="fk">#REF!</definedName>
    <definedName name="FLG" localSheetId="3">#REF!</definedName>
    <definedName name="FLG">#REF!</definedName>
    <definedName name="FLG_Orifice" localSheetId="3">#REF!</definedName>
    <definedName name="FLG_Orifice">#REF!</definedName>
    <definedName name="flow">#REF!</definedName>
    <definedName name="flq">#REF!</definedName>
    <definedName name="fm">#REF!</definedName>
    <definedName name="FO">#REF!</definedName>
    <definedName name="FONDOPEN">#REF!</definedName>
    <definedName name="FORDESCR">#REF!</definedName>
    <definedName name="FORDIV">#REF!</definedName>
    <definedName name="form">[44]PrecRec!$D$20</definedName>
    <definedName name="FORM3">[33]BASE!$D$486</definedName>
    <definedName name="FORMA">[33]BASE!$D$482</definedName>
    <definedName name="FORMA_">[88]BASE!$D$460</definedName>
    <definedName name="fORMA9698" localSheetId="3" hidden="1">{#N/A,#N/A,FALSE,"CIBHA05A";#N/A,#N/A,FALSE,"CIBHA05B"}</definedName>
    <definedName name="fORMA9698" hidden="1">{#N/A,#N/A,FALSE,"CIBHA05A";#N/A,#N/A,FALSE,"CIBHA05B"}</definedName>
    <definedName name="FORMAL">#REF!</definedName>
    <definedName name="FORMALE" localSheetId="3">#REF!</definedName>
    <definedName name="FORMALE">#REF!</definedName>
    <definedName name="FORMALETA">[141]INSUMOS!$D$1398</definedName>
    <definedName name="FORMAUNIT" localSheetId="3" hidden="1">{#N/A,#N/A,FALSE,"Costos Productos 6A";#N/A,#N/A,FALSE,"Costo Unitario Total H-94-12"}</definedName>
    <definedName name="FORMAUNIT" hidden="1">{#N/A,#N/A,FALSE,"Costos Productos 6A";#N/A,#N/A,FALSE,"Costo Unitario Total H-94-12"}</definedName>
    <definedName name="FORMH">[33]BASE!$D$485</definedName>
    <definedName name="FORMM" localSheetId="3">#REF!</definedName>
    <definedName name="FORMM">#REF!</definedName>
    <definedName name="FORMOLT" localSheetId="3">#REF!</definedName>
    <definedName name="FORMOLT">#REF!</definedName>
    <definedName name="Formulario" localSheetId="3">+[142]Formular!$B$7:$G$71</definedName>
    <definedName name="Formulario">+[143]Formular!$B$7:$G$71</definedName>
    <definedName name="formularioCantidades" localSheetId="3">#REF!</definedName>
    <definedName name="formularioCantidades">#REF!</definedName>
    <definedName name="FORMVA" localSheetId="3">#REF!</definedName>
    <definedName name="FORMVA">#REF!</definedName>
    <definedName name="FORSHE" localSheetId="3">#REF!</definedName>
    <definedName name="FORSHE">#REF!</definedName>
    <definedName name="FORUNMIS">#REF!</definedName>
    <definedName name="FOTO">#REF!</definedName>
    <definedName name="FOTOS" localSheetId="0">[144]!absc</definedName>
    <definedName name="FOTOS">[144]!absc</definedName>
    <definedName name="FP" localSheetId="3">#REF!</definedName>
    <definedName name="FP">#REF!</definedName>
    <definedName name="FPP" localSheetId="3">#REF!</definedName>
    <definedName name="FPP">#REF!</definedName>
    <definedName name="FPrestacional">[145]PlanCero!$D$8+[145]PlanCero!$D$9</definedName>
    <definedName name="frbgsd" localSheetId="3">#REF!</definedName>
    <definedName name="frbgsd" hidden="1">{"TAB1",#N/A,TRUE,"GENERAL";"TAB2",#N/A,TRUE,"GENERAL";"TAB3",#N/A,TRUE,"GENERAL";"TAB4",#N/A,TRUE,"GENERAL";"TAB5",#N/A,TRUE,"GENERAL"}</definedName>
    <definedName name="fred">#REF!</definedName>
    <definedName name="frefr" localSheetId="3">#REF!</definedName>
    <definedName name="frefr" hidden="1">{"via1",#N/A,TRUE,"general";"via2",#N/A,TRUE,"general";"via3",#N/A,TRUE,"general"}</definedName>
    <definedName name="FRENTES" localSheetId="3">#REF!</definedName>
    <definedName name="FRENTES">#REF!</definedName>
    <definedName name="fres">#REF!</definedName>
    <definedName name="frfa" localSheetId="3">#REF!</definedName>
    <definedName name="frfa" hidden="1">{"via1",#N/A,TRUE,"general";"via2",#N/A,TRUE,"general";"via3",#N/A,TRUE,"general"}</definedName>
    <definedName name="frfr" localSheetId="3">#REF!</definedName>
    <definedName name="frfr" hidden="1">{"TAB1",#N/A,TRUE,"GENERAL";"TAB2",#N/A,TRUE,"GENERAL";"TAB3",#N/A,TRUE,"GENERAL";"TAB4",#N/A,TRUE,"GENERAL";"TAB5",#N/A,TRUE,"GENERAL"}</definedName>
    <definedName name="FSIZE" localSheetId="3">#REF!</definedName>
    <definedName name="FSIZE">#REF!</definedName>
    <definedName name="ft">[40]Dimensiones!$D$12</definedName>
    <definedName name="fu">#REF!</definedName>
    <definedName name="FUEN" localSheetId="3">#REF!,#REF!,#REF!,#REF!,#REF!,#REF!,#REF!,#REF!,#REF!,#REF!,#REF!,#REF!,#REF!,#REF!,#REF!,#REF!,#REF!,#REF!,#REF!,#REF!,#REF!,#REF!,#REF!,#REF!,#REF!,#REF!,#REF!,#REF!,#REF!</definedName>
    <definedName name="FUEN">#REF!,#REF!,#REF!,#REF!,#REF!,#REF!,#REF!,#REF!,#REF!,#REF!,#REF!,#REF!,#REF!,#REF!,#REF!,#REF!,#REF!,#REF!,#REF!,#REF!,#REF!,#REF!,#REF!,#REF!,#REF!,#REF!,#REF!,#REF!,#REF!</definedName>
    <definedName name="Full_Print" localSheetId="3">#REF!</definedName>
    <definedName name="Full_Print">#REF!</definedName>
    <definedName name="FV" localSheetId="3">#REF!</definedName>
    <definedName name="fv">#REF!</definedName>
    <definedName name="fwff" localSheetId="3">#REF!</definedName>
    <definedName name="fwff" hidden="1">{"via1",#N/A,TRUE,"general";"via2",#N/A,TRUE,"general";"via3",#N/A,TRUE,"general"}</definedName>
    <definedName name="fwwe" localSheetId="3">#REF!</definedName>
    <definedName name="fwwe" hidden="1">{"via1",#N/A,TRUE,"general";"via2",#N/A,TRUE,"general";"via3",#N/A,TRUE,"general"}</definedName>
    <definedName name="FXMO" localSheetId="3">#REF!</definedName>
    <definedName name="FXMO">#REF!</definedName>
    <definedName name="FXSC" localSheetId="3">#REF!</definedName>
    <definedName name="FXSC">#REF!</definedName>
    <definedName name="fy" localSheetId="3">[146]Diseño!$B$11</definedName>
    <definedName name="fy">#REF!</definedName>
    <definedName name="fyy" localSheetId="3">#REF!</definedName>
    <definedName name="fyy">#REF!</definedName>
    <definedName name="G" localSheetId="3">#REF!</definedName>
    <definedName name="g">#REF!</definedName>
    <definedName name="G.Eg" localSheetId="3">#REF!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_P_P">#N/A</definedName>
    <definedName name="G1_">#REF!</definedName>
    <definedName name="ga">#REF!</definedName>
    <definedName name="GAJ" localSheetId="3">#REF!</definedName>
    <definedName name="GAJ">#REF!</definedName>
    <definedName name="GAS" localSheetId="3">#REF!</definedName>
    <definedName name="GAS">#REF!</definedName>
    <definedName name="GASO">[8]BASE!$D$481</definedName>
    <definedName name="GASTOS_OPERACIONALES_DE_ADMON">"GASTOS OP"</definedName>
    <definedName name="gate">#REF!</definedName>
    <definedName name="GATO">[147]General!#REF!</definedName>
    <definedName name="gavion">#REF!</definedName>
    <definedName name="gb">#REF!</definedName>
    <definedName name="gba" localSheetId="3">#REF!</definedName>
    <definedName name="gba">#REF!</definedName>
    <definedName name="gbac" localSheetId="3">#REF!</definedName>
    <definedName name="gbac">#REF!</definedName>
    <definedName name="gbbfghghj" localSheetId="3">#REF!</definedName>
    <definedName name="gbbfghghj" hidden="1">{"TAB1",#N/A,TRUE,"GENERAL";"TAB2",#N/A,TRUE,"GENERAL";"TAB3",#N/A,TRUE,"GENERAL";"TAB4",#N/A,TRUE,"GENERAL";"TAB5",#N/A,TRUE,"GENERAL"}</definedName>
    <definedName name="gc">#REF!</definedName>
    <definedName name="GCB" localSheetId="3">#REF!</definedName>
    <definedName name="GCB">#REF!</definedName>
    <definedName name="GCI">#REF!</definedName>
    <definedName name="GCN">#REF!</definedName>
    <definedName name="GCP">#REF!</definedName>
    <definedName name="gd">#REF!</definedName>
    <definedName name="gddfgdfgdf">#REF!</definedName>
    <definedName name="gdj">#REF!</definedName>
    <definedName name="GDN">#REF!</definedName>
    <definedName name="GDR">#REF!</definedName>
    <definedName name="gdt" localSheetId="3">#REF!</definedName>
    <definedName name="gdt" hidden="1">{"TAB1",#N/A,TRUE,"GENERAL";"TAB2",#N/A,TRUE,"GENERAL";"TAB3",#N/A,TRUE,"GENERAL";"TAB4",#N/A,TRUE,"GENERAL";"TAB5",#N/A,TRUE,"GENERAL"}</definedName>
    <definedName name="GEA" localSheetId="3">#REF!</definedName>
    <definedName name="GEA">#REF!</definedName>
    <definedName name="GEA1_1" localSheetId="3">#REF!</definedName>
    <definedName name="GEA1_1">#REF!</definedName>
    <definedName name="GEA1_1_1" localSheetId="3">#REF!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3">#REF!</definedName>
    <definedName name="geg" hidden="1">{"via1",#N/A,TRUE,"general";"via2",#N/A,TRUE,"general";"via3",#N/A,TRUE,"general"}</definedName>
    <definedName name="GENERAL" localSheetId="3">#REF!</definedName>
    <definedName name="GENERAL">#REF!</definedName>
    <definedName name="GENERAL1" localSheetId="3">#REF!</definedName>
    <definedName name="GENERAL1">#REF!</definedName>
    <definedName name="Genios" localSheetId="3">[148]Combinación!#REF!</definedName>
    <definedName name="Genios">[148]Combinación!#REF!</definedName>
    <definedName name="geo">[44]PrecRec!$D$39</definedName>
    <definedName name="GEOD4">[68]BASE!$D$138</definedName>
    <definedName name="geodren">[44]PrecRec!$D$42</definedName>
    <definedName name="geomalla">[44]PrecRec!$D$41</definedName>
    <definedName name="GEOT" localSheetId="3">#REF!</definedName>
    <definedName name="GEOT">#REF!</definedName>
    <definedName name="Geotex" localSheetId="3">#REF!</definedName>
    <definedName name="Geotex">#REF!</definedName>
    <definedName name="geotextil">#REF!</definedName>
    <definedName name="GERENCIA" localSheetId="3">#REF!</definedName>
    <definedName name="GERENCIA">#REF!</definedName>
    <definedName name="GERENCIA1">#REF!</definedName>
    <definedName name="GERENCIA2">#REF!</definedName>
    <definedName name="gerg" localSheetId="3">#REF!</definedName>
    <definedName name="gerg" hidden="1">{"TAB1",#N/A,TRUE,"GENERAL";"TAB2",#N/A,TRUE,"GENERAL";"TAB3",#N/A,TRUE,"GENERAL";"TAB4",#N/A,TRUE,"GENERAL";"TAB5",#N/A,TRUE,"GENERAL"}</definedName>
    <definedName name="gerg54" localSheetId="3">#REF!</definedName>
    <definedName name="gerg54" hidden="1">{"via1",#N/A,TRUE,"general";"via2",#N/A,TRUE,"general";"via3",#N/A,TRUE,"general"}</definedName>
    <definedName name="gergew" localSheetId="3">#REF!</definedName>
    <definedName name="gergew" hidden="1">{"TAB1",#N/A,TRUE,"GENERAL";"TAB2",#N/A,TRUE,"GENERAL";"TAB3",#N/A,TRUE,"GENERAL";"TAB4",#N/A,TRUE,"GENERAL";"TAB5",#N/A,TRUE,"GENERAL"}</definedName>
    <definedName name="gergw" localSheetId="3">#REF!</definedName>
    <definedName name="gergw" hidden="1">{"TAB1",#N/A,TRUE,"GENERAL";"TAB2",#N/A,TRUE,"GENERAL";"TAB3",#N/A,TRUE,"GENERAL";"TAB4",#N/A,TRUE,"GENERAL";"TAB5",#N/A,TRUE,"GENERAL"}</definedName>
    <definedName name="GESTION" localSheetId="3">#REF!</definedName>
    <definedName name="GESTION">#REF!</definedName>
    <definedName name="gf">#REF!</definedName>
    <definedName name="gfd" localSheetId="3">#REF!</definedName>
    <definedName name="gfd" hidden="1">{"TAB1",#N/A,TRUE,"GENERAL";"TAB2",#N/A,TRUE,"GENERAL";"TAB3",#N/A,TRUE,"GENERAL";"TAB4",#N/A,TRUE,"GENERAL";"TAB5",#N/A,TRUE,"GENERAL"}</definedName>
    <definedName name="gfdg" localSheetId="3">#REF!</definedName>
    <definedName name="gfdg" hidden="1">{"via1",#N/A,TRUE,"general";"via2",#N/A,TRUE,"general";"via3",#N/A,TRUE,"general"}</definedName>
    <definedName name="gffgfhhf" localSheetId="3">#REF!</definedName>
    <definedName name="gffgfhhf">#REF!</definedName>
    <definedName name="gfgfgr" localSheetId="3">#REF!</definedName>
    <definedName name="gfgfgr" hidden="1">{"via1",#N/A,TRUE,"general";"via2",#N/A,TRUE,"general";"via3",#N/A,TRUE,"general"}</definedName>
    <definedName name="gfhf" localSheetId="3">#REF!</definedName>
    <definedName name="gfhf" hidden="1">{"via1",#N/A,TRUE,"general";"via2",#N/A,TRUE,"general";"via3",#N/A,TRUE,"general"}</definedName>
    <definedName name="gfhfdh" localSheetId="3">#REF!</definedName>
    <definedName name="gfhfdh" hidden="1">{"TAB1",#N/A,TRUE,"GENERAL";"TAB2",#N/A,TRUE,"GENERAL";"TAB3",#N/A,TRUE,"GENERAL";"TAB4",#N/A,TRUE,"GENERAL";"TAB5",#N/A,TRUE,"GENERAL"}</definedName>
    <definedName name="gfhgfh" localSheetId="3">#REF!</definedName>
    <definedName name="gfhgfh" hidden="1">{"TAB1",#N/A,TRUE,"GENERAL";"TAB2",#N/A,TRUE,"GENERAL";"TAB3",#N/A,TRUE,"GENERAL";"TAB4",#N/A,TRUE,"GENERAL";"TAB5",#N/A,TRUE,"GENERAL"}</definedName>
    <definedName name="gfjgfh" localSheetId="3" hidden="1">{#N/A,#N/A,FALSE,"CCTV"}</definedName>
    <definedName name="gfjgfh" hidden="1">{#N/A,#N/A,FALSE,"CCTV"}</definedName>
    <definedName name="gfjgfhfg" localSheetId="3" hidden="1">{#N/A,#N/A,FALSE,"CCTV"}</definedName>
    <definedName name="gfjgfhfg" hidden="1">{#N/A,#N/A,FALSE,"CCTV"}</definedName>
    <definedName name="GFJHGJ" localSheetId="3">#REF!</definedName>
    <definedName name="GFJHGJ" hidden="1">{"TAB1",#N/A,TRUE,"GENERAL";"TAB2",#N/A,TRUE,"GENERAL";"TAB3",#N/A,TRUE,"GENERAL";"TAB4",#N/A,TRUE,"GENERAL";"TAB5",#N/A,TRUE,"GENERAL"}</definedName>
    <definedName name="gfjjh" localSheetId="3">#REF!</definedName>
    <definedName name="gfjjh" hidden="1">{"via1",#N/A,TRUE,"general";"via2",#N/A,TRUE,"general";"via3",#N/A,TRUE,"general"}</definedName>
    <definedName name="GFN" localSheetId="3">#REF!</definedName>
    <definedName name="GFN">#REF!</definedName>
    <definedName name="gft">#REF!</definedName>
    <definedName name="gfutyj6" localSheetId="3">#REF!</definedName>
    <definedName name="gfutyj6" hidden="1">{"via1",#N/A,TRUE,"general";"via2",#N/A,TRUE,"general";"via3",#N/A,TRUE,"general"}</definedName>
    <definedName name="gg" localSheetId="3">#REF!</definedName>
    <definedName name="gg" hidden="1">{"TAB1",#N/A,TRUE,"GENERAL";"TAB2",#N/A,TRUE,"GENERAL";"TAB3",#N/A,TRUE,"GENERAL";"TAB4",#N/A,TRUE,"GENERAL";"TAB5",#N/A,TRUE,"GENERAL"}</definedName>
    <definedName name="ggdr" localSheetId="3">#REF!</definedName>
    <definedName name="ggdr" hidden="1">{"via1",#N/A,TRUE,"general";"via2",#N/A,TRUE,"general";"via3",#N/A,TRUE,"general"}</definedName>
    <definedName name="ggerg" localSheetId="3">#REF!</definedName>
    <definedName name="ggerg" hidden="1">{"TAB1",#N/A,TRUE,"GENERAL";"TAB2",#N/A,TRUE,"GENERAL";"TAB3",#N/A,TRUE,"GENERAL";"TAB4",#N/A,TRUE,"GENERAL";"TAB5",#N/A,TRUE,"GENERAL"}</definedName>
    <definedName name="GGG" localSheetId="3">'Factor Multiplicador (2)'!ERR</definedName>
    <definedName name="GGG">[0]!err</definedName>
    <definedName name="gggb" localSheetId="3">#REF!</definedName>
    <definedName name="gggb" hidden="1">{"TAB1",#N/A,TRUE,"GENERAL";"TAB2",#N/A,TRUE,"GENERAL";"TAB3",#N/A,TRUE,"GENERAL";"TAB4",#N/A,TRUE,"GENERAL";"TAB5",#N/A,TRUE,"GENERAL"}</definedName>
    <definedName name="gggg" localSheetId="3">#REF!</definedName>
    <definedName name="gggg" hidden="1">{"via1",#N/A,TRUE,"general";"via2",#N/A,TRUE,"general";"via3",#N/A,TRUE,"general"}</definedName>
    <definedName name="ggggd" localSheetId="3">#REF!</definedName>
    <definedName name="ggggd" hidden="1">{"TAB1",#N/A,TRUE,"GENERAL";"TAB2",#N/A,TRUE,"GENERAL";"TAB3",#N/A,TRUE,"GENERAL";"TAB4",#N/A,TRUE,"GENERAL";"TAB5",#N/A,TRUE,"GENERAL"}</definedName>
    <definedName name="GGGGDA" localSheetId="3" hidden="1">{"TAB1",#N/A,TRUE,"GENERAL";"TAB2",#N/A,TRUE,"GENERAL";"TAB3",#N/A,TRUE,"GENERAL";"TAB4",#N/A,TRUE,"GENERAL";"TAB5",#N/A,TRUE,"GENERAL"}</definedName>
    <definedName name="GGGGDA" hidden="1">{"TAB1",#N/A,TRUE,"GENERAL";"TAB2",#N/A,TRUE,"GENERAL";"TAB3",#N/A,TRUE,"GENERAL";"TAB4",#N/A,TRUE,"GENERAL";"TAB5",#N/A,TRUE,"GENERAL"}</definedName>
    <definedName name="GGGGG">#REF!</definedName>
    <definedName name="gggggt" localSheetId="3">#REF!</definedName>
    <definedName name="gggggt" hidden="1">{"via1",#N/A,TRUE,"general";"via2",#N/A,TRUE,"general";"via3",#N/A,TRUE,"general"}</definedName>
    <definedName name="gggghn" localSheetId="3">#REF!</definedName>
    <definedName name="gggghn" hidden="1">{"TAB1",#N/A,TRUE,"GENERAL";"TAB2",#N/A,TRUE,"GENERAL";"TAB3",#N/A,TRUE,"GENERAL";"TAB4",#N/A,TRUE,"GENERAL";"TAB5",#N/A,TRUE,"GENERAL"}</definedName>
    <definedName name="ggggt" localSheetId="3">#REF!</definedName>
    <definedName name="ggggt" hidden="1">{"TAB1",#N/A,TRUE,"GENERAL";"TAB2",#N/A,TRUE,"GENERAL";"TAB3",#N/A,TRUE,"GENERAL";"TAB4",#N/A,TRUE,"GENERAL";"TAB5",#N/A,TRUE,"GENERAL"}</definedName>
    <definedName name="ggggy" localSheetId="3">#REF!</definedName>
    <definedName name="ggggy" hidden="1">{"TAB1",#N/A,TRUE,"GENERAL";"TAB2",#N/A,TRUE,"GENERAL";"TAB3",#N/A,TRUE,"GENERAL";"TAB4",#N/A,TRUE,"GENERAL";"TAB5",#N/A,TRUE,"GENERAL"}</definedName>
    <definedName name="gggtgd" localSheetId="3">#REF!</definedName>
    <definedName name="gggtgd" hidden="1">{"via1",#N/A,TRUE,"general";"via2",#N/A,TRUE,"general";"via3",#N/A,TRUE,"general"}</definedName>
    <definedName name="ggjgjkg" localSheetId="3">#REF!</definedName>
    <definedName name="ggjgjkg">#REF!</definedName>
    <definedName name="ggtgt" localSheetId="3">#REF!</definedName>
    <definedName name="ggtgt" hidden="1">{"via1",#N/A,TRUE,"general";"via2",#N/A,TRUE,"general";"via3",#N/A,TRUE,"general"}</definedName>
    <definedName name="gh" localSheetId="3">'[98]A. P. U.'!#REF!</definedName>
    <definedName name="gh">#REF!</definedName>
    <definedName name="ghdghuy" localSheetId="3">#REF!</definedName>
    <definedName name="ghdghuy" hidden="1">{"via1",#N/A,TRUE,"general";"via2",#N/A,TRUE,"general";"via3",#N/A,TRUE,"general"}</definedName>
    <definedName name="GHDP" localSheetId="3">#REF!</definedName>
    <definedName name="GHDP" hidden="1">{"via1",#N/A,TRUE,"general";"via2",#N/A,TRUE,"general";"via3",#N/A,TRUE,"general"}</definedName>
    <definedName name="ghf" localSheetId="3">#REF!</definedName>
    <definedName name="ghf">#REF!</definedName>
    <definedName name="ghfg" localSheetId="3">#REF!</definedName>
    <definedName name="ghfg" hidden="1">{"via1",#N/A,TRUE,"general";"via2",#N/A,TRUE,"general";"via3",#N/A,TRUE,"general"}</definedName>
    <definedName name="ghghy" localSheetId="3">#REF!</definedName>
    <definedName name="ghghy">#REF!</definedName>
    <definedName name="ghjghj" localSheetId="3">#REF!</definedName>
    <definedName name="ghjghj" hidden="1">{"TAB1",#N/A,TRUE,"GENERAL";"TAB2",#N/A,TRUE,"GENERAL";"TAB3",#N/A,TRUE,"GENERAL";"TAB4",#N/A,TRUE,"GENERAL";"TAB5",#N/A,TRUE,"GENERAL"}</definedName>
    <definedName name="GHKJHK" localSheetId="3">#REF!</definedName>
    <definedName name="GHKJHK" hidden="1">{"TAB1",#N/A,TRUE,"GENERAL";"TAB2",#N/A,TRUE,"GENERAL";"TAB3",#N/A,TRUE,"GENERAL";"TAB4",#N/A,TRUE,"GENERAL";"TAB5",#N/A,TRUE,"GENERAL"}</definedName>
    <definedName name="ghnbbfr" localSheetId="3">#REF!</definedName>
    <definedName name="ghnbbfr">#REF!</definedName>
    <definedName name="ghu">#REF!</definedName>
    <definedName name="ghyju">#REF!</definedName>
    <definedName name="GI">MATCH(0.01,End_Bal,-1)+1</definedName>
    <definedName name="GINCL" localSheetId="3">#REF!</definedName>
    <definedName name="GINCL">#REF!</definedName>
    <definedName name="giova" localSheetId="3">#REF!</definedName>
    <definedName name="giova">#REF!</definedName>
    <definedName name="gj">#REF!</definedName>
    <definedName name="GJHVCB" localSheetId="3">#REF!</definedName>
    <definedName name="GJHVCB" hidden="1">{"TAB1",#N/A,TRUE,"GENERAL";"TAB2",#N/A,TRUE,"GENERAL";"TAB3",#N/A,TRUE,"GENERAL";"TAB4",#N/A,TRUE,"GENERAL";"TAB5",#N/A,TRUE,"GENERAL"}</definedName>
    <definedName name="gk" localSheetId="3">#REF!</definedName>
    <definedName name="gk" hidden="1">{"via1",#N/A,TRUE,"general";"via2",#N/A,TRUE,"general";"via3",#N/A,TRUE,"general"}</definedName>
    <definedName name="GKJDGDIJZ">"Imagen 3"</definedName>
    <definedName name="GL" localSheetId="0">Scheduled_Payment+Extra_Payment</definedName>
    <definedName name="GL" localSheetId="1">Scheduled_Payment+Extra_Payment</definedName>
    <definedName name="gl">#REF!</definedName>
    <definedName name="globe" localSheetId="3">#REF!</definedName>
    <definedName name="globe">#REF!</definedName>
    <definedName name="GM">#N/A</definedName>
    <definedName name="GMM_ON_ASO" localSheetId="3">#REF!</definedName>
    <definedName name="GMM_ON_ASO">#REF!</definedName>
    <definedName name="GMM_ON_DMARES" localSheetId="3">#REF!</definedName>
    <definedName name="GMM_ON_DMARES">#REF!</definedName>
    <definedName name="GMM_ON_DRIO" localSheetId="3">#REF!</definedName>
    <definedName name="GMM_ON_DRIO">#REF!</definedName>
    <definedName name="gmt">#REF!</definedName>
    <definedName name="gmvsa" localSheetId="3">'[10]Gabinetes ctrol, prot. y med. '!#REF!</definedName>
    <definedName name="gmvsa">'[10]Gabinetes ctrol, prot. y med. '!#REF!</definedName>
    <definedName name="gn">#REF!</definedName>
    <definedName name="gnm">#REF!</definedName>
    <definedName name="gñ">#REF!</definedName>
    <definedName name="GO" localSheetId="3">#REF!</definedName>
    <definedName name="GO">#REF!</definedName>
    <definedName name="GOR" localSheetId="3">#REF!</definedName>
    <definedName name="GOR">#REF!</definedName>
    <definedName name="GOT" localSheetId="3">#REF!</definedName>
    <definedName name="GOT">#REF!</definedName>
    <definedName name="gp">#REF!</definedName>
    <definedName name="GP.T1">#REF!</definedName>
    <definedName name="GP.T2">#REF!</definedName>
    <definedName name="GP.T3">#REF!</definedName>
    <definedName name="GPK.T1">[149]Cargas!$J$14</definedName>
    <definedName name="GPK.T2">[149]Cargas!$J$36</definedName>
    <definedName name="GPO" localSheetId="3">#REF!</definedName>
    <definedName name="GPO">#REF!</definedName>
    <definedName name="GPR" localSheetId="3">#REF!</definedName>
    <definedName name="GPR">#REF!</definedName>
    <definedName name="GPS" localSheetId="3">#REF!</definedName>
    <definedName name="GPS">#REF!</definedName>
    <definedName name="GRA">'[13]Datos Generales'!$B$17</definedName>
    <definedName name="_xlnm.Recorder" localSheetId="3">#REF!</definedName>
    <definedName name="_xlnm.Recorder">#REF!</definedName>
    <definedName name="Graf." localSheetId="3">#REF!</definedName>
    <definedName name="Graf.">#REF!</definedName>
    <definedName name="GRAF1ANO" localSheetId="3">#REF!</definedName>
    <definedName name="GRAF1ANO" hidden="1">{"via1",#N/A,TRUE,"general";"via2",#N/A,TRUE,"general";"via3",#N/A,TRUE,"general"}</definedName>
    <definedName name="GRAF1AÑO" localSheetId="3">#REF!</definedName>
    <definedName name="GRAF1AÑO" hidden="1">{"TAB1",#N/A,TRUE,"GENERAL";"TAB2",#N/A,TRUE,"GENERAL";"TAB3",#N/A,TRUE,"GENERAL";"TAB4",#N/A,TRUE,"GENERAL";"TAB5",#N/A,TRUE,"GENERAL"}</definedName>
    <definedName name="GRAF2" localSheetId="3">#REF!</definedName>
    <definedName name="GRAF2">#REF!</definedName>
    <definedName name="GRAF3">#REF!</definedName>
    <definedName name="GRAMA">#REF!</definedName>
    <definedName name="GRAP">#REF!</definedName>
    <definedName name="grapas">'[44]32'!$E$24</definedName>
    <definedName name="GRAV2" localSheetId="3">#REF!</definedName>
    <definedName name="GRAV2">#REF!</definedName>
    <definedName name="GRAV3">[80]BASE!$C$47</definedName>
    <definedName name="GRAV4">[150]BASE!$D$63</definedName>
    <definedName name="GRAVA" localSheetId="3">[1]A!$D$58:$D$59</definedName>
    <definedName name="Grava">#REF!</definedName>
    <definedName name="GRAVILLA">[66]MATERIALES!$D$3</definedName>
    <definedName name="GRC" localSheetId="3">#REF!</definedName>
    <definedName name="GRC">#REF!</definedName>
    <definedName name="GRC_ON_ASO" localSheetId="3">#REF!</definedName>
    <definedName name="GRC_ON_ASO">#REF!</definedName>
    <definedName name="GRC_ON_DAPIAY" localSheetId="3">#REF!</definedName>
    <definedName name="GRC_ON_DAPIAY">#REF!</definedName>
    <definedName name="GRC_ON_GER">#REF!</definedName>
    <definedName name="GRCHIS0599" localSheetId="3" hidden="1">{#N/A,#N/A,FALSE,"Costos Productos 6A";#N/A,#N/A,FALSE,"Costo Unitario Total H-94-12"}</definedName>
    <definedName name="GRCHIS0599" hidden="1">{#N/A,#N/A,FALSE,"Costos Productos 6A";#N/A,#N/A,FALSE,"Costo Unitario Total H-94-12"}</definedName>
    <definedName name="gregds" localSheetId="3">#REF!</definedName>
    <definedName name="gregds" hidden="1">{"TAB1",#N/A,TRUE,"GENERAL";"TAB2",#N/A,TRUE,"GENERAL";"TAB3",#N/A,TRUE,"GENERAL";"TAB4",#N/A,TRUE,"GENERAL";"TAB5",#N/A,TRUE,"GENERAL"}</definedName>
    <definedName name="grehrtyh" localSheetId="3">#REF!</definedName>
    <definedName name="grehrtyh" hidden="1">{"TAB1",#N/A,TRUE,"GENERAL";"TAB2",#N/A,TRUE,"GENERAL";"TAB3",#N/A,TRUE,"GENERAL";"TAB4",#N/A,TRUE,"GENERAL";"TAB5",#N/A,TRUE,"GENERAL"}</definedName>
    <definedName name="grggwero" localSheetId="3">#REF!</definedName>
    <definedName name="grggwero" hidden="1">{"via1",#N/A,TRUE,"general";"via2",#N/A,TRUE,"general";"via3",#N/A,TRUE,"general"}</definedName>
    <definedName name="grl">#REF!</definedName>
    <definedName name="GRM" localSheetId="3">#REF!</definedName>
    <definedName name="GRM">#REF!</definedName>
    <definedName name="GRM_ON_DMARES">#REF!</definedName>
    <definedName name="GRM_ON_DRIO">#REF!</definedName>
    <definedName name="GRN">#REF!</definedName>
    <definedName name="GRN_ON_ASO">#REF!</definedName>
    <definedName name="GRN_ON_DIREC">#REF!</definedName>
    <definedName name="group1">#REF!</definedName>
    <definedName name="Group2">#REF!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S">#REF!</definedName>
    <definedName name="GRS_ON_ASO">#REF!</definedName>
    <definedName name="GRS_ON_DIREC">#REF!</definedName>
    <definedName name="GRS_ON_HUIL">#REF!</definedName>
    <definedName name="grtyerh" localSheetId="3">#REF!</definedName>
    <definedName name="grtyerh" hidden="1">{"TAB1",#N/A,TRUE,"GENERAL";"TAB2",#N/A,TRUE,"GENERAL";"TAB3",#N/A,TRUE,"GENERAL";"TAB4",#N/A,TRUE,"GENERAL";"TAB5",#N/A,TRUE,"GENERAL"}</definedName>
    <definedName name="GRUPO1" localSheetId="3">#REF!</definedName>
    <definedName name="GRUPO1">#REF!</definedName>
    <definedName name="GRUPO123">#REF!</definedName>
    <definedName name="GRUPO13">#REF!</definedName>
    <definedName name="GRUPO2" localSheetId="3">#REF!</definedName>
    <definedName name="GRUPO2">#REF!</definedName>
    <definedName name="GSDG" localSheetId="3">#REF!</definedName>
    <definedName name="GSDG" hidden="1">{"TAB1",#N/A,TRUE,"GENERAL";"TAB2",#N/A,TRUE,"GENERAL";"TAB3",#N/A,TRUE,"GENERAL";"TAB4",#N/A,TRUE,"GENERAL";"TAB5",#N/A,TRUE,"GENERAL"}</definedName>
    <definedName name="gsfsf" localSheetId="3">#REF!</definedName>
    <definedName name="gsfsf" hidden="1">{"via1",#N/A,TRUE,"general";"via2",#N/A,TRUE,"general";"via3",#N/A,TRUE,"general"}</definedName>
    <definedName name="GT">[151]BASE!$C$4:$H$255</definedName>
    <definedName name="GTC" localSheetId="3">#REF!</definedName>
    <definedName name="GTC">#REF!</definedName>
    <definedName name="GTE" localSheetId="3">#REF!</definedName>
    <definedName name="gte">#REF!</definedName>
    <definedName name="gtgt" localSheetId="3">#REF!</definedName>
    <definedName name="gtgt" hidden="1">{"via1",#N/A,TRUE,"general";"via2",#N/A,TRUE,"general";"via3",#N/A,TRUE,"general"}</definedName>
    <definedName name="gtgtg" localSheetId="3">#REF!</definedName>
    <definedName name="gtgtg" hidden="1">{"via1",#N/A,TRUE,"general";"via2",#N/A,TRUE,"general";"via3",#N/A,TRUE,"general"}</definedName>
    <definedName name="gtgtgff" localSheetId="3">#REF!</definedName>
    <definedName name="gtgtgff" hidden="1">{"via1",#N/A,TRUE,"general";"via2",#N/A,TRUE,"general";"via3",#N/A,TRUE,"general"}</definedName>
    <definedName name="gtgtgyh" localSheetId="3">#REF!</definedName>
    <definedName name="gtgtgyh" hidden="1">{"TAB1",#N/A,TRUE,"GENERAL";"TAB2",#N/A,TRUE,"GENERAL";"TAB3",#N/A,TRUE,"GENERAL";"TAB4",#N/A,TRUE,"GENERAL";"TAB5",#N/A,TRUE,"GENERAL"}</definedName>
    <definedName name="gtgth" localSheetId="3">#REF!</definedName>
    <definedName name="gtgth" hidden="1">{"TAB1",#N/A,TRUE,"GENERAL";"TAB2",#N/A,TRUE,"GENERAL";"TAB3",#N/A,TRUE,"GENERAL";"TAB4",#N/A,TRUE,"GENERAL";"TAB5",#N/A,TRUE,"GENERAL"}</definedName>
    <definedName name="GTI">#REF!</definedName>
    <definedName name="GTO_ADMON" localSheetId="3">#REF!</definedName>
    <definedName name="GTO_ADMON">#REF!</definedName>
    <definedName name="GTO_INVEST">#REF!</definedName>
    <definedName name="GTO_OPERA">#REF!</definedName>
    <definedName name="GTP">#REF!</definedName>
    <definedName name="GTRE">#REF!</definedName>
    <definedName name="GUADUA" localSheetId="3">[43]INSUMOS!$D$71</definedName>
    <definedName name="guadua">#REF!</definedName>
    <definedName name="gus" localSheetId="3">#REF!</definedName>
    <definedName name="gus">#REF!</definedName>
    <definedName name="gustavo" localSheetId="3">#REF!</definedName>
    <definedName name="gustavo">#REF!</definedName>
    <definedName name="GUSTRA" localSheetId="3">#REF!</definedName>
    <definedName name="GUSTRA">#REF!</definedName>
    <definedName name="GUSTRA2">#REF!</definedName>
    <definedName name="gy">#REF!</definedName>
    <definedName name="h">#REF!</definedName>
    <definedName name="H_pump">#REF!</definedName>
    <definedName name="H5917Ç">#REF!</definedName>
    <definedName name="h9h" localSheetId="3">#REF!</definedName>
    <definedName name="h9h" hidden="1">{"via1",#N/A,TRUE,"general";"via2",#N/A,TRUE,"general";"via3",#N/A,TRUE,"general"}</definedName>
    <definedName name="ha">#REF!</definedName>
    <definedName name="hab___viv">[114]Sanitario!$AC$6:$AD$6</definedName>
    <definedName name="HABITANTES" localSheetId="3">#REF!</definedName>
    <definedName name="HABITANTES">#REF!</definedName>
    <definedName name="Hazards" localSheetId="3">#REF!</definedName>
    <definedName name="Hazards">#REF!</definedName>
    <definedName name="hbfdhrw" localSheetId="3">#REF!</definedName>
    <definedName name="hbfdhrw" hidden="1">{"TAB1",#N/A,TRUE,"GENERAL";"TAB2",#N/A,TRUE,"GENERAL";"TAB3",#N/A,TRUE,"GENERAL";"TAB4",#N/A,TRUE,"GENERAL";"TAB5",#N/A,TRUE,"GENERAL"}</definedName>
    <definedName name="hbT">'[35]Estructuras Concreto'!$D$145</definedName>
    <definedName name="hc">[40]Dimensiones!$B$10</definedName>
    <definedName name="HC78MH" localSheetId="3">#REF!</definedName>
    <definedName name="HC78MH">#REF!</definedName>
    <definedName name="hdfh" localSheetId="3">#REF!</definedName>
    <definedName name="hdfh" hidden="1">{"via1",#N/A,TRUE,"general";"via2",#N/A,TRUE,"general";"via3",#N/A,TRUE,"general"}</definedName>
    <definedName name="hdfh4" localSheetId="3">#REF!</definedName>
    <definedName name="hdfh4" hidden="1">{"TAB1",#N/A,TRUE,"GENERAL";"TAB2",#N/A,TRUE,"GENERAL";"TAB3",#N/A,TRUE,"GENERAL";"TAB4",#N/A,TRUE,"GENERAL";"TAB5",#N/A,TRUE,"GENERAL"}</definedName>
    <definedName name="hdfhwq" localSheetId="3">#REF!</definedName>
    <definedName name="hdfhwq" hidden="1">{"TAB1",#N/A,TRUE,"GENERAL";"TAB2",#N/A,TRUE,"GENERAL";"TAB3",#N/A,TRUE,"GENERAL";"TAB4",#N/A,TRUE,"GENERAL";"TAB5",#N/A,TRUE,"GENERAL"}</definedName>
    <definedName name="hdgh" localSheetId="3">#REF!</definedName>
    <definedName name="hdgh" hidden="1">{"via1",#N/A,TRUE,"general";"via2",#N/A,TRUE,"general";"via3",#N/A,TRUE,"general"}</definedName>
    <definedName name="hdhf" localSheetId="3">#REF!</definedName>
    <definedName name="hdhf" hidden="1">{"TAB1",#N/A,TRUE,"GENERAL";"TAB2",#N/A,TRUE,"GENERAL";"TAB3",#N/A,TRUE,"GENERAL";"TAB4",#N/A,TRUE,"GENERAL";"TAB5",#N/A,TRUE,"GENERAL"}</definedName>
    <definedName name="HEAD1" localSheetId="3">#REF!</definedName>
    <definedName name="HEAD1">#REF!</definedName>
    <definedName name="HEAD2" localSheetId="3">#REF!</definedName>
    <definedName name="HEAD2">#REF!</definedName>
    <definedName name="Header_Row" localSheetId="3">#REF!</definedName>
    <definedName name="Header_Row">ROW(#REF!)</definedName>
    <definedName name="HERRAMIENTAS">[152]MATERIALES!$A$13</definedName>
    <definedName name="HERRERO" localSheetId="3">#REF!</definedName>
    <definedName name="HERRERO">#REF!</definedName>
    <definedName name="heT">'[35]Estructuras Concreto'!$D$138</definedName>
    <definedName name="heTP" localSheetId="3">#REF!</definedName>
    <definedName name="heTP">#REF!</definedName>
    <definedName name="heTZ">'[35]Estructuras Concreto'!#REF!</definedName>
    <definedName name="hfdgfdg" localSheetId="3" hidden="1">{#N/A,#N/A,FALSE,"CCTV"}</definedName>
    <definedName name="hfdgfdg" hidden="1">{#N/A,#N/A,FALSE,"CCTV"}</definedName>
    <definedName name="hfgh" localSheetId="3">#REF!</definedName>
    <definedName name="hfgh" hidden="1">{"via1",#N/A,TRUE,"general";"via2",#N/A,TRUE,"general";"via3",#N/A,TRUE,"general"}</definedName>
    <definedName name="hfh" localSheetId="3">#REF!</definedName>
    <definedName name="hfh" hidden="1">{"TAB1",#N/A,TRUE,"GENERAL";"TAB2",#N/A,TRUE,"GENERAL";"TAB3",#N/A,TRUE,"GENERAL";"TAB4",#N/A,TRUE,"GENERAL";"TAB5",#N/A,TRUE,"GENERAL"}</definedName>
    <definedName name="hfhg" localSheetId="3">#REF!</definedName>
    <definedName name="hfhg" hidden="1">{"TAB1",#N/A,TRUE,"GENERAL";"TAB2",#N/A,TRUE,"GENERAL";"TAB3",#N/A,TRUE,"GENERAL";"TAB4",#N/A,TRUE,"GENERAL";"TAB5",#N/A,TRUE,"GENERAL"}</definedName>
    <definedName name="hfjhhjj" localSheetId="3" hidden="1">{#N/A,#N/A,FALSE,"CCTV"}</definedName>
    <definedName name="hfjhhjj" hidden="1">{#N/A,#N/A,FALSE,"CCTV"}</definedName>
    <definedName name="hft">[40]Dimensiones!$D$9</definedName>
    <definedName name="hfthr" localSheetId="3">#REF!</definedName>
    <definedName name="hfthr" hidden="1">{"via1",#N/A,TRUE,"general";"via2",#N/A,TRUE,"general";"via3",#N/A,TRUE,"general"}</definedName>
    <definedName name="hg" localSheetId="3">#REF!</definedName>
    <definedName name="hg" hidden="1">{"via1",#N/A,TRUE,"general";"via2",#N/A,TRUE,"general";"via3",#N/A,TRUE,"general"}</definedName>
    <definedName name="HGFH" localSheetId="3">#REF!</definedName>
    <definedName name="HGFH" hidden="1">{"via1",#N/A,TRUE,"general";"via2",#N/A,TRUE,"general";"via3",#N/A,TRUE,"general"}</definedName>
    <definedName name="hgfhty" localSheetId="3">#REF!</definedName>
    <definedName name="hgfhty" hidden="1">{"via1",#N/A,TRUE,"general";"via2",#N/A,TRUE,"general";"via3",#N/A,TRUE,"general"}</definedName>
    <definedName name="HGHFH7" localSheetId="3">#REF!</definedName>
    <definedName name="HGHFH7" hidden="1">{"TAB1",#N/A,TRUE,"GENERAL";"TAB2",#N/A,TRUE,"GENERAL";"TAB3",#N/A,TRUE,"GENERAL";"TAB4",#N/A,TRUE,"GENERAL";"TAB5",#N/A,TRUE,"GENERAL"}</definedName>
    <definedName name="hghhj" localSheetId="3">#REF!</definedName>
    <definedName name="hghhj" hidden="1">{"TAB1",#N/A,TRUE,"GENERAL";"TAB2",#N/A,TRUE,"GENERAL";"TAB3",#N/A,TRUE,"GENERAL";"TAB4",#N/A,TRUE,"GENERAL";"TAB5",#N/A,TRUE,"GENERAL"}</definedName>
    <definedName name="hghydj" localSheetId="3">#REF!</definedName>
    <definedName name="hghydj" hidden="1">{"via1",#N/A,TRUE,"general";"via2",#N/A,TRUE,"general";"via3",#N/A,TRUE,"general"}</definedName>
    <definedName name="hgjfgh" localSheetId="3" hidden="1">{#N/A,#N/A,FALSE,"CCTV"}</definedName>
    <definedName name="hgjfgh" hidden="1">{#N/A,#N/A,FALSE,"CCTV"}</definedName>
    <definedName name="hgjfjw" localSheetId="3">#REF!</definedName>
    <definedName name="hgjfjw" hidden="1">{"via1",#N/A,TRUE,"general";"via2",#N/A,TRUE,"general";"via3",#N/A,TRUE,"general"}</definedName>
    <definedName name="HGJG" localSheetId="3">#REF!</definedName>
    <definedName name="HGJG" hidden="1">{"TAB1",#N/A,TRUE,"GENERAL";"TAB2",#N/A,TRUE,"GENERAL";"TAB3",#N/A,TRUE,"GENERAL";"TAB4",#N/A,TRUE,"GENERAL";"TAB5",#N/A,TRUE,"GENERAL"}</definedName>
    <definedName name="hgjgfhgh" localSheetId="3" hidden="1">{#N/A,#N/A,FALSE,"CCTV"}</definedName>
    <definedName name="hgjgfhgh" hidden="1">{#N/A,#N/A,FALSE,"CCTV"}</definedName>
    <definedName name="hgkhklkj">#REF!</definedName>
    <definedName name="hgt">#REF!</definedName>
    <definedName name="hgu">#REF!</definedName>
    <definedName name="hh" localSheetId="3" hidden="1">{#N/A,#N/A,FALSE,"CCTV"}</definedName>
    <definedName name="hh">#REF!</definedName>
    <definedName name="hhg" localSheetId="3">#REF!</definedName>
    <definedName name="hhg">#REF!</definedName>
    <definedName name="hhh" localSheetId="3">#REF!</definedName>
    <definedName name="hhh" hidden="1">{"TAB1",#N/A,TRUE,"GENERAL";"TAB2",#N/A,TRUE,"GENERAL";"TAB3",#N/A,TRUE,"GENERAL";"TAB4",#N/A,TRUE,"GENERAL";"TAB5",#N/A,TRUE,"GENERAL"}</definedName>
    <definedName name="hhhhhh" localSheetId="3">#REF!</definedName>
    <definedName name="hhhhhh" hidden="1">{"via1",#N/A,TRUE,"general";"via2",#N/A,TRUE,"general";"via3",#N/A,TRUE,"general"}</definedName>
    <definedName name="hhhhhhhh" localSheetId="3">#REF!</definedName>
    <definedName name="hhhhhhhh">#REF!</definedName>
    <definedName name="hhhhhho" localSheetId="3">#REF!</definedName>
    <definedName name="hhhhhho" hidden="1">{"TAB1",#N/A,TRUE,"GENERAL";"TAB2",#N/A,TRUE,"GENERAL";"TAB3",#N/A,TRUE,"GENERAL";"TAB4",#N/A,TRUE,"GENERAL";"TAB5",#N/A,TRUE,"GENERAL"}</definedName>
    <definedName name="hhhhhpy" localSheetId="3">#REF!</definedName>
    <definedName name="hhhhhpy" hidden="1">{"TAB1",#N/A,TRUE,"GENERAL";"TAB2",#N/A,TRUE,"GENERAL";"TAB3",#N/A,TRUE,"GENERAL";"TAB4",#N/A,TRUE,"GENERAL";"TAB5",#N/A,TRUE,"GENERAL"}</definedName>
    <definedName name="hhhhth" localSheetId="3">#REF!</definedName>
    <definedName name="hhhhth" hidden="1">{"via1",#N/A,TRUE,"general";"via2",#N/A,TRUE,"general";"via3",#N/A,TRUE,"general"}</definedName>
    <definedName name="hhhyhyh" localSheetId="3">#REF!</definedName>
    <definedName name="hhhyhyh" hidden="1">{"TAB1",#N/A,TRUE,"GENERAL";"TAB2",#N/A,TRUE,"GENERAL";"TAB3",#N/A,TRUE,"GENERAL";"TAB4",#N/A,TRUE,"GENERAL";"TAB5",#N/A,TRUE,"GENERAL"}</definedName>
    <definedName name="hhtrhreh" localSheetId="3">#REF!</definedName>
    <definedName name="hhtrhreh" hidden="1">{"via1",#N/A,TRUE,"general";"via2",#N/A,TRUE,"general";"via3",#N/A,TRUE,"general"}</definedName>
    <definedName name="Hid">'[47]Interc de Hidr.'!$E:$E</definedName>
    <definedName name="Hierro">#REF!</definedName>
    <definedName name="HISTORICO" localSheetId="3" hidden="1">{#N/A,#N/A,FALSE,"Costos Productos 6A";#N/A,#N/A,FALSE,"Costo Unitario Total H-94-12"}</definedName>
    <definedName name="HISTORICO" hidden="1">{#N/A,#N/A,FALSE,"Costos Productos 6A";#N/A,#N/A,FALSE,"Costo Unitario Total H-94-12"}</definedName>
    <definedName name="hit">[40]Dimensiones!$D$8</definedName>
    <definedName name="hj">#REF!</definedName>
    <definedName name="hjfg" localSheetId="3">#REF!</definedName>
    <definedName name="hjfg" hidden="1">{"via1",#N/A,TRUE,"general";"via2",#N/A,TRUE,"general";"via3",#N/A,TRUE,"general"}</definedName>
    <definedName name="hjgh" localSheetId="3">#REF!</definedName>
    <definedName name="hjgh" hidden="1">{"TAB1",#N/A,TRUE,"GENERAL";"TAB2",#N/A,TRUE,"GENERAL";"TAB3",#N/A,TRUE,"GENERAL";"TAB4",#N/A,TRUE,"GENERAL";"TAB5",#N/A,TRUE,"GENERAL"}</definedName>
    <definedName name="hjghj" localSheetId="3">#REF!</definedName>
    <definedName name="hjghj" hidden="1">{"TAB1",#N/A,TRUE,"GENERAL";"TAB2",#N/A,TRUE,"GENERAL";"TAB3",#N/A,TRUE,"GENERAL";"TAB4",#N/A,TRUE,"GENERAL";"TAB5",#N/A,TRUE,"GENERAL"}</definedName>
    <definedName name="hjhjhg" localSheetId="3">#REF!</definedName>
    <definedName name="hjhjhg" hidden="1">{"TAB1",#N/A,TRUE,"GENERAL";"TAB2",#N/A,TRUE,"GENERAL";"TAB3",#N/A,TRUE,"GENERAL";"TAB4",#N/A,TRUE,"GENERAL";"TAB5",#N/A,TRUE,"GENERAL"}</definedName>
    <definedName name="hjk" localSheetId="3">[153]INDICE!#REF!</definedName>
    <definedName name="hjk">#REF!</definedName>
    <definedName name="HJKH" localSheetId="3">#REF!</definedName>
    <definedName name="HJKH" hidden="1">{"via1",#N/A,TRUE,"general";"via2",#N/A,TRUE,"general";"via3",#N/A,TRUE,"general"}</definedName>
    <definedName name="hjkjk" localSheetId="3">#REF!</definedName>
    <definedName name="hjkjk" hidden="1">{"via1",#N/A,TRUE,"general";"via2",#N/A,TRUE,"general";"via3",#N/A,TRUE,"general"}</definedName>
    <definedName name="HK">[0]!err</definedName>
    <definedName name="hl">#REF!</definedName>
    <definedName name="HM" localSheetId="3">#REF!</definedName>
    <definedName name="HM">#REF!</definedName>
    <definedName name="HM3EB">#REF!</definedName>
    <definedName name="HM3JH">#REF!</definedName>
    <definedName name="HMHF3">[33]BASE!#REF!</definedName>
    <definedName name="hn" localSheetId="3">#REF!</definedName>
    <definedName name="hn" hidden="1">{"TAB1",#N/A,TRUE,"GENERAL";"TAB2",#N/A,TRUE,"GENERAL";"TAB3",#N/A,TRUE,"GENERAL";"TAB4",#N/A,TRUE,"GENERAL";"TAB5",#N/A,TRUE,"GENERAL"}</definedName>
    <definedName name="hnt">#REF!</definedName>
    <definedName name="HOCOL">#REF!</definedName>
    <definedName name="HOJA1" localSheetId="3">#REF!</definedName>
    <definedName name="HOJA1" localSheetId="0">#REF!</definedName>
    <definedName name="HOJA1" localSheetId="1">#REF!</definedName>
    <definedName name="HOJA1">#REF!</definedName>
    <definedName name="HOJA8">#REF!</definedName>
    <definedName name="hojanueva">'[154]COL C1'!$453:$459</definedName>
    <definedName name="HOJAS" localSheetId="3">#REF!</definedName>
    <definedName name="HOJAS">#REF!</definedName>
    <definedName name="HORA2">'[155]Itemes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3">#REF!</definedName>
    <definedName name="horat">'[156]Itemes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 localSheetId="3">#REF!</definedName>
    <definedName name="Hornos">#REF!</definedName>
    <definedName name="hp">#REF!</definedName>
    <definedName name="HP_stg_Hz">#REF!</definedName>
    <definedName name="hqi">#REF!</definedName>
    <definedName name="hrbd2">'[35]Estructuras Concreto'!$D$228</definedName>
    <definedName name="hrbd4">'[35]Estructuras Concreto'!$D$236</definedName>
    <definedName name="hrbd6">'[35]Estructuras Concreto'!$D$243</definedName>
    <definedName name="hreer" localSheetId="3">#REF!</definedName>
    <definedName name="hreer" hidden="1">{"TAB1",#N/A,TRUE,"GENERAL";"TAB2",#N/A,TRUE,"GENERAL";"TAB3",#N/A,TRUE,"GENERAL";"TAB4",#N/A,TRUE,"GENERAL";"TAB5",#N/A,TRUE,"GENERAL"}</definedName>
    <definedName name="hrhth" localSheetId="3">#REF!</definedName>
    <definedName name="hrhth" hidden="1">{"TAB1",#N/A,TRUE,"GENERAL";"TAB2",#N/A,TRUE,"GENERAL";"TAB3",#N/A,TRUE,"GENERAL";"TAB4",#N/A,TRUE,"GENERAL";"TAB5",#N/A,TRUE,"GENERAL"}</definedName>
    <definedName name="hrT">'[35]Estructuras Concreto'!$D$143</definedName>
    <definedName name="hrTc">'[35]Estructuras Concreto'!$D$180</definedName>
    <definedName name="hrthtrh" localSheetId="3">#REF!</definedName>
    <definedName name="hrthtrh" hidden="1">{"TAB1",#N/A,TRUE,"GENERAL";"TAB2",#N/A,TRUE,"GENERAL";"TAB3",#N/A,TRUE,"GENERAL";"TAB4",#N/A,TRUE,"GENERAL";"TAB5",#N/A,TRUE,"GENERAL"}</definedName>
    <definedName name="hrTZ" localSheetId="3">'[35]Estructuras Concreto'!#REF!</definedName>
    <definedName name="hrTZ">'[35]Estructuras Concreto'!#REF!</definedName>
    <definedName name="hs" localSheetId="3">#REF!</definedName>
    <definedName name="hs">#REF!</definedName>
    <definedName name="hsfg" localSheetId="3">#REF!</definedName>
    <definedName name="hsfg" hidden="1">{"via1",#N/A,TRUE,"general";"via2",#N/A,TRUE,"general";"via3",#N/A,TRUE,"general"}</definedName>
    <definedName name="HSIT" localSheetId="3" hidden="1">{#N/A,#N/A,FALSE,"CIBHA05A";#N/A,#N/A,FALSE,"CIBHA05B"}</definedName>
    <definedName name="HSIT" hidden="1">{#N/A,#N/A,FALSE,"CIBHA05A";#N/A,#N/A,FALSE,"CIBHA05B"}</definedName>
    <definedName name="hstcaja">'[35]Estructuras Concreto'!$D$249</definedName>
    <definedName name="hstcaja2" localSheetId="3">#REF!</definedName>
    <definedName name="hstcaja2">#REF!</definedName>
    <definedName name="ht">#REF!</definedName>
    <definedName name="HT75MH" localSheetId="3">#REF!</definedName>
    <definedName name="HT75MH">#REF!</definedName>
    <definedName name="HTAS" localSheetId="3">#REF!</definedName>
    <definedName name="HTAS">#REF!</definedName>
    <definedName name="HTAS1">#REF!</definedName>
    <definedName name="htbd2">'[35]Estructuras Concreto'!$D$225</definedName>
    <definedName name="htbd4">'[35]Estructuras Concreto'!$D$233</definedName>
    <definedName name="htbd6">'[35]Estructuras Concreto'!$D$240</definedName>
    <definedName name="htC">'[35]Estructuras Concreto'!$D$192</definedName>
    <definedName name="htcaja">'[35]Estructuras Concreto'!$D$248</definedName>
    <definedName name="htcaja2" localSheetId="3">#REF!</definedName>
    <definedName name="htcaja2">#REF!</definedName>
    <definedName name="hteTc" localSheetId="3">#REF!</definedName>
    <definedName name="hteTc">#REF!</definedName>
    <definedName name="hthdrf" localSheetId="3">#REF!</definedName>
    <definedName name="hthdrf" hidden="1">{"TAB1",#N/A,TRUE,"GENERAL";"TAB2",#N/A,TRUE,"GENERAL";"TAB3",#N/A,TRUE,"GENERAL";"TAB4",#N/A,TRUE,"GENERAL";"TAB5",#N/A,TRUE,"GENERAL"}</definedName>
    <definedName name="htiC">'[35]Estructuras Concreto'!$D$193</definedName>
    <definedName name="htiC1">'[35]Estructuras Concreto'!$D$209</definedName>
    <definedName name="htiC2" localSheetId="3">#REF!</definedName>
    <definedName name="htiC2">#REF!</definedName>
    <definedName name="htk">#REF!</definedName>
    <definedName name="HTML_CodePage" hidden="1">1252</definedName>
    <definedName name="HTML_Control" localSheetId="3" hidden="1">{"'Sheet1'!$A$1:$G$85"}</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3">#REF!</definedName>
    <definedName name="htryrt7" hidden="1">{"via1",#N/A,TRUE,"general";"via2",#N/A,TRUE,"general";"via3",#N/A,TRUE,"general"}</definedName>
    <definedName name="htT">'[35]Estructuras Concreto'!$D$137</definedName>
    <definedName name="htTc">'[35]Estructuras Concreto'!$D$177</definedName>
    <definedName name="htTP" localSheetId="3">#REF!</definedName>
    <definedName name="htTP">#REF!</definedName>
    <definedName name="htTZ">'[35]Estructuras Concreto'!#REF!</definedName>
    <definedName name="HU">#REF!</definedName>
    <definedName name="hut" localSheetId="3">#REF!</definedName>
    <definedName name="hut">#REF!</definedName>
    <definedName name="HVAC" localSheetId="3">#REF!</definedName>
    <definedName name="HVAC">#REF!</definedName>
    <definedName name="HVC" localSheetId="3">#REF!</definedName>
    <definedName name="HVC">#REF!</definedName>
    <definedName name="hxdfk">#REF!</definedName>
    <definedName name="hyhjop" localSheetId="3">#REF!</definedName>
    <definedName name="hyhjop" hidden="1">{"TAB1",#N/A,TRUE,"GENERAL";"TAB2",#N/A,TRUE,"GENERAL";"TAB3",#N/A,TRUE,"GENERAL";"TAB4",#N/A,TRUE,"GENERAL";"TAB5",#N/A,TRUE,"GENERAL"}</definedName>
    <definedName name="hyhyh" localSheetId="3">#REF!</definedName>
    <definedName name="hyhyh" hidden="1">{"TAB1",#N/A,TRUE,"GENERAL";"TAB2",#N/A,TRUE,"GENERAL";"TAB3",#N/A,TRUE,"GENERAL";"TAB4",#N/A,TRUE,"GENERAL";"TAB5",#N/A,TRUE,"GENERAL"}</definedName>
    <definedName name="HYSTER" localSheetId="3">#REF!</definedName>
    <definedName name="HYSTER">#REF!</definedName>
    <definedName name="HYT">#REF!</definedName>
    <definedName name="hytirs" localSheetId="3">#REF!</definedName>
    <definedName name="hytirs" hidden="1">{"via1",#N/A,TRUE,"general";"via2",#N/A,TRUE,"general";"via3",#N/A,TRUE,"general"}</definedName>
    <definedName name="I" localSheetId="3">#REF!</definedName>
    <definedName name="I" localSheetId="0">#REF!</definedName>
    <definedName name="I" localSheetId="1">#REF!</definedName>
    <definedName name="I">#REF!</definedName>
    <definedName name="i8i" localSheetId="3">#REF!</definedName>
    <definedName name="i8i" hidden="1">{"TAB1",#N/A,TRUE,"GENERAL";"TAB2",#N/A,TRUE,"GENERAL";"TAB3",#N/A,TRUE,"GENERAL";"TAB4",#N/A,TRUE,"GENERAL";"TAB5",#N/A,TRUE,"GENERAL"}</definedName>
    <definedName name="IB" localSheetId="3">#REF!</definedName>
    <definedName name="IB">#REF!</definedName>
    <definedName name="IBA" localSheetId="3">#REF!</definedName>
    <definedName name="IBA">#REF!</definedName>
    <definedName name="IC" localSheetId="3">#REF!</definedName>
    <definedName name="IC">#REF!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dioma">'[61]INGRESOS - COP'!#REF!</definedName>
    <definedName name="IELWSALES" localSheetId="3">#REF!</definedName>
    <definedName name="IELWSALES">#REF!</definedName>
    <definedName name="IELYSALES" localSheetId="3">#REF!</definedName>
    <definedName name="IELYSALES">#REF!</definedName>
    <definedName name="IEPLANSALES" localSheetId="3">#REF!</definedName>
    <definedName name="IEPLANSALES">#REF!</definedName>
    <definedName name="IESP">#REF!</definedName>
    <definedName name="IF" localSheetId="3">'[98]A. P. U.'!#REF!</definedName>
    <definedName name="IF" localSheetId="0">'[98]A. P. U.'!#REF!</definedName>
    <definedName name="IF" localSheetId="1">'[98]A. P. U.'!#REF!</definedName>
    <definedName name="IF">'[98]A. P. U.'!#REF!</definedName>
    <definedName name="IFC10MM" localSheetId="3">#REF!</definedName>
    <definedName name="IFC10MM">#REF!</definedName>
    <definedName name="Ig" localSheetId="3">#REF!</definedName>
    <definedName name="ig">#REF!</definedName>
    <definedName name="ii" localSheetId="3">#REF!</definedName>
    <definedName name="ii" hidden="1">{"TAB1",#N/A,TRUE,"GENERAL";"TAB2",#N/A,TRUE,"GENERAL";"TAB3",#N/A,TRUE,"GENERAL";"TAB4",#N/A,TRUE,"GENERAL";"TAB5",#N/A,TRUE,"GENERAL"}</definedName>
    <definedName name="iii" localSheetId="3">#REF!</definedName>
    <definedName name="iii" hidden="1">{"via1",#N/A,TRUE,"general";"via2",#N/A,TRUE,"general";"via3",#N/A,TRUE,"general"}</definedName>
    <definedName name="iiii" localSheetId="3">#REF!</definedName>
    <definedName name="iiii" hidden="1">{"via1",#N/A,TRUE,"general";"via2",#N/A,TRUE,"general";"via3",#N/A,TRUE,"general"}</definedName>
    <definedName name="iiiii">#N/A</definedName>
    <definedName name="iiiiiiik" localSheetId="3">#REF!</definedName>
    <definedName name="iiiiiiik" hidden="1">{"via1",#N/A,TRUE,"general";"via2",#N/A,TRUE,"general";"via3",#N/A,TRUE,"general"}</definedName>
    <definedName name="iiiiuh" localSheetId="3">#REF!</definedName>
    <definedName name="iiiiuh" hidden="1">{"TAB1",#N/A,TRUE,"GENERAL";"TAB2",#N/A,TRUE,"GENERAL";"TAB3",#N/A,TRUE,"GENERAL";"TAB4",#N/A,TRUE,"GENERAL";"TAB5",#N/A,TRUE,"GENERAL"}</definedName>
    <definedName name="iiouolkll" localSheetId="3" hidden="1">{#N/A,#N/A,FALSE,"CCTV"}</definedName>
    <definedName name="iiouolkll" hidden="1">{#N/A,#N/A,FALSE,"CCTV"}</definedName>
    <definedName name="ik">#REF!</definedName>
    <definedName name="ikj">#REF!</definedName>
    <definedName name="iktgvfmu" localSheetId="3">#REF!</definedName>
    <definedName name="iktgvfmu" hidden="1">{"TAB1",#N/A,TRUE,"GENERAL";"TAB2",#N/A,TRUE,"GENERAL";"TAB3",#N/A,TRUE,"GENERAL";"TAB4",#N/A,TRUE,"GENERAL";"TAB5",#N/A,TRUE,"GENERAL"}</definedName>
    <definedName name="IL" localSheetId="3">#REF!</definedName>
    <definedName name="IL">#REF!</definedName>
    <definedName name="ImagenCompañia">IF([104]Formato!$F$4="RAMSHORN INTERNATIONAL LIMITED",[104]Formato!$Z$2:$AC$4,IF([104]Formato!$F$4="COLUMBUS ENERGY",[104]Formato!$AE$2:$AG$4,""))</definedName>
    <definedName name="IMP" localSheetId="3">[41]PRECIOS!$B$162</definedName>
    <definedName name="Imp">[14]Datos!$B$20</definedName>
    <definedName name="Impacto" localSheetId="3">#REF!</definedName>
    <definedName name="Impacto">#REF!</definedName>
    <definedName name="IMPANO0" localSheetId="3">#REF!</definedName>
    <definedName name="IMPANO0">#REF!</definedName>
    <definedName name="IMPERM" localSheetId="3">#REF!</definedName>
    <definedName name="IMPERM">#REF!</definedName>
    <definedName name="IMPRE">#REF!</definedName>
    <definedName name="IMPRESSION">#REF!</definedName>
    <definedName name="Imprev">[62]PRESUPUESTO!$G$317</definedName>
    <definedName name="IMPREVISTOS">'[66]Formulario N° 4'!$F$130</definedName>
    <definedName name="IMPRI" localSheetId="3">#REF!</definedName>
    <definedName name="IMPRI">#REF!</definedName>
    <definedName name="IMPRIM" localSheetId="3">#REF!</definedName>
    <definedName name="IMPRIM">#REF!</definedName>
    <definedName name="imprimir" localSheetId="3">#REF!</definedName>
    <definedName name="imprimir">#REF!</definedName>
    <definedName name="IMPTOS">#REF!</definedName>
    <definedName name="IMPTOS1">#REF!</definedName>
    <definedName name="impuestos" localSheetId="3" hidden="1">{"'Sheet1'!$A$1:$G$85"}</definedName>
    <definedName name="impuestos" hidden="1">{"'Sheet1'!$A$1:$G$85"}</definedName>
    <definedName name="INC">#REF!</definedName>
    <definedName name="INCR._PRODC.">#REF!</definedName>
    <definedName name="INCSTMT_DETAIL">#REF!</definedName>
    <definedName name="INDI">#N/A</definedName>
    <definedName name="INDICA" localSheetId="3">#REF!</definedName>
    <definedName name="INDICA">#REF!</definedName>
    <definedName name="INDICADORES" localSheetId="3">#REF!</definedName>
    <definedName name="INDICADORES">#REF!</definedName>
    <definedName name="INDICE" localSheetId="3">#REF!</definedName>
    <definedName name="INDICE">'[54]INDICE ALFABETICO'!$1:$1048576</definedName>
    <definedName name="INDPYG9698" localSheetId="3" hidden="1">{#N/A,#N/A,FALSE,"Costos Productos 6A";#N/A,#N/A,FALSE,"Costo Unitario Total H-94-12"}</definedName>
    <definedName name="INDPYG9698" hidden="1">{#N/A,#N/A,FALSE,"Costos Productos 6A";#N/A,#N/A,FALSE,"Costo Unitario Total H-94-12"}</definedName>
    <definedName name="Indus">#REF!</definedName>
    <definedName name="inf" localSheetId="3">#REF!</definedName>
    <definedName name="inf" localSheetId="0">#REF!</definedName>
    <definedName name="inf" localSheetId="1">#REF!</definedName>
    <definedName name="inf">#REF!</definedName>
    <definedName name="INFF">#REF!</definedName>
    <definedName name="INFG" localSheetId="3">#REF!</definedName>
    <definedName name="INFG">#REF!</definedName>
    <definedName name="infi">#REF!</definedName>
    <definedName name="informe">#REF!</definedName>
    <definedName name="Informe_semanal">#REF!</definedName>
    <definedName name="ING" localSheetId="3" hidden="1">{#N/A,#N/A,FALSE,"DITCAR";#N/A,#N/A,FALSE,"a1";#N/A,#N/A,FALSE,"a2";#N/A,#N/A,FALSE,"a3";#N/A,#N/A,FALSE,"a4";#N/A,#N/A,FALSE,"a4a";#N/A,#N/A,FALSE,"a4B";#N/A,#N/A,FALSE,"a4C";#N/A,#N/A,FALSE,"A5a ";#N/A,#N/A,FALSE,"A5b";#N/A,#N/A,FALSE,"A6A";#N/A,#N/A,FALSE,"A6B";#N/A,#N/A,FALSE,"A6C";#N/A,#N/A,FALSE,"04PG12NB"}</definedName>
    <definedName name="Ing">#REF!</definedName>
    <definedName name="IngElect" localSheetId="3">#REF!</definedName>
    <definedName name="IngElect">#REF!</definedName>
    <definedName name="INGENIERIA1" localSheetId="3">#REF!</definedName>
    <definedName name="INGENIERIA1">#REF!</definedName>
    <definedName name="INGENIERIA11" localSheetId="3">#REF!</definedName>
    <definedName name="INGENIERIA11">#REF!</definedName>
    <definedName name="Ingeniero">#REF!</definedName>
    <definedName name="INGREHIS" localSheetId="3" hidden="1">{#N/A,#N/A,FALSE,"CIBHA05A";#N/A,#N/A,FALSE,"CIBHA05B"}</definedName>
    <definedName name="INGREHIS" hidden="1">{#N/A,#N/A,FALSE,"CIBHA05A";#N/A,#N/A,FALSE,"CIBHA05B"}</definedName>
    <definedName name="ingresos">#REF!</definedName>
    <definedName name="IngresosMinimos">'[61]INGRESOS - COP'!#REF!</definedName>
    <definedName name="INI_CEMENTO">[1]A!$D$25</definedName>
    <definedName name="INI_CONCRETOS">[1]A!$D$34</definedName>
    <definedName name="INI_FORMALETA">[1]A!$D$31</definedName>
    <definedName name="INI_GRAVA">[1]A!$D$22</definedName>
    <definedName name="INI_OTROS">[1]A!$D$28</definedName>
    <definedName name="INICIO" localSheetId="3">#REF!</definedName>
    <definedName name="Inicio">[75]BASES!$E$26</definedName>
    <definedName name="INIDEUDA" localSheetId="3">#REF!</definedName>
    <definedName name="INIDEUDA">#REF!</definedName>
    <definedName name="INPU" localSheetId="3">#REF!</definedName>
    <definedName name="INPU">#REF!</definedName>
    <definedName name="INPUT" localSheetId="3">#REF!</definedName>
    <definedName name="INPUT">#REF!</definedName>
    <definedName name="inst">#REF!</definedName>
    <definedName name="insu">#REF!</definedName>
    <definedName name="INSUMOS">#REF!</definedName>
    <definedName name="Insumos_auxiliares" localSheetId="3">#REF!</definedName>
    <definedName name="Insumos_auxiliares">[157]Insumos!#REF!</definedName>
    <definedName name="Insumos_basicos" localSheetId="3">#REF!</definedName>
    <definedName name="Insumos_basicos">#REF!</definedName>
    <definedName name="Int" localSheetId="3">#REF!</definedName>
    <definedName name="int">[14]Datos!$B$16</definedName>
    <definedName name="InTap">[47]Interc.tapones!$E:$E</definedName>
    <definedName name="Intercambiadores" localSheetId="3">#REF!</definedName>
    <definedName name="Intercambiadores">#REF!</definedName>
    <definedName name="Interest_Rate" localSheetId="3">#REF!</definedName>
    <definedName name="Interest_Rate">#REF!</definedName>
    <definedName name="INTERMEDIA_I" localSheetId="3">#REF!</definedName>
    <definedName name="INTERMEDIA_I">#REF!</definedName>
    <definedName name="INTERv">[150]BASE!$C$5</definedName>
    <definedName name="IntFreeCred" localSheetId="3">#REF!</definedName>
    <definedName name="IntFreeCred">#REF!</definedName>
    <definedName name="IntVal">[47]Interc.válv.!$E:$E</definedName>
    <definedName name="INV">#REF!</definedName>
    <definedName name="INV_11">'[158]PR 1'!$A$2:$N$655</definedName>
    <definedName name="InvDol1" localSheetId="3">#REF!</definedName>
    <definedName name="InvDol1">#REF!</definedName>
    <definedName name="InvDol2" localSheetId="3">#REF!</definedName>
    <definedName name="InvDol2">#REF!</definedName>
    <definedName name="InvDol3" localSheetId="3">#REF!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LIST">#REF!</definedName>
    <definedName name="IOPIOU" localSheetId="3" hidden="1">{#N/A,#N/A,FALSE,"Costos Productos 6A";#N/A,#N/A,FALSE,"Costo Unitario Total H-94-12"}</definedName>
    <definedName name="IOPIOU" hidden="1">{#N/A,#N/A,FALSE,"Costos Productos 6A";#N/A,#N/A,FALSE,"Costo Unitario Total H-94-12"}</definedName>
    <definedName name="IOU">#REF!</definedName>
    <definedName name="IOUHH">[0]!err</definedName>
    <definedName name="IP" localSheetId="3">#REF!</definedName>
    <definedName name="IP">#REF!</definedName>
    <definedName name="IPP" localSheetId="3">#REF!</definedName>
    <definedName name="IPP">#REF!</definedName>
    <definedName name="ir">#REF!</definedName>
    <definedName name="irng">#REF!</definedName>
    <definedName name="irrigador">#REF!</definedName>
    <definedName name="it.">#REF!</definedName>
    <definedName name="ITEM" localSheetId="3">#REF!</definedName>
    <definedName name="Item" localSheetId="0">#REF!</definedName>
    <definedName name="Item" localSheetId="1">#REF!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 localSheetId="3">'[2]APU PVC'!#REF!</definedName>
    <definedName name="ITEMS">[159]INDICE!$A$3:$F$400</definedName>
    <definedName name="Ítems">#REF!</definedName>
    <definedName name="ITER" localSheetId="3">#REF!</definedName>
    <definedName name="ITER">#REF!</definedName>
    <definedName name="ITER2" localSheetId="3">#REF!</definedName>
    <definedName name="ITER2">#REF!</definedName>
    <definedName name="Iterar" localSheetId="3">#REF!</definedName>
    <definedName name="Iterar">#REF!</definedName>
    <definedName name="ITT">#REF!</definedName>
    <definedName name="iua">[94]PRESUPUESTOS!$R$5</definedName>
    <definedName name="IUI" localSheetId="3">#REF!</definedName>
    <definedName name="IUI" hidden="1">{"TAB1",#N/A,TRUE,"GENERAL";"TAB2",#N/A,TRUE,"GENERAL";"TAB3",#N/A,TRUE,"GENERAL";"TAB4",#N/A,TRUE,"GENERAL";"TAB5",#N/A,TRUE,"GENERAL"}</definedName>
    <definedName name="iuit7" localSheetId="3">#REF!</definedName>
    <definedName name="iuit7" hidden="1">{"TAB1",#N/A,TRUE,"GENERAL";"TAB2",#N/A,TRUE,"GENERAL";"TAB3",#N/A,TRUE,"GENERAL";"TAB4",#N/A,TRUE,"GENERAL";"TAB5",#N/A,TRUE,"GENERAL"}</definedName>
    <definedName name="iul" localSheetId="3">#REF!</definedName>
    <definedName name="iul" hidden="1">{"via1",#N/A,TRUE,"general";"via2",#N/A,TRUE,"general";"via3",#N/A,TRUE,"general"}</definedName>
    <definedName name="iuouio" localSheetId="3">#REF!</definedName>
    <definedName name="iuouio" hidden="1">{"via1",#N/A,TRUE,"general";"via2",#N/A,TRUE,"general";"via3",#N/A,TRUE,"general"}</definedName>
    <definedName name="iuyi9" localSheetId="3">#REF!</definedName>
    <definedName name="iuyi9" hidden="1">{"TAB1",#N/A,TRUE,"GENERAL";"TAB2",#N/A,TRUE,"GENERAL";"TAB3",#N/A,TRUE,"GENERAL";"TAB4",#N/A,TRUE,"GENERAL";"TAB5",#N/A,TRUE,"GENERAL"}</definedName>
    <definedName name="IV" localSheetId="3">#REF!</definedName>
    <definedName name="IV">#REF!</definedName>
    <definedName name="IVA" localSheetId="3">#REF!</definedName>
    <definedName name="IVA">#REF!</definedName>
    <definedName name="IvaSUtl" localSheetId="3">[62]PRESUPUESTO!#REF!</definedName>
    <definedName name="IvaSUtl">[62]PRESUPUESTO!#REF!</definedName>
    <definedName name="iwjer" localSheetId="3">#REF!</definedName>
    <definedName name="iwjer">#REF!</definedName>
    <definedName name="iyuiuyi" localSheetId="3">#REF!</definedName>
    <definedName name="iyuiuyi" hidden="1">{"via1",#N/A,TRUE,"general";"via2",#N/A,TRUE,"general";"via3",#N/A,TRUE,"general"}</definedName>
    <definedName name="IZQ">#N/A</definedName>
    <definedName name="j" localSheetId="3">#REF!</definedName>
    <definedName name="j" hidden="1">{"TAB1",#N/A,TRUE,"GENERAL";"TAB2",#N/A,TRUE,"GENERAL";"TAB3",#N/A,TRUE,"GENERAL";"TAB4",#N/A,TRUE,"GENERAL";"TAB5",#N/A,TRUE,"GENERAL"}</definedName>
    <definedName name="JA">#REF!</definedName>
    <definedName name="JARZ" localSheetId="3">#REF!</definedName>
    <definedName name="JARZ">#REF!</definedName>
    <definedName name="jau">#REF!</definedName>
    <definedName name="JC">[41]PRECIOS!$F$2:$F$4</definedName>
    <definedName name="jd" localSheetId="3">#REF!</definedName>
    <definedName name="jd" hidden="1">{"via1",#N/A,TRUE,"general";"via2",#N/A,TRUE,"general";"via3",#N/A,TRUE,"general"}</definedName>
    <definedName name="jdC">'[35]Estructuras Concreto'!$D$198</definedName>
    <definedName name="jdfjkd" localSheetId="3">#REF!</definedName>
    <definedName name="jdfjkd">#REF!</definedName>
    <definedName name="jdh" localSheetId="3">#REF!</definedName>
    <definedName name="jdh" hidden="1">{"TAB1",#N/A,TRUE,"GENERAL";"TAB2",#N/A,TRUE,"GENERAL";"TAB3",#N/A,TRUE,"GENERAL";"TAB4",#N/A,TRUE,"GENERAL";"TAB5",#N/A,TRUE,"GENERAL"}</definedName>
    <definedName name="JEFEINM">#REF!</definedName>
    <definedName name="jeytj" localSheetId="3">#REF!</definedName>
    <definedName name="jeytj" hidden="1">{"TAB1",#N/A,TRUE,"GENERAL";"TAB2",#N/A,TRUE,"GENERAL";"TAB3",#N/A,TRUE,"GENERAL";"TAB4",#N/A,TRUE,"GENERAL";"TAB5",#N/A,TRUE,"GENERAL"}</definedName>
    <definedName name="jfç" localSheetId="3">#REF!</definedName>
    <definedName name="jfç">#REF!</definedName>
    <definedName name="jfhjfrt" localSheetId="3">#REF!</definedName>
    <definedName name="jfhjfrt" hidden="1">{"TAB1",#N/A,TRUE,"GENERAL";"TAB2",#N/A,TRUE,"GENERAL";"TAB3",#N/A,TRUE,"GENERAL";"TAB4",#N/A,TRUE,"GENERAL";"TAB5",#N/A,TRUE,"GENERAL"}</definedName>
    <definedName name="JGA">'[10]Gabinetes ctrol, prot. y med. '!#REF!</definedName>
    <definedName name="jgfj" localSheetId="3">#REF!</definedName>
    <definedName name="jgfj" hidden="1">{"via1",#N/A,TRUE,"general";"via2",#N/A,TRUE,"general";"via3",#N/A,TRUE,"general"}</definedName>
    <definedName name="jghj" localSheetId="3">#REF!</definedName>
    <definedName name="jghj" hidden="1">{"TAB1",#N/A,TRUE,"GENERAL";"TAB2",#N/A,TRUE,"GENERAL";"TAB3",#N/A,TRUE,"GENERAL";"TAB4",#N/A,TRUE,"GENERAL";"TAB5",#N/A,TRUE,"GENERAL"}</definedName>
    <definedName name="jgj" localSheetId="3">#REF!</definedName>
    <definedName name="jgj" hidden="1">{"TAB1",#N/A,TRUE,"GENERAL";"TAB2",#N/A,TRUE,"GENERAL";"TAB3",#N/A,TRUE,"GENERAL";"TAB4",#N/A,TRUE,"GENERAL";"TAB5",#N/A,TRUE,"GENERAL"}</definedName>
    <definedName name="jh">#REF!</definedName>
    <definedName name="jhg" localSheetId="3">#REF!</definedName>
    <definedName name="jhg" hidden="1">{"TAB1",#N/A,TRUE,"GENERAL";"TAB2",#N/A,TRUE,"GENERAL";"TAB3",#N/A,TRUE,"GENERAL";"TAB4",#N/A,TRUE,"GENERAL";"TAB5",#N/A,TRUE,"GENERAL"}</definedName>
    <definedName name="jhhhh" localSheetId="3" hidden="1">{#N/A,#N/A,FALSE,"CCTV"}</definedName>
    <definedName name="jhhhh" hidden="1">{#N/A,#N/A,FALSE,"CCTV"}</definedName>
    <definedName name="jhjyj" localSheetId="3">#REF!</definedName>
    <definedName name="jhjyj" hidden="1">{"via1",#N/A,TRUE,"general";"via2",#N/A,TRUE,"general";"via3",#N/A,TRUE,"general"}</definedName>
    <definedName name="JHK" localSheetId="3">#REF!</definedName>
    <definedName name="JHK" hidden="1">{"TAB1",#N/A,TRUE,"GENERAL";"TAB2",#N/A,TRUE,"GENERAL";"TAB3",#N/A,TRUE,"GENERAL";"TAB4",#N/A,TRUE,"GENERAL";"TAB5",#N/A,TRUE,"GENERAL"}</definedName>
    <definedName name="jhkgjkvf" localSheetId="3">#REF!</definedName>
    <definedName name="jhkgjkvf" hidden="1">{"TAB1",#N/A,TRUE,"GENERAL";"TAB2",#N/A,TRUE,"GENERAL";"TAB3",#N/A,TRUE,"GENERAL";"TAB4",#N/A,TRUE,"GENERAL";"TAB5",#N/A,TRUE,"GENERAL"}</definedName>
    <definedName name="jj" localSheetId="3" hidden="1">{"via1",#N/A,TRUE,"general";"via2",#N/A,TRUE,"general";"via3",#N/A,TRUE,"general"}</definedName>
    <definedName name="jj" hidden="1">{"via1",#N/A,TRUE,"general";"via2",#N/A,TRUE,"general";"via3",#N/A,TRUE,"general"}</definedName>
    <definedName name="jjfq" localSheetId="3">#REF!</definedName>
    <definedName name="jjfq" hidden="1">{"via1",#N/A,TRUE,"general";"via2",#N/A,TRUE,"general";"via3",#N/A,TRUE,"general"}</definedName>
    <definedName name="JJJ" localSheetId="3">#REF!</definedName>
    <definedName name="JJJ">#REF!</definedName>
    <definedName name="jjjhjddfg" localSheetId="3">#REF!</definedName>
    <definedName name="jjjhjddfg" hidden="1">{"via1",#N/A,TRUE,"general";"via2",#N/A,TRUE,"general";"via3",#N/A,TRUE,"general"}</definedName>
    <definedName name="JJJJ">[160]General!#REF!</definedName>
    <definedName name="jjjjju" localSheetId="3">#REF!</definedName>
    <definedName name="jjjjju" hidden="1">{"via1",#N/A,TRUE,"general";"via2",#N/A,TRUE,"general";"via3",#N/A,TRUE,"general"}</definedName>
    <definedName name="jjjjkkk" localSheetId="3" hidden="1">{"TAB1",#N/A,TRUE,"GENERAL";"TAB2",#N/A,TRUE,"GENERAL";"TAB3",#N/A,TRUE,"GENERAL";"TAB4",#N/A,TRUE,"GENERAL";"TAB5",#N/A,TRUE,"GENERAL"}</definedName>
    <definedName name="jjjjkkk" hidden="1">{"TAB1",#N/A,TRUE,"GENERAL";"TAB2",#N/A,TRUE,"GENERAL";"TAB3",#N/A,TRUE,"GENERAL";"TAB4",#N/A,TRUE,"GENERAL";"TAB5",#N/A,TRUE,"GENERAL"}</definedName>
    <definedName name="jjujujty" localSheetId="3">#REF!</definedName>
    <definedName name="jjujujty" hidden="1">{"TAB1",#N/A,TRUE,"GENERAL";"TAB2",#N/A,TRUE,"GENERAL";"TAB3",#N/A,TRUE,"GENERAL";"TAB4",#N/A,TRUE,"GENERAL";"TAB5",#N/A,TRUE,"GENERAL"}</definedName>
    <definedName name="jjyjy" localSheetId="3">#REF!</definedName>
    <definedName name="jjyjy" hidden="1">{"via1",#N/A,TRUE,"general";"via2",#N/A,TRUE,"general";"via3",#N/A,TRUE,"general"}</definedName>
    <definedName name="jk">#REF!</definedName>
    <definedName name="jkk" localSheetId="3">#REF!</definedName>
    <definedName name="jkk" hidden="1">{"TAB1",#N/A,TRUE,"GENERAL";"TAB2",#N/A,TRUE,"GENERAL";"TAB3",#N/A,TRUE,"GENERAL";"TAB4",#N/A,TRUE,"GENERAL";"TAB5",#N/A,TRUE,"GENERAL"}</definedName>
    <definedName name="jkl" localSheetId="3">#REF!</definedName>
    <definedName name="jkl" hidden="1">{"TAB1",#N/A,TRUE,"GENERAL";"TAB2",#N/A,TRUE,"GENERAL";"TAB3",#N/A,TRUE,"GENERAL";"TAB4",#N/A,TRUE,"GENERAL";"TAB5",#N/A,TRUE,"GENERAL"}</definedName>
    <definedName name="jn">#REF!</definedName>
    <definedName name="jñ">#REF!</definedName>
    <definedName name="jo">#REF!</definedName>
    <definedName name="JOHNNY" localSheetId="3">'Factor Multiplicador (2)'!ERR</definedName>
    <definedName name="JOHNNY">[0]!err</definedName>
    <definedName name="JOSE" localSheetId="3">#REF!</definedName>
    <definedName name="JOSE">#REF!</definedName>
    <definedName name="JRYJ" localSheetId="3">#REF!</definedName>
    <definedName name="JRYJ" hidden="1">{"via1",#N/A,TRUE,"general";"via2",#N/A,TRUE,"general";"via3",#N/A,TRUE,"general"}</definedName>
    <definedName name="jt">#REF!</definedName>
    <definedName name="jtyj" localSheetId="3">#REF!</definedName>
    <definedName name="jtyj" hidden="1">{"TAB1",#N/A,TRUE,"GENERAL";"TAB2",#N/A,TRUE,"GENERAL";"TAB3",#N/A,TRUE,"GENERAL";"TAB4",#N/A,TRUE,"GENERAL";"TAB5",#N/A,TRUE,"GENERAL"}</definedName>
    <definedName name="jtyry" localSheetId="3">#REF!</definedName>
    <definedName name="jtyry" hidden="1">{"TAB1",#N/A,TRUE,"GENERAL";"TAB2",#N/A,TRUE,"GENERAL";"TAB3",#N/A,TRUE,"GENERAL";"TAB4",#N/A,TRUE,"GENERAL";"TAB5",#N/A,TRUE,"GENERAL"}</definedName>
    <definedName name="jui">#REF!</definedName>
    <definedName name="juj" localSheetId="3">#REF!</definedName>
    <definedName name="juj" hidden="1">{"via1",#N/A,TRUE,"general";"via2",#N/A,TRUE,"general";"via3",#N/A,TRUE,"general"}</definedName>
    <definedName name="jujcx" localSheetId="3">#REF!</definedName>
    <definedName name="jujcx" hidden="1">{"via1",#N/A,TRUE,"general";"via2",#N/A,TRUE,"general";"via3",#N/A,TRUE,"general"}</definedName>
    <definedName name="jujuj" localSheetId="3">#REF!</definedName>
    <definedName name="jujuj" hidden="1">{"via1",#N/A,TRUE,"general";"via2",#N/A,TRUE,"general";"via3",#N/A,TRUE,"general"}</definedName>
    <definedName name="jujujuju" localSheetId="3">#REF!</definedName>
    <definedName name="jujujuju" hidden="1">{"TAB1",#N/A,TRUE,"GENERAL";"TAB2",#N/A,TRUE,"GENERAL";"TAB3",#N/A,TRUE,"GENERAL";"TAB4",#N/A,TRUE,"GENERAL";"TAB5",#N/A,TRUE,"GENERAL"}</definedName>
    <definedName name="JulAgo">'[124]Jul-Ago'!$A$12:$H$29</definedName>
    <definedName name="JulAgo_C">'[161]Jul-Ago'!$A$30:$H$45</definedName>
    <definedName name="jun">#REF!</definedName>
    <definedName name="juuuhb" localSheetId="3">#REF!</definedName>
    <definedName name="juuuhb" hidden="1">{"TAB1",#N/A,TRUE,"GENERAL";"TAB2",#N/A,TRUE,"GENERAL";"TAB3",#N/A,TRUE,"GENERAL";"TAB4",#N/A,TRUE,"GENERAL";"TAB5",#N/A,TRUE,"GENERAL"}</definedName>
    <definedName name="juy">#REF!</definedName>
    <definedName name="jvv" localSheetId="3">#REF!</definedName>
    <definedName name="jvv">#REF!</definedName>
    <definedName name="jyjt7" localSheetId="3">#REF!</definedName>
    <definedName name="jyjt7" hidden="1">{"via1",#N/A,TRUE,"general";"via2",#N/A,TRUE,"general";"via3",#N/A,TRUE,"general"}</definedName>
    <definedName name="jyt" localSheetId="3">#REF!</definedName>
    <definedName name="jyt" hidden="1">{"via1",#N/A,TRUE,"general";"via2",#N/A,TRUE,"general";"via3",#N/A,TRUE,"general"}</definedName>
    <definedName name="jytj" localSheetId="3">#REF!</definedName>
    <definedName name="jytj" hidden="1">{"via1",#N/A,TRUE,"general";"via2",#N/A,TRUE,"general";"via3",#N/A,TRUE,"general"}</definedName>
    <definedName name="jyuju" localSheetId="3">#REF!</definedName>
    <definedName name="jyuju" hidden="1">{"via1",#N/A,TRUE,"general";"via2",#N/A,TRUE,"general";"via3",#N/A,TRUE,"general"}</definedName>
    <definedName name="jyujyuj" localSheetId="3">#REF!</definedName>
    <definedName name="jyujyuj" hidden="1">{"via1",#N/A,TRUE,"general";"via2",#N/A,TRUE,"general";"via3",#N/A,TRUE,"general"}</definedName>
    <definedName name="K" localSheetId="3">#REF!</definedName>
    <definedName name="K">#REF!</definedName>
    <definedName name="K0F1" localSheetId="3">#REF!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f">#REF!</definedName>
    <definedName name="kghlgh" localSheetId="3" hidden="1">{#N/A,#N/A,FALSE,"CCTV"}</definedName>
    <definedName name="kghlgh" hidden="1">{#N/A,#N/A,FALSE,"CCTV"}</definedName>
    <definedName name="kh">#REF!</definedName>
    <definedName name="KHGGH" localSheetId="3">#REF!</definedName>
    <definedName name="KHGGH" hidden="1">{"via1",#N/A,TRUE,"general";"via2",#N/A,TRUE,"general";"via3",#N/A,TRUE,"general"}</definedName>
    <definedName name="khjk7" localSheetId="3">#REF!</definedName>
    <definedName name="khjk7" hidden="1">{"TAB1",#N/A,TRUE,"GENERAL";"TAB2",#N/A,TRUE,"GENERAL";"TAB3",#N/A,TRUE,"GENERAL";"TAB4",#N/A,TRUE,"GENERAL";"TAB5",#N/A,TRUE,"GENERAL"}</definedName>
    <definedName name="kikik" localSheetId="3">#REF!</definedName>
    <definedName name="kikik" hidden="1">{"via1",#N/A,TRUE,"general";"via2",#N/A,TRUE,"general";"via3",#N/A,TRUE,"general"}</definedName>
    <definedName name="kio">#REF!</definedName>
    <definedName name="kip">#REF!</definedName>
    <definedName name="kiulil" localSheetId="3" hidden="1">{#N/A,#N/A,FALSE,"CCTV"}</definedName>
    <definedName name="kiulil" hidden="1">{#N/A,#N/A,FALSE,"CCTV"}</definedName>
    <definedName name="kj">#REF!</definedName>
    <definedName name="KJH">#REF!</definedName>
    <definedName name="kjhkd" localSheetId="3">#REF!</definedName>
    <definedName name="kjhkd" hidden="1">{"via1",#N/A,TRUE,"general";"via2",#N/A,TRUE,"general";"via3",#N/A,TRUE,"general"}</definedName>
    <definedName name="kjhlh" localSheetId="3" hidden="1">{#N/A,#N/A,FALSE,"CCTV"}</definedName>
    <definedName name="kjhlh" hidden="1">{#N/A,#N/A,FALSE,"CCTV"}</definedName>
    <definedName name="kjhljhk" localSheetId="3" hidden="1">{#N/A,#N/A,FALSE,"CCTV"}</definedName>
    <definedName name="kjhljhk" hidden="1">{#N/A,#N/A,FALSE,"CCTV"}</definedName>
    <definedName name="kjj">#REF!</definedName>
    <definedName name="kjk" localSheetId="3">#REF!</definedName>
    <definedName name="kjk" hidden="1">{"via1",#N/A,TRUE,"general";"via2",#N/A,TRUE,"general";"via3",#N/A,TRUE,"general"}</definedName>
    <definedName name="kjtrkjr" localSheetId="3">#REF!</definedName>
    <definedName name="kjtrkjr" hidden="1">{"via1",#N/A,TRUE,"general";"via2",#N/A,TRUE,"general";"via3",#N/A,TRUE,"general"}</definedName>
    <definedName name="kk" localSheetId="3">#REF!</definedName>
    <definedName name="kk">#REF!</definedName>
    <definedName name="KKK">[162]General!#REF!</definedName>
    <definedName name="kkkk" localSheetId="3">#REF!</definedName>
    <definedName name="kkkk">#REF!</definedName>
    <definedName name="kkkki" localSheetId="3">#REF!</definedName>
    <definedName name="kkkki" hidden="1">{"via1",#N/A,TRUE,"general";"via2",#N/A,TRUE,"general";"via3",#N/A,TRUE,"general"}</definedName>
    <definedName name="kkkkkki" localSheetId="3">#REF!</definedName>
    <definedName name="kkkkkki" hidden="1">{"TAB1",#N/A,TRUE,"GENERAL";"TAB2",#N/A,TRUE,"GENERAL";"TAB3",#N/A,TRUE,"GENERAL";"TAB4",#N/A,TRUE,"GENERAL";"TAB5",#N/A,TRUE,"GENERAL"}</definedName>
    <definedName name="KL" localSheetId="3">#REF!</definedName>
    <definedName name="kl">#REF!</definedName>
    <definedName name="klklk">#REF!</definedName>
    <definedName name="km">#REF!</definedName>
    <definedName name="kñy">#REF!</definedName>
    <definedName name="ko" localSheetId="3">#REF!</definedName>
    <definedName name="ko">[163]items!$C$4:$J$247</definedName>
    <definedName name="krtrk" localSheetId="3">#REF!</definedName>
    <definedName name="krtrk" hidden="1">{"via1",#N/A,TRUE,"general";"via2",#N/A,TRUE,"general";"via3",#N/A,TRUE,"general"}</definedName>
    <definedName name="ks" localSheetId="3">#REF!</definedName>
    <definedName name="ks">#REF!</definedName>
    <definedName name="ksogtk" localSheetId="3">#REF!</definedName>
    <definedName name="ksogtk">#REF!</definedName>
    <definedName name="KU" localSheetId="3">#REF!</definedName>
    <definedName name="KU">#REF!</definedName>
    <definedName name="kuh">#REF!</definedName>
    <definedName name="kuy">#REF!</definedName>
    <definedName name="kuyhgbe">#REF!</definedName>
    <definedName name="kyr" localSheetId="3">#REF!</definedName>
    <definedName name="kyr" hidden="1">{"TAB1",#N/A,TRUE,"GENERAL";"TAB2",#N/A,TRUE,"GENERAL";"TAB3",#N/A,TRUE,"GENERAL";"TAB4",#N/A,TRUE,"GENERAL";"TAB5",#N/A,TRUE,"GENERAL"}</definedName>
    <definedName name="L" localSheetId="3">#REF!</definedName>
    <definedName name="L">#REF!</definedName>
    <definedName name="L_L">#N/A</definedName>
    <definedName name="L1A1" localSheetId="3">'Factor Multiplicador (2)'!ERR</definedName>
    <definedName name="L1A1">[0]!err</definedName>
    <definedName name="L220TT" localSheetId="3">'[39]Estructuras Concreto'!#REF!</definedName>
    <definedName name="L220TT">'[39]Estructuras Concreto'!#REF!</definedName>
    <definedName name="L60PR" localSheetId="3">'[39]Estructuras Concreto'!#REF!</definedName>
    <definedName name="L60PR">'[39]Estructuras Concreto'!#REF!</definedName>
    <definedName name="L60TT" localSheetId="3">'[39]Estructuras Concreto'!#REF!</definedName>
    <definedName name="L60TT">'[39]Estructuras Concreto'!#REF!</definedName>
    <definedName name="la" localSheetId="3">#REF!</definedName>
    <definedName name="La" localSheetId="0">[52]!absc</definedName>
    <definedName name="La">[52]!absc</definedName>
    <definedName name="labor" localSheetId="3">#REF!</definedName>
    <definedName name="labor">#REF!</definedName>
    <definedName name="LAD">'[35]Obras preliminares'!$D$2</definedName>
    <definedName name="LAF" localSheetId="3">#REF!</definedName>
    <definedName name="LAF">#REF!</definedName>
    <definedName name="LAG">'[35]Obras preliminares'!$D$10</definedName>
    <definedName name="LAL">'[35]Obras preliminares'!$D$6</definedName>
    <definedName name="lame" localSheetId="3">#REF!</definedName>
    <definedName name="lame">#REF!</definedName>
    <definedName name="LANODO" localSheetId="3">#REF!</definedName>
    <definedName name="LANODO">#REF!</definedName>
    <definedName name="LANODOFT" localSheetId="3">#REF!</definedName>
    <definedName name="LANODOFT">#REF!</definedName>
    <definedName name="LARGUE">[95]BASE!$D$394</definedName>
    <definedName name="lasd" localSheetId="3">#REF!</definedName>
    <definedName name="lasd">#REF!</definedName>
    <definedName name="LAST" localSheetId="3">#REF!</definedName>
    <definedName name="LAST">#REF!</definedName>
    <definedName name="Last_Row" localSheetId="3">#REF!</definedName>
    <definedName name="Last_Row">#N/A</definedName>
    <definedName name="lb" localSheetId="3">#REF!</definedName>
    <definedName name="lb">#REF!</definedName>
    <definedName name="LbT">'[35]Estructuras Concreto'!$D$147</definedName>
    <definedName name="lbv" localSheetId="3">#REF!</definedName>
    <definedName name="lbv">#REF!</definedName>
    <definedName name="LcC">'[35]Estructuras Concreto'!$D$191</definedName>
    <definedName name="LCOLC">'[35]Estructuras Concreto'!$D$332</definedName>
    <definedName name="LcT">'[35]Estructuras Concreto'!$D$136</definedName>
    <definedName name="LcTc">'[35]Estructuras Concreto'!$D$175</definedName>
    <definedName name="LcTP" localSheetId="3">#REF!</definedName>
    <definedName name="LcTP">#REF!</definedName>
    <definedName name="LcTZ">'[35]Estructuras Concreto'!#REF!</definedName>
    <definedName name="ld" localSheetId="3">#REF!</definedName>
    <definedName name="ld">#REF!</definedName>
    <definedName name="LE">'[164]Listado de equipos'!$A$8:$A$39</definedName>
    <definedName name="Leader" localSheetId="3">'[61]INGRESOS - COP'!#REF!</definedName>
    <definedName name="Leader">'[61]INGRESOS - COP'!#REF!</definedName>
    <definedName name="LEBM" localSheetId="3">#REF!</definedName>
    <definedName name="LEBM">#REF!</definedName>
    <definedName name="LETRA" localSheetId="3">#REF!</definedName>
    <definedName name="LETRA">#REF!</definedName>
    <definedName name="LETRAS" localSheetId="3">#REF!</definedName>
    <definedName name="LETRAS">#REF!</definedName>
    <definedName name="level">#REF!</definedName>
    <definedName name="Lf">'[35]Estructuras Concreto'!$D$160</definedName>
    <definedName name="LI">'[35]Estructuras Concreto'!$D$3</definedName>
    <definedName name="LI60kv">'[39]Estructuras Concreto'!#REF!</definedName>
    <definedName name="lia">#REF!</definedName>
    <definedName name="libor">'[165]S Gles'!$C$20:$Z$20</definedName>
    <definedName name="libro">'[165]S Gles'!$C$20:$Z$20</definedName>
    <definedName name="Libro1_Hoja1_Lista" localSheetId="3">#REF!</definedName>
    <definedName name="Libro1_Hoja1_Lista">#REF!</definedName>
    <definedName name="LICITACION" localSheetId="3">#REF!</definedName>
    <definedName name="LICITACION" localSheetId="0">#REF!</definedName>
    <definedName name="LICITACION" localSheetId="1">#REF!</definedName>
    <definedName name="LICITACION">#REF!</definedName>
    <definedName name="lides">#REF!</definedName>
    <definedName name="LIMA">#REF!</definedName>
    <definedName name="LIMP">#REF!</definedName>
    <definedName name="LIN">'[35]Estructuras Concreto'!$D$70</definedName>
    <definedName name="LINA">[96]General!$N$12:$N$1485</definedName>
    <definedName name="linc1">[40]Dimensiones!$B$15</definedName>
    <definedName name="linc2">[40]Dimensiones!$B$19</definedName>
    <definedName name="linc3">[40]Dimensiones!$B$23</definedName>
    <definedName name="linc4">[40]Dimensiones!$B$27</definedName>
    <definedName name="linc5">[40]Dimensiones!$B$31</definedName>
    <definedName name="LINE1" localSheetId="3">#REF!</definedName>
    <definedName name="LINE1">#REF!</definedName>
    <definedName name="LINEA" localSheetId="3">#REF!</definedName>
    <definedName name="LINEA">[166]CONT_ADI!#REF!</definedName>
    <definedName name="LisaCodSAO" localSheetId="3">#REF!</definedName>
    <definedName name="LisaCodSAO">#REF!</definedName>
    <definedName name="LISBASE2">'[167]Lista Base'!$A$4:$D$2035</definedName>
    <definedName name="List001" localSheetId="3">#REF!</definedName>
    <definedName name="List001">#REF!</definedName>
    <definedName name="List100" localSheetId="3">#REF!</definedName>
    <definedName name="List100">#REF!</definedName>
    <definedName name="List200" localSheetId="3">#REF!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01">#REF!</definedName>
    <definedName name="Lista02">#REF!</definedName>
    <definedName name="Lista03">#REF!</definedName>
    <definedName name="Lista04">#REF!</definedName>
    <definedName name="Listacanti">#REF!</definedName>
    <definedName name="ListaCantidad">#REF!</definedName>
    <definedName name="Listado">#REF!</definedName>
    <definedName name="Listado1">#REF!</definedName>
    <definedName name="ListaItem">#REF!</definedName>
    <definedName name="listaprecios">#REF!</definedName>
    <definedName name="ListaUni">[168]TOTALES!$D$7:$D$654</definedName>
    <definedName name="listequi">#REF!</definedName>
    <definedName name="listmat">#REF!</definedName>
    <definedName name="LISTON" localSheetId="3">[141]INSUMOS!$D$563</definedName>
    <definedName name="liston">#REF!</definedName>
    <definedName name="liuoo" localSheetId="3">#REF!</definedName>
    <definedName name="liuoo" hidden="1">{"TAB1",#N/A,TRUE,"GENERAL";"TAB2",#N/A,TRUE,"GENERAL";"TAB3",#N/A,TRUE,"GENERAL";"TAB4",#N/A,TRUE,"GENERAL";"TAB5",#N/A,TRUE,"GENERAL"}</definedName>
    <definedName name="lkj" localSheetId="3">#REF!</definedName>
    <definedName name="lkj" hidden="1">{"via1",#N/A,TRUE,"general";"via2",#N/A,TRUE,"general";"via3",#N/A,TRUE,"general"}</definedName>
    <definedName name="LKJLJK" localSheetId="3">#REF!</definedName>
    <definedName name="LKJLJK" hidden="1">{"TAB1",#N/A,TRUE,"GENERAL";"TAB2",#N/A,TRUE,"GENERAL";"TAB3",#N/A,TRUE,"GENERAL";"TAB4",#N/A,TRUE,"GENERAL";"TAB5",#N/A,TRUE,"GENERAL"}</definedName>
    <definedName name="lklhlkjl" localSheetId="3" hidden="1">{#N/A,#N/A,FALSE,"CCTV"}</definedName>
    <definedName name="lklhlkjl" hidden="1">{#N/A,#N/A,FALSE,"CCTV"}</definedName>
    <definedName name="LL" localSheetId="3">#REF!</definedName>
    <definedName name="ll">#REF!</definedName>
    <definedName name="LLAC12">[33]BASE!$D$376</definedName>
    <definedName name="llam" localSheetId="3">#REF!</definedName>
    <definedName name="llam">#REF!</definedName>
    <definedName name="LLANTAS" localSheetId="3">#REF!</definedName>
    <definedName name="LLANTAS">#REF!</definedName>
    <definedName name="LLAP12">[33]BASE!$D$375</definedName>
    <definedName name="lll">#REF!</definedName>
    <definedName name="LLLL">[160]General!#REF!</definedName>
    <definedName name="LLLLL" localSheetId="3">#REF!</definedName>
    <definedName name="LLLLL">#REF!</definedName>
    <definedName name="lllllh" localSheetId="3">#REF!</definedName>
    <definedName name="lllllh" hidden="1">{"via1",#N/A,TRUE,"general";"via2",#N/A,TRUE,"general";"via3",#N/A,TRUE,"general"}</definedName>
    <definedName name="lllllllo" localSheetId="3">#REF!</definedName>
    <definedName name="lllllllo" hidden="1">{"via1",#N/A,TRUE,"general";"via2",#N/A,TRUE,"general";"via3",#N/A,TRUE,"general"}</definedName>
    <definedName name="LLt" localSheetId="3">#REF!</definedName>
    <definedName name="LLt">#REF!</definedName>
    <definedName name="LM">'[164]Listado de materiales'!$A$5:$A$57</definedName>
    <definedName name="LÑP">#REF!</definedName>
    <definedName name="lo">#REF!</definedName>
    <definedName name="Loan_Amount">#REF!</definedName>
    <definedName name="Loan_Start">#REF!</definedName>
    <definedName name="Loan_Years">#REF!</definedName>
    <definedName name="loc">[169]INDICE!#REF!</definedName>
    <definedName name="LOCA" localSheetId="3">[170]!absc</definedName>
    <definedName name="LOCA" localSheetId="0">#N/A</definedName>
    <definedName name="LOCA" localSheetId="1">#N/A</definedName>
    <definedName name="LOCA">[57]!absc</definedName>
    <definedName name="LOCA1" localSheetId="3">[57]!absc</definedName>
    <definedName name="LOCA1" localSheetId="0">#N/A</definedName>
    <definedName name="LOCA1" localSheetId="1">#N/A</definedName>
    <definedName name="LOCA1">[57]!absc</definedName>
    <definedName name="LOCA2" localSheetId="0">[171]!absc</definedName>
    <definedName name="LOCA2">[171]!absc</definedName>
    <definedName name="LOCALIZACION" localSheetId="3">#REF!</definedName>
    <definedName name="LOCALIZACION">#REF!</definedName>
    <definedName name="LOCALIZACION_Y_REPLANTEO" localSheetId="3">#REF!</definedName>
    <definedName name="LOCALIZACION_Y_REPLANTEO">#REF!</definedName>
    <definedName name="LOCALIZACIÓN_Y_REPLANTEO._ESTRUCTURAS" localSheetId="3">[153]INDICE!#REF!</definedName>
    <definedName name="LOCALIZACIÓN_Y_REPLANTEO._ESTRUCTURAS" localSheetId="0">#REF!</definedName>
    <definedName name="LOCALIZACIÓN_Y_REPLANTEO._ESTRUCTURAS" localSheetId="1">#REF!</definedName>
    <definedName name="LOCALIZACIÓN_Y_REPLANTEO._ESTRUCTURAS">[172]INDICE!#REF!</definedName>
    <definedName name="LOGO" localSheetId="3">'Factor Multiplicador (2)'!ERR</definedName>
    <definedName name="LOGO">[0]!err</definedName>
    <definedName name="LOI">#REF!</definedName>
    <definedName name="lolol" localSheetId="3">#REF!</definedName>
    <definedName name="lolol" hidden="1">{"TAB1",#N/A,TRUE,"GENERAL";"TAB2",#N/A,TRUE,"GENERAL";"TAB3",#N/A,TRUE,"GENERAL";"TAB4",#N/A,TRUE,"GENERAL";"TAB5",#N/A,TRUE,"GENERAL"}</definedName>
    <definedName name="LONG" localSheetId="3">#REF!</definedName>
    <definedName name="LONG">#REF!</definedName>
    <definedName name="Longitud" localSheetId="3">#REF!</definedName>
    <definedName name="Longitud">#REF!</definedName>
    <definedName name="Longitud1">#REF!</definedName>
    <definedName name="Longitud2">#REF!</definedName>
    <definedName name="LongitudTubo">#N/A</definedName>
    <definedName name="LOPE" localSheetId="3">#REF!</definedName>
    <definedName name="LOPE">#REF!</definedName>
    <definedName name="louujhvh" localSheetId="3">#REF!</definedName>
    <definedName name="louujhvh">#REF!</definedName>
    <definedName name="lp">#REF!</definedName>
    <definedName name="LPISOC">'[35]Estructuras Concreto'!$D$348</definedName>
    <definedName name="lplpl" localSheetId="3">#REF!</definedName>
    <definedName name="lplpl" hidden="1">{"via1",#N/A,TRUE,"general";"via2",#N/A,TRUE,"general";"via3",#N/A,TRUE,"general"}</definedName>
    <definedName name="LPOR" localSheetId="3">#REF!</definedName>
    <definedName name="LPOR">#REF!</definedName>
    <definedName name="LPOR2">'[35]Estructuras Concreto'!$D$270</definedName>
    <definedName name="LPOR3">'[35]Estructuras Concreto'!$D$393</definedName>
    <definedName name="LPTC60">'[39]Estructuras Concreto'!#REF!</definedName>
    <definedName name="LS">'[35]Estructuras Concreto'!$D$14</definedName>
    <definedName name="LS60kv">'[39]Estructuras Concreto'!#REF!</definedName>
    <definedName name="LSEC">'[35]Estructuras Concreto'!$D$81</definedName>
    <definedName name="lsttros">#REF!</definedName>
    <definedName name="lt" localSheetId="3">#REF!</definedName>
    <definedName name="LT">'[164]Listado de transportes'!$A$6:$A$10</definedName>
    <definedName name="LTC">'[35]Estructuras Concreto'!$D$103</definedName>
    <definedName name="LTO" localSheetId="3">#REF!</definedName>
    <definedName name="LTO">#REF!</definedName>
    <definedName name="LTP" localSheetId="3">#REF!</definedName>
    <definedName name="LTP">#REF!</definedName>
    <definedName name="LTT">'[35]Estructuras Concreto'!$D$36</definedName>
    <definedName name="LUBRI">[33]BASE!$D$365</definedName>
    <definedName name="Lubricante">'[173]MATER Y MO'!#REF!</definedName>
    <definedName name="lucy" hidden="1">{"TAB1",#N/A,TRUE,"GENERAL";"TAB2",#N/A,TRUE,"GENERAL";"TAB3",#N/A,TRUE,"GENERAL";"TAB4",#N/A,TRUE,"GENERAL";"TAB5",#N/A,TRUE,"GENERAL"}</definedName>
    <definedName name="Luis" localSheetId="3">'Factor Multiplicador (2)'!ERR</definedName>
    <definedName name="Luis">[0]!err</definedName>
    <definedName name="LUISA" localSheetId="3">#REF!</definedName>
    <definedName name="LUISA">#REF!</definedName>
    <definedName name="lun" localSheetId="3">#REF!</definedName>
    <definedName name="lun">'[78]Res-Accide-10'!#REF!</definedName>
    <definedName name="LUNA">[53]General!#REF!</definedName>
    <definedName name="lunch" localSheetId="3">#REF!</definedName>
    <definedName name="lunch">#REF!</definedName>
    <definedName name="LUPVC" localSheetId="3">#REF!</definedName>
    <definedName name="LUPVC">#REF!</definedName>
    <definedName name="LUPVC_">[88]BASE!$D$76</definedName>
    <definedName name="LUPVT">[33]BASE!$D$78</definedName>
    <definedName name="luz" localSheetId="3">#REF!</definedName>
    <definedName name="luz">#REF!</definedName>
    <definedName name="lv" localSheetId="3">#REF!</definedName>
    <definedName name="lv">#REF!</definedName>
    <definedName name="LV.1" localSheetId="3">#REF!</definedName>
    <definedName name="LV.1">#REF!</definedName>
    <definedName name="LV_1">#N/A</definedName>
    <definedName name="LV2C">#REF!</definedName>
    <definedName name="LVAC">'[35]Estructuras Concreto'!$D$344</definedName>
    <definedName name="LVC">'[35]Estructuras Concreto'!$D$345</definedName>
    <definedName name="LvcT">'[35]Estructuras Concreto'!$D$182</definedName>
    <definedName name="LvT">'[35]Estructuras Concreto'!$D$149</definedName>
    <definedName name="LvTZ">'[35]Estructuras Concreto'!#REF!</definedName>
    <definedName name="LWSALES" localSheetId="3">#REF!</definedName>
    <definedName name="LWSALES">#REF!</definedName>
    <definedName name="LYBin" localSheetId="3">#REF!</definedName>
    <definedName name="LYBin">#REF!</definedName>
    <definedName name="LYHolds" localSheetId="3">#REF!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C">'[35]Estructuras Concreto'!$D$337</definedName>
    <definedName name="m" localSheetId="3">#REF!</definedName>
    <definedName name="m">#REF!</definedName>
    <definedName name="M.OBRA">'[174]RESUMEN INSUMOS'!$A$67:$I$78</definedName>
    <definedName name="M_A_L_G_A">#N/A</definedName>
    <definedName name="M_L_N_G">#N/A</definedName>
    <definedName name="M_P_D_P">#N/A</definedName>
    <definedName name="M120K">#REF!</definedName>
    <definedName name="M240K">#REF!</definedName>
    <definedName name="M280K">#REF!</definedName>
    <definedName name="M62_">#REF!</definedName>
    <definedName name="MA" localSheetId="3">#REF!</definedName>
    <definedName name="MA">'[78]Res-Accide-10'!#REF!</definedName>
    <definedName name="mac" localSheetId="3">#REF!</definedName>
    <definedName name="mac">#REF!</definedName>
    <definedName name="MACR" localSheetId="3">#REF!</definedName>
    <definedName name="MACR">#REF!</definedName>
    <definedName name="MACRDEL" localSheetId="3">#REF!</definedName>
    <definedName name="MACRDEL">#REF!</definedName>
    <definedName name="MACRO">#REF!</definedName>
    <definedName name="Macro11">#REF!</definedName>
    <definedName name="Macroactividad">#REF!</definedName>
    <definedName name="MADCJ">#REF!</definedName>
    <definedName name="maestro">#REF!</definedName>
    <definedName name="mafdsf" localSheetId="3">#REF!</definedName>
    <definedName name="mafdsf" hidden="1">{"via1",#N/A,TRUE,"general";"via2",#N/A,TRUE,"general";"via3",#N/A,TRUE,"general"}</definedName>
    <definedName name="MAIN" localSheetId="3">#REF!</definedName>
    <definedName name="MAIN">#REF!</definedName>
    <definedName name="MAL" localSheetId="3">'[175]Estado Resumen'!#REF!&lt;2.5</definedName>
    <definedName name="MAL">'[175]Estado Resumen'!#REF!&lt;2.5</definedName>
    <definedName name="malla" localSheetId="3">#REF!</definedName>
    <definedName name="malla">#REF!</definedName>
    <definedName name="MALLA2" localSheetId="3">#REF!</definedName>
    <definedName name="MALLA2">#REF!</definedName>
    <definedName name="MALO" localSheetId="3">'[176]ESTADO VÍA-CRIT.TECNICO'!#REF!&lt;2.5</definedName>
    <definedName name="MALO">'[177]ESTADO VÍA-CRIT.TECNICO'!#REF!&lt;2.5</definedName>
    <definedName name="MAN" localSheetId="3">'[13]Datos Generales'!#REF!</definedName>
    <definedName name="MAN">'[13]Datos Generales'!#REF!</definedName>
    <definedName name="MANB1">'[13]Datos Generales'!$B$30</definedName>
    <definedName name="MANB2">'[13]Datos Generales'!$B$31</definedName>
    <definedName name="MANB3">'[13]Datos Generales'!$B$32</definedName>
    <definedName name="MANC1">'[13]Datos Generales'!$B$35</definedName>
    <definedName name="MANC2">'[13]Datos Generales'!$B$36</definedName>
    <definedName name="MANCAR">'[13]Datos Generales'!$B$38</definedName>
    <definedName name="MANCO">'[13]Datos Generales'!$B$40</definedName>
    <definedName name="MANEX">'[13]Datos Generales'!$B$34</definedName>
    <definedName name="MANMO">'[13]Datos Generales'!$B$33</definedName>
    <definedName name="MANO" localSheetId="3">#REF!</definedName>
    <definedName name="MANO">#REF!</definedName>
    <definedName name="MANOBRA">'[178]TARIFA MANO DE OBRA'!$A$5:$H$64</definedName>
    <definedName name="MANSOL">'[13]Datos Generales'!$B$41</definedName>
    <definedName name="MANTO">[95]BASE!$D$401</definedName>
    <definedName name="MANUAL" localSheetId="3">#REF!</definedName>
    <definedName name="MANUAL">#REF!</definedName>
    <definedName name="MANV">'[13]Datos Generales'!$B$37</definedName>
    <definedName name="MANVOL">'[13]Datos Generales'!$B$39</definedName>
    <definedName name="mao" localSheetId="3">#REF!</definedName>
    <definedName name="mao" hidden="1">{"TAB1",#N/A,TRUE,"GENERAL";"TAB2",#N/A,TRUE,"GENERAL";"TAB3",#N/A,TRUE,"GENERAL";"TAB4",#N/A,TRUE,"GENERAL";"TAB5",#N/A,TRUE,"GENERAL"}</definedName>
    <definedName name="maow" localSheetId="3">#REF!</definedName>
    <definedName name="maow" hidden="1">{"via1",#N/A,TRUE,"general";"via2",#N/A,TRUE,"general";"via3",#N/A,TRUE,"general"}</definedName>
    <definedName name="MAQUINAR" localSheetId="3">[100]Insum!$A$68:$H$98</definedName>
    <definedName name="MAQUINAR">[101]Insum!$A$68:$H$98</definedName>
    <definedName name="Maquinaria">#N/A</definedName>
    <definedName name="mar" localSheetId="3">#REF!</definedName>
    <definedName name="mar">'[78]Res-Accide-10'!#REF!</definedName>
    <definedName name="Mar_C">[123]MAR!$A$35:$H$51</definedName>
    <definedName name="MARABA" localSheetId="3">#REF!</definedName>
    <definedName name="MARABA">#REF!</definedName>
    <definedName name="MarAbr">'[124]Mar-Abr'!$A$12:$H$34</definedName>
    <definedName name="MARAVILLA" hidden="1">{"PRES REHAB ARM-PER POR ITEMS  KM A KM",#N/A,TRUE,"Rehabilitacion Arm-Per"}</definedName>
    <definedName name="marcela">[179]General!#REF!</definedName>
    <definedName name="MARCO_H" localSheetId="3">#REF!</definedName>
    <definedName name="MARCO_H">#REF!</definedName>
    <definedName name="MARGINPLAN" localSheetId="3">#REF!</definedName>
    <definedName name="MARGINPLAN">#REF!</definedName>
    <definedName name="MARGINPROJ" localSheetId="3">#REF!</definedName>
    <definedName name="MARGINPROJ">#REF!</definedName>
    <definedName name="MARIA" localSheetId="3">#REF!</definedName>
    <definedName name="maria">[179]General!#REF!</definedName>
    <definedName name="MARILUZ">[126]General!#REF!</definedName>
    <definedName name="marina" localSheetId="3">#REF!</definedName>
    <definedName name="marina">#REF!</definedName>
    <definedName name="MARINAS">[180]General!#REF!</definedName>
    <definedName name="MARS" localSheetId="3">#REF!</definedName>
    <definedName name="MARS">#REF!</definedName>
    <definedName name="martillo">#REF!</definedName>
    <definedName name="MARY">[179]General!#REF!</definedName>
    <definedName name="MARYLUZ" hidden="1">{"PRES REHAB ARM-PER POR ITEMS  KM A KM",#N/A,TRUE,"Rehabilitacion Arm-Per"}</definedName>
    <definedName name="marzito">[181]General!#REF!</definedName>
    <definedName name="MARZO">[53]General!#REF!</definedName>
    <definedName name="masor" localSheetId="3">#REF!</definedName>
    <definedName name="masor" hidden="1">{"via1",#N/A,TRUE,"general";"via2",#N/A,TRUE,"general";"via3",#N/A,TRUE,"general"}</definedName>
    <definedName name="MAT" localSheetId="3">#REF!</definedName>
    <definedName name="MAT" localSheetId="0">#REF!</definedName>
    <definedName name="MAT" localSheetId="1">#REF!</definedName>
    <definedName name="MAT">#REF!</definedName>
    <definedName name="MATE" localSheetId="3">#REF!</definedName>
    <definedName name="mate">[54]MATERIALES!$1:$1048576</definedName>
    <definedName name="MATER">[127]MATERIAL!$B$3:$B$580</definedName>
    <definedName name="Material" localSheetId="3">'[10]Gabinetes ctrol, prot. y med. '!#REF!</definedName>
    <definedName name="MATERIAL">#REF!</definedName>
    <definedName name="MATERIALES" localSheetId="3">[178]MATERIALES!$A$8:$D$374</definedName>
    <definedName name="materiales">[182]materiales!$A$7:$A$1317</definedName>
    <definedName name="materiales1" localSheetId="3">#REF!</definedName>
    <definedName name="materiales1">#REF!</definedName>
    <definedName name="MaterialTub" localSheetId="3">#REF!</definedName>
    <definedName name="MaterialTub">#REF!</definedName>
    <definedName name="MATPR">[33]BASE!$D$56</definedName>
    <definedName name="MATRIZ" localSheetId="3">#REF!</definedName>
    <definedName name="matriz">#REF!,#REF!</definedName>
    <definedName name="MATRIZ_DE_DATOS" localSheetId="3">#REF!</definedName>
    <definedName name="MATRIZ_DE_DATOS">#REF!</definedName>
    <definedName name="MATRIZRICS">'[183]RICS NUEVA HOJA DIARIA'!$A$1:$AB$42</definedName>
    <definedName name="MATSUB">[43]INSUMOS!$D$115</definedName>
    <definedName name="MatTuberia" localSheetId="3">#REF!</definedName>
    <definedName name="MatTuberia">#REF!</definedName>
    <definedName name="MAX">[184]INDICE!$1:$1048576</definedName>
    <definedName name="MayJun">'[124]May-Jun'!$A$12:$H$32</definedName>
    <definedName name="MayJun_C">'[161]May-Jun'!$A$33:$H$52</definedName>
    <definedName name="MAYO">[53]General!#REF!</definedName>
    <definedName name="MC4CM" localSheetId="3">#REF!</definedName>
    <definedName name="MC4CM">#REF!</definedName>
    <definedName name="mcb" localSheetId="3">'[10]Gabinetes ctrol, prot. y med. '!#REF!</definedName>
    <definedName name="mcb">'[10]Gabinetes ctrol, prot. y med. '!#REF!</definedName>
    <definedName name="mcbb" localSheetId="3">'[10]Gabinetes ctrol, prot. y med. '!#REF!</definedName>
    <definedName name="mcbb">'[10]Gabinetes ctrol, prot. y med. '!#REF!</definedName>
    <definedName name="MCCs" localSheetId="3">#REF!</definedName>
    <definedName name="MCCs">#REF!</definedName>
    <definedName name="MCVC">'[35]Estructuras Concreto'!$D$346</definedName>
    <definedName name="mdc2a">[44]PrecRec!$D$30</definedName>
    <definedName name="mdd" localSheetId="3">#REF!</definedName>
    <definedName name="mdd" hidden="1">{"via1",#N/A,TRUE,"general";"via2",#N/A,TRUE,"general";"via3",#N/A,TRUE,"general"}</definedName>
    <definedName name="MDEO">'[185]MANO DE OBRA'!$B$11:$B$27</definedName>
    <definedName name="mecanico" localSheetId="3"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[87]BASE!$D$354</definedName>
    <definedName name="MEDARDO">[179]General!#REF!</definedName>
    <definedName name="mediah_reposo_comida" localSheetId="3">#REF!</definedName>
    <definedName name="mediah_reposo_comida">#REF!</definedName>
    <definedName name="MEDID" localSheetId="3">#REF!</definedName>
    <definedName name="MEDID">#REF!</definedName>
    <definedName name="meg" localSheetId="3">#REF!</definedName>
    <definedName name="meg" hidden="1">{"TAB1",#N/A,TRUE,"GENERAL";"TAB2",#N/A,TRUE,"GENERAL";"TAB3",#N/A,TRUE,"GENERAL";"TAB4",#N/A,TRUE,"GENERAL";"TAB5",#N/A,TRUE,"GENERAL"}</definedName>
    <definedName name="MEJORA" localSheetId="3">#REF!</definedName>
    <definedName name="MEJORA">#REF!</definedName>
    <definedName name="mem" localSheetId="3" hidden="1">{#N/A,#N/A,FALSE,"Costos Productos 6A";#N/A,#N/A,FALSE,"Costo Unitario Total H-94-12"}</definedName>
    <definedName name="mem" hidden="1">{#N/A,#N/A,FALSE,"Costos Productos 6A";#N/A,#N/A,FALSE,"Costo Unitario Total H-94-12"}</definedName>
    <definedName name="memorias" localSheetId="3" hidden="1">{#N/A,#N/A,FALSE,"CIBHA05A";#N/A,#N/A,FALSE,"CIBHA05B"}</definedName>
    <definedName name="memorias" hidden="1">{#N/A,#N/A,FALSE,"CIBHA05A";#N/A,#N/A,FALSE,"CIBHA05B"}</definedName>
    <definedName name="MEMPYGH" localSheetId="3" hidden="1">{#N/A,#N/A,FALSE,"Costos Productos 6A";#N/A,#N/A,FALSE,"Costo Unitario Total H-94-12"}</definedName>
    <definedName name="MEMPYGH" hidden="1">{#N/A,#N/A,FALSE,"Costos Productos 6A";#N/A,#N/A,FALSE,"Costo Unitario Total H-94-12"}</definedName>
    <definedName name="MEMPYGHIS" localSheetId="3"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ES">#REF!</definedName>
    <definedName name="MESESL">#REF!</definedName>
    <definedName name="Meta1">#REF!</definedName>
    <definedName name="Meta2">#REF!</definedName>
    <definedName name="Meta3">#REF!</definedName>
    <definedName name="MEZASF">#REF!</definedName>
    <definedName name="MEZCL">[43]INSUMOS!$D$158</definedName>
    <definedName name="mf">#REF!</definedName>
    <definedName name="mfgjrdt" localSheetId="3">#REF!</definedName>
    <definedName name="mfgjrdt" hidden="1">{"TAB1",#N/A,TRUE,"GENERAL";"TAB2",#N/A,TRUE,"GENERAL";"TAB3",#N/A,TRUE,"GENERAL";"TAB4",#N/A,TRUE,"GENERAL";"TAB5",#N/A,TRUE,"GENERAL"}</definedName>
    <definedName name="mghm" localSheetId="3">#REF!</definedName>
    <definedName name="mghm" hidden="1">{"via1",#N/A,TRUE,"general";"via2",#N/A,TRUE,"general";"via3",#N/A,TRUE,"general"}</definedName>
    <definedName name="mhg">#REF!</definedName>
    <definedName name="mht">#REF!</definedName>
    <definedName name="mhy">#REF!</definedName>
    <definedName name="Mi_Salida" localSheetId="3">#REF!</definedName>
    <definedName name="Mi_Salida">#REF!</definedName>
    <definedName name="Mi_Salida1">#REF!</definedName>
    <definedName name="MICR">#REF!</definedName>
    <definedName name="MIN_MAX_sma">#REF!</definedName>
    <definedName name="MINI">#REF!</definedName>
    <definedName name="MIO">[186]INDICE!$1:$1048576</definedName>
    <definedName name="mjk" localSheetId="3">'[187]ESTADO VÍA-CRIT.TECNICO'!#REF!&lt;2.5</definedName>
    <definedName name="mjk">'[187]ESTADO VÍA-CRIT.TECNICO'!#REF!&lt;2.5</definedName>
    <definedName name="mjmj" localSheetId="3">#REF!</definedName>
    <definedName name="mjmj" hidden="1">{"via1",#N/A,TRUE,"general";"via2",#N/A,TRUE,"general";"via3",#N/A,TRUE,"general"}</definedName>
    <definedName name="mjmjmn" localSheetId="3">#REF!</definedName>
    <definedName name="mjmjmn" hidden="1">{"via1",#N/A,TRUE,"general";"via2",#N/A,TRUE,"general";"via3",#N/A,TRUE,"general"}</definedName>
    <definedName name="mjnhgkio" localSheetId="3">#REF!</definedName>
    <definedName name="mjnhgkio" hidden="1">{"via1",#N/A,TRUE,"general";"via2",#N/A,TRUE,"general";"via3",#N/A,TRUE,"general"}</definedName>
    <definedName name="MJU" localSheetId="3">#REF!</definedName>
    <definedName name="mju">#REF!</definedName>
    <definedName name="mkljlk">#REF!</definedName>
    <definedName name="mku">#REF!</definedName>
    <definedName name="MLKJ" localSheetId="3" hidden="1">{#N/A,#N/A,FALSE,"Costos Productos 6A";#N/A,#N/A,FALSE,"Costo Unitario Total H-94-12"}</definedName>
    <definedName name="MLKJ" hidden="1">{#N/A,#N/A,FALSE,"Costos Productos 6A";#N/A,#N/A,FALSE,"Costo Unitario Total H-94-12"}</definedName>
    <definedName name="mlogmacros">#REF!</definedName>
    <definedName name="mm" localSheetId="3">#REF!</definedName>
    <definedName name="mm">#REF!</definedName>
    <definedName name="mmjmjh" localSheetId="3">#REF!</definedName>
    <definedName name="mmjmjh" hidden="1">{"TAB1",#N/A,TRUE,"GENERAL";"TAB2",#N/A,TRUE,"GENERAL";"TAB3",#N/A,TRUE,"GENERAL";"TAB4",#N/A,TRUE,"GENERAL";"TAB5",#N/A,TRUE,"GENERAL"}</definedName>
    <definedName name="mmm" localSheetId="3">#REF!</definedName>
    <definedName name="mmm" hidden="1">{"TAB1",#N/A,TRUE,"GENERAL";"TAB2",#N/A,TRUE,"GENERAL";"TAB3",#N/A,TRUE,"GENERAL";"TAB4",#N/A,TRUE,"GENERAL";"TAB5",#N/A,TRUE,"GENERAL"}</definedName>
    <definedName name="mmmh" localSheetId="3">#REF!</definedName>
    <definedName name="mmmh" hidden="1">{"via1",#N/A,TRUE,"general";"via2",#N/A,TRUE,"general";"via3",#N/A,TRUE,"general"}</definedName>
    <definedName name="mmmmm" localSheetId="3" hidden="1">{#N/A,#N/A,FALSE,"CCTV"}</definedName>
    <definedName name="mmmmm" hidden="1">{#N/A,#N/A,FALSE,"CCTV"}</definedName>
    <definedName name="mmmmmjyt" localSheetId="3">#REF!</definedName>
    <definedName name="mmmmmjyt" hidden="1">{"TAB1",#N/A,TRUE,"GENERAL";"TAB2",#N/A,TRUE,"GENERAL";"TAB3",#N/A,TRUE,"GENERAL";"TAB4",#N/A,TRUE,"GENERAL";"TAB5",#N/A,TRUE,"GENERAL"}</definedName>
    <definedName name="mmmmmmg" localSheetId="3">#REF!</definedName>
    <definedName name="mmmmmmg" hidden="1">{"via1",#N/A,TRUE,"general";"via2",#N/A,TRUE,"general";"via3",#N/A,TRUE,"general"}</definedName>
    <definedName name="MN" localSheetId="3">#REF!</definedName>
    <definedName name="MN" hidden="1">{"via1",#N/A,TRUE,"general";"via2",#N/A,TRUE,"general";"via3",#N/A,TRUE,"general"}</definedName>
    <definedName name="MO" localSheetId="3">[152]MATERIALES!$A$10:$A$12</definedName>
    <definedName name="MO">'[164]Calculo de Cuadrillas'!$A$4:$A$10</definedName>
    <definedName name="MO_INTERNA">[188]NOMINA!$A$4:$A$9</definedName>
    <definedName name="MO120K" localSheetId="3">#REF!</definedName>
    <definedName name="MO120K">#REF!</definedName>
    <definedName name="MO240K" localSheetId="3">#REF!</definedName>
    <definedName name="MO240K">#REF!</definedName>
    <definedName name="MO280K" localSheetId="3">#REF!</definedName>
    <definedName name="MO280K">#REF!</definedName>
    <definedName name="MOA">#REF!</definedName>
    <definedName name="MOCARG">#REF!</definedName>
    <definedName name="MOD">#REF!</definedName>
    <definedName name="MOD_EXTERNA">[188]NOMINA!$A$24:$A$37</definedName>
    <definedName name="MODIF1" localSheetId="3">#REF!</definedName>
    <definedName name="MODIF1">#REF!</definedName>
    <definedName name="MODIF1_2" localSheetId="3">#REF!</definedName>
    <definedName name="MODIF1_2">#REF!</definedName>
    <definedName name="MODIF1_7" localSheetId="3">#REF!</definedName>
    <definedName name="MODIF1_7">#REF!</definedName>
    <definedName name="MODIVejec">#REF!</definedName>
    <definedName name="MOE">#REF!</definedName>
    <definedName name="MOENC">#REF!</definedName>
    <definedName name="MOIHF">#REF!</definedName>
    <definedName name="MONEDA">#REF!</definedName>
    <definedName name="monmec">[189]Mechanical!$I$159</definedName>
    <definedName name="mono" localSheetId="3">#REF!</definedName>
    <definedName name="mono">#REF!</definedName>
    <definedName name="Montenegro" localSheetId="3">#REF!</definedName>
    <definedName name="Montenegro">#REF!</definedName>
    <definedName name="Month_Curr" localSheetId="3">#REF!</definedName>
    <definedName name="Month_Curr">#REF!</definedName>
    <definedName name="Month_next">#REF!</definedName>
    <definedName name="Month_Prev_1">#REF!</definedName>
    <definedName name="Month_prev_2">#REF!</definedName>
    <definedName name="MontoVigenciasA1">#REF!</definedName>
    <definedName name="MontoVigenciasA2">#REF!</definedName>
    <definedName name="MontoVigenciasA3">#REF!</definedName>
    <definedName name="MontoVigenciasA4">#REF!</definedName>
    <definedName name="MontoVigenciasA5">#REF!</definedName>
    <definedName name="montub">[189]Tuberia!$L$88</definedName>
    <definedName name="MOPRE" localSheetId="3">#REF!</definedName>
    <definedName name="MOPRE">#REF!</definedName>
    <definedName name="MORON" localSheetId="3">#REF!</definedName>
    <definedName name="MORON">#REF!</definedName>
    <definedName name="MORT13" localSheetId="3">#REF!</definedName>
    <definedName name="MORT13">#REF!</definedName>
    <definedName name="MOTO">#REF!</definedName>
    <definedName name="MOTOBOMBA">#REF!</definedName>
    <definedName name="MOTON">#REF!</definedName>
    <definedName name="Motoniv">#REF!</definedName>
    <definedName name="MOTOP">[33]BASE!$D$14</definedName>
    <definedName name="motosierra">#REF!</definedName>
    <definedName name="MOVOL">[33]BASE!$D$16</definedName>
    <definedName name="MPA" localSheetId="3" hidden="1">{"'Sheet1'!$A$1:$G$85"}</definedName>
    <definedName name="MPA" hidden="1">{"'Sheet1'!$A$1:$G$85"}</definedName>
    <definedName name="mpdirint">[14]Datos!$B$18</definedName>
    <definedName name="MPMOB" localSheetId="3">#REF!</definedName>
    <definedName name="MPMOB">#REF!</definedName>
    <definedName name="mprelecon">[14]Datos!$B$15</definedName>
    <definedName name="mr">#REF!</definedName>
    <definedName name="MRLART" localSheetId="3">#REF!</definedName>
    <definedName name="MRLART">#REF!</definedName>
    <definedName name="MRSUPDET">#REF!</definedName>
    <definedName name="MTL">#REF!</definedName>
    <definedName name="Mtz_Avance">#REF!</definedName>
    <definedName name="MULTIPLICADOR">#REF!</definedName>
    <definedName name="MUROCV">#REF!</definedName>
    <definedName name="MURTOLETE">#REF!</definedName>
    <definedName name="Mv">#REF!</definedName>
    <definedName name="n" localSheetId="3">#REF!</definedName>
    <definedName name="n" hidden="1">{"via1",#N/A,TRUE,"general";"via2",#N/A,TRUE,"general";"via3",#N/A,TRUE,"general"}</definedName>
    <definedName name="N_metal">[28]D_AWG!$C$25</definedName>
    <definedName name="Nafta1">#N/A</definedName>
    <definedName name="Nafta2">#N/A</definedName>
    <definedName name="Nafta3">#N/A</definedName>
    <definedName name="nb">#REF!</definedName>
    <definedName name="NBM" localSheetId="3">#REF!</definedName>
    <definedName name="NBM">#REF!</definedName>
    <definedName name="nbv">#REF!</definedName>
    <definedName name="nbvnv" localSheetId="3">#REF!</definedName>
    <definedName name="nbvnv" hidden="1">{"via1",#N/A,TRUE,"general";"via2",#N/A,TRUE,"general";"via3",#N/A,TRUE,"general"}</definedName>
    <definedName name="NDHS" localSheetId="3">#REF!</definedName>
    <definedName name="NDHS" hidden="1">{"TAB1",#N/A,TRUE,"GENERAL";"TAB2",#N/A,TRUE,"GENERAL";"TAB3",#N/A,TRUE,"GENERAL";"TAB4",#N/A,TRUE,"GENERAL";"TAB5",#N/A,TRUE,"GENERAL"}</definedName>
    <definedName name="nece.cab">#REF!</definedName>
    <definedName name="needle" localSheetId="3">#REF!</definedName>
    <definedName name="needle">#REF!</definedName>
    <definedName name="NEWJ">#REF!</definedName>
    <definedName name="NEWNAME" localSheetId="3" hidden="1">{#N/A,#N/A,FALSE,"CCTV"}</definedName>
    <definedName name="NEWNAME" hidden="1">{#N/A,#N/A,FALSE,"CCTV"}</definedName>
    <definedName name="nf" localSheetId="3">#REF!</definedName>
    <definedName name="nf" hidden="1">{"TAB1",#N/A,TRUE,"GENERAL";"TAB2",#N/A,TRUE,"GENERAL";"TAB3",#N/A,TRUE,"GENERAL";"TAB4",#N/A,TRUE,"GENERAL";"TAB5",#N/A,TRUE,"GENERAL"}</definedName>
    <definedName name="nfg" localSheetId="3">#REF!</definedName>
    <definedName name="nfg" hidden="1">{"via1",#N/A,TRUE,"general";"via2",#N/A,TRUE,"general";"via3",#N/A,TRUE,"general"}</definedName>
    <definedName name="nfgn" localSheetId="3">#REF!</definedName>
    <definedName name="nfgn" hidden="1">{"via1",#N/A,TRUE,"general";"via2",#N/A,TRUE,"general";"via3",#N/A,TRUE,"general"}</definedName>
    <definedName name="ng" localSheetId="3">#REF!</definedName>
    <definedName name="ng">#REF!</definedName>
    <definedName name="NG.T1" localSheetId="3">#REF!</definedName>
    <definedName name="NG.T1">#REF!</definedName>
    <definedName name="NG.T2" localSheetId="3">#REF!</definedName>
    <definedName name="NG.T2">#REF!</definedName>
    <definedName name="ngdn" localSheetId="3">#REF!</definedName>
    <definedName name="ngdn" hidden="1">{"TAB1",#N/A,TRUE,"GENERAL";"TAB2",#N/A,TRUE,"GENERAL";"TAB3",#N/A,TRUE,"GENERAL";"TAB4",#N/A,TRUE,"GENERAL";"TAB5",#N/A,TRUE,"GENERAL"}</definedName>
    <definedName name="ngfh" localSheetId="3">#REF!</definedName>
    <definedName name="ngfh" hidden="1">{"via1",#N/A,TRUE,"general";"via2",#N/A,TRUE,"general";"via3",#N/A,TRUE,"general"}</definedName>
    <definedName name="NH" localSheetId="3">#REF!</definedName>
    <definedName name="NH">#REF!</definedName>
    <definedName name="NHG">#REF!</definedName>
    <definedName name="nhn" localSheetId="3">#REF!</definedName>
    <definedName name="nhn" hidden="1">{"via1",#N/A,TRUE,"general";"via2",#N/A,TRUE,"general";"via3",#N/A,TRUE,"general"}</definedName>
    <definedName name="nhncfgn" localSheetId="3">#REF!</definedName>
    <definedName name="nhncfgn" hidden="1">{"TAB1",#N/A,TRUE,"GENERAL";"TAB2",#N/A,TRUE,"GENERAL";"TAB3",#N/A,TRUE,"GENERAL";"TAB4",#N/A,TRUE,"GENERAL";"TAB5",#N/A,TRUE,"GENERAL"}</definedName>
    <definedName name="nhndr" localSheetId="3">#REF!</definedName>
    <definedName name="nhndr" hidden="1">{"via1",#N/A,TRUE,"general";"via2",#N/A,TRUE,"general";"via3",#N/A,TRUE,"general"}</definedName>
    <definedName name="NIPP" localSheetId="3">#REF!</definedName>
    <definedName name="NIPP">#REF!</definedName>
    <definedName name="Niqui" localSheetId="3">#REF!</definedName>
    <definedName name="Niqui">#REF!</definedName>
    <definedName name="NJH">#REF!</definedName>
    <definedName name="nkknk" localSheetId="3" hidden="1">{#N/A,#N/A,FALSE,"CCTV"}</definedName>
    <definedName name="nkknk" hidden="1">{#N/A,#N/A,FALSE,"CCTV"}</definedName>
    <definedName name="NM" localSheetId="3">#REF!</definedName>
    <definedName name="NM">#REF!</definedName>
    <definedName name="Nmax">#REF!</definedName>
    <definedName name="nmdlf">#REF!</definedName>
    <definedName name="nmmmm" localSheetId="3">#REF!</definedName>
    <definedName name="nmmmm" hidden="1">{"via1",#N/A,TRUE,"general";"via2",#N/A,TRUE,"general";"via3",#N/A,TRUE,"general"}</definedName>
    <definedName name="NN" localSheetId="3">#REF!</definedName>
    <definedName name="NN" hidden="1">{"TAB1",#N/A,TRUE,"GENERAL";"TAB2",#N/A,TRUE,"GENERAL";"TAB3",#N/A,TRUE,"GENERAL";"TAB4",#N/A,TRUE,"GENERAL";"TAB5",#N/A,TRUE,"GENERAL"}</definedName>
    <definedName name="nndng" localSheetId="3">#REF!</definedName>
    <definedName name="nndng" hidden="1">{"TAB1",#N/A,TRUE,"GENERAL";"TAB2",#N/A,TRUE,"GENERAL";"TAB3",#N/A,TRUE,"GENERAL";"TAB4",#N/A,TRUE,"GENERAL";"TAB5",#N/A,TRUE,"GENERAL"}</definedName>
    <definedName name="NNN" localSheetId="3">[5]!absc</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[5]!absc</definedName>
    <definedName name="nnnhd" localSheetId="3">#REF!</definedName>
    <definedName name="nnnhd" hidden="1">{"via1",#N/A,TRUE,"general";"via2",#N/A,TRUE,"general";"via3",#N/A,TRUE,"general"}</definedName>
    <definedName name="nnnnn" localSheetId="3">#REF!</definedName>
    <definedName name="nnnnn" hidden="1">{"via1",#N/A,TRUE,"general";"via2",#N/A,TRUE,"general";"via3",#N/A,TRUE,"general"}</definedName>
    <definedName name="nnnnnd" localSheetId="3">#REF!</definedName>
    <definedName name="nnnnnd" hidden="1">{"TAB1",#N/A,TRUE,"GENERAL";"TAB2",#N/A,TRUE,"GENERAL";"TAB3",#N/A,TRUE,"GENERAL";"TAB4",#N/A,TRUE,"GENERAL";"TAB5",#N/A,TRUE,"GENERAL"}</definedName>
    <definedName name="nnnnnf" localSheetId="3">#REF!</definedName>
    <definedName name="nnnnnf" hidden="1">{"TAB1",#N/A,TRUE,"GENERAL";"TAB2",#N/A,TRUE,"GENERAL";"TAB3",#N/A,TRUE,"GENERAL";"TAB4",#N/A,TRUE,"GENERAL";"TAB5",#N/A,TRUE,"GENERAL"}</definedName>
    <definedName name="nnnnnh" localSheetId="3">#REF!</definedName>
    <definedName name="nnnnnh" hidden="1">{"via1",#N/A,TRUE,"general";"via2",#N/A,TRUE,"general";"via3",#N/A,TRUE,"general"}</definedName>
    <definedName name="NNVB" localSheetId="3">#REF!</definedName>
    <definedName name="NNVB">#REF!</definedName>
    <definedName name="NO" localSheetId="3">'Factor Multiplicador (2)'!ERR</definedName>
    <definedName name="NO">[0]!err</definedName>
    <definedName name="No._tanques">[40]Dimensiones!$D$36</definedName>
    <definedName name="No_desarrolladas">#N/A</definedName>
    <definedName name="noemi" localSheetId="3" hidden="1">{#N/A,#N/A,FALSE,"Costos Productos 6A";#N/A,#N/A,FALSE,"Costo Unitario Total H-94-12"}</definedName>
    <definedName name="noemi" hidden="1">{#N/A,#N/A,FALSE,"Costos Productos 6A";#N/A,#N/A,FALSE,"Costo Unitario Total H-94-12"}</definedName>
    <definedName name="NOMBRE" localSheetId="3">#REF!</definedName>
    <definedName name="NOMBRE" localSheetId="0">#REF!</definedName>
    <definedName name="NOMBRE" localSheetId="1">#REF!</definedName>
    <definedName name="NOMBRE">#REF!</definedName>
    <definedName name="NombreCoordinador" localSheetId="3">#REF!</definedName>
    <definedName name="NombreCoordinador">#REF!</definedName>
    <definedName name="NombreDependencia">#REF!</definedName>
    <definedName name="NombreProyecto">#REF!</definedName>
    <definedName name="NombreVicepresidencia">#REF!</definedName>
    <definedName name="NOMU">#REF!</definedName>
    <definedName name="Norte">#REF!</definedName>
    <definedName name="NotAvailable">'[61]INGRESOS - COP'!#REF!</definedName>
    <definedName name="NovDic">'[124]Nov-Dic'!$A$12:$H$34</definedName>
    <definedName name="NOVIEMBRE" localSheetId="0">MATCH(0.01,[31]!End_Bal,-1)+1</definedName>
    <definedName name="NOVIEMBRE">MATCH(0.01,[31]!End_Bal,-1)+1</definedName>
    <definedName name="NPAGE" localSheetId="3">#REF!</definedName>
    <definedName name="NPAGE">#REF!</definedName>
    <definedName name="npPOR" localSheetId="3">#REF!</definedName>
    <definedName name="npPOR">#REF!</definedName>
    <definedName name="npPOR2">'[35]Estructuras Concreto'!$D$279</definedName>
    <definedName name="npPOR3">'[35]Estructuras Concreto'!$D$402</definedName>
    <definedName name="nr">#REF!</definedName>
    <definedName name="NroCODIGO">#REF!</definedName>
    <definedName name="NroDOCUMENTO">#REF!</definedName>
    <definedName name="NS" localSheetId="3">#REF!</definedName>
    <definedName name="NS">#REF!</definedName>
    <definedName name="nt">#REF!</definedName>
    <definedName name="NUEVO" localSheetId="3">#REF!</definedName>
    <definedName name="NUEVO">#REF!</definedName>
    <definedName name="Num_Pmt_Per_Year" localSheetId="3">#REF!</definedName>
    <definedName name="Num_Pmt_Per_Year">#REF!</definedName>
    <definedName name="Number_of_Payments">MATCH(0.01,End_Bal,-1)+1</definedName>
    <definedName name="nxn" localSheetId="3">#REF!</definedName>
    <definedName name="nxn" hidden="1">{"via1",#N/A,TRUE,"general";"via2",#N/A,TRUE,"general";"via3",#N/A,TRUE,"general"}</definedName>
    <definedName name="NZAPATAS">'[35]Estructuras Concreto'!$D$340</definedName>
    <definedName name="ñ" localSheetId="3">#REF!</definedName>
    <definedName name="ñ">#REF!</definedName>
    <definedName name="ñl">#REF!</definedName>
    <definedName name="ññ">#REF!</definedName>
    <definedName name="ÑÑÑ" localSheetId="3">#REF!</definedName>
    <definedName name="ÑÑÑ">#REF!</definedName>
    <definedName name="ñok">#REF!</definedName>
    <definedName name="ñp">#REF!</definedName>
    <definedName name="ñpñpñ" localSheetId="3">#REF!</definedName>
    <definedName name="ñpñpñ" hidden="1">{"via1",#N/A,TRUE,"general";"via2",#N/A,TRUE,"general";"via3",#N/A,TRUE,"general"}</definedName>
    <definedName name="ñpo">#REF!</definedName>
    <definedName name="O" localSheetId="3">'[190]LISTA PRECIOS'!$F$9</definedName>
    <definedName name="O">#REF!</definedName>
    <definedName name="º1" localSheetId="3">#REF!</definedName>
    <definedName name="º1">#REF!</definedName>
    <definedName name="o9o9" localSheetId="3">#REF!</definedName>
    <definedName name="o9o9" hidden="1">{"via1",#N/A,TRUE,"general";"via2",#N/A,TRUE,"general";"via3",#N/A,TRUE,"general"}</definedName>
    <definedName name="OAP" localSheetId="3">#REF!</definedName>
    <definedName name="OAP">#REF!</definedName>
    <definedName name="OAPC" localSheetId="3">#REF!</definedName>
    <definedName name="OAPC">#REF!</definedName>
    <definedName name="OATITLE" localSheetId="3">#REF!</definedName>
    <definedName name="OATITLE">#REF!</definedName>
    <definedName name="OBJ" localSheetId="3">#REF!</definedName>
    <definedName name="obj">[14]Datos!$B$4</definedName>
    <definedName name="ObjetivoProyecto" localSheetId="3">#REF!</definedName>
    <definedName name="ObjetivoProyecto">#REF!</definedName>
    <definedName name="OBJETO" localSheetId="3">#REF!</definedName>
    <definedName name="OBJETO">#REF!</definedName>
    <definedName name="Obra" localSheetId="0">#REF!</definedName>
    <definedName name="Obra" localSheetId="1">#REF!</definedName>
    <definedName name="Obra">#REF!</definedName>
    <definedName name="obras">#REF!</definedName>
    <definedName name="obras11">#REF!</definedName>
    <definedName name="obre">[44]PrecRec!$D$25</definedName>
    <definedName name="obrero">#REF!</definedName>
    <definedName name="Observaciones" localSheetId="3">#REF!</definedName>
    <definedName name="OBSERVACIONES">#REF!</definedName>
    <definedName name="OCD" localSheetId="3">#REF!</definedName>
    <definedName name="OCD">#REF!</definedName>
    <definedName name="OCD1_1" localSheetId="3">#REF!</definedName>
    <definedName name="OCD1_1">#REF!</definedName>
    <definedName name="OCD1_1_1">#REF!</definedName>
    <definedName name="OCI">#REF!</definedName>
    <definedName name="OCI1_1">#REF!</definedName>
    <definedName name="OCI1_1_1">#REF!</definedName>
    <definedName name="OCiviles">#REF!</definedName>
    <definedName name="OCTUBRE">#REF!</definedName>
    <definedName name="OD">#REF!</definedName>
    <definedName name="ODH" hidden="1">#REF!</definedName>
    <definedName name="Of">#REF!</definedName>
    <definedName name="ofi">[44]PrecRec!$D$23</definedName>
    <definedName name="OFICI">[33]BASE!$D$11</definedName>
    <definedName name="OFICI_">[88]BASE!$D$11</definedName>
    <definedName name="ofici1">[87]BASE!$D$11</definedName>
    <definedName name="oficial" localSheetId="3" hidden="1">{#N/A,#N/A,FALSE,"CIBHA05A";#N/A,#N/A,FALSE,"CIBHA05B"}</definedName>
    <definedName name="oficial">#REF!</definedName>
    <definedName name="Oil" localSheetId="3">#REF!</definedName>
    <definedName name="Oil">#REF!</definedName>
    <definedName name="oililui" localSheetId="3" hidden="1">{#N/A,#N/A,FALSE,"CCTV"}</definedName>
    <definedName name="oililui" hidden="1">{#N/A,#N/A,FALSE,"CCTV"}</definedName>
    <definedName name="oiret" localSheetId="3">#REF!</definedName>
    <definedName name="oiret" hidden="1">{"TAB1",#N/A,TRUE,"GENERAL";"TAB2",#N/A,TRUE,"GENERAL";"TAB3",#N/A,TRUE,"GENERAL";"TAB4",#N/A,TRUE,"GENERAL";"TAB5",#N/A,TRUE,"GENERAL"}</definedName>
    <definedName name="oirgrth" localSheetId="3">#REF!</definedName>
    <definedName name="oirgrth" hidden="1">{"TAB1",#N/A,TRUE,"GENERAL";"TAB2",#N/A,TRUE,"GENERAL";"TAB3",#N/A,TRUE,"GENERAL";"TAB4",#N/A,TRUE,"GENERAL";"TAB5",#N/A,TRUE,"GENERAL"}</definedName>
    <definedName name="OIUOIU" localSheetId="3">#REF!</definedName>
    <definedName name="OIUOIU" hidden="1">{"via1",#N/A,TRUE,"general";"via2",#N/A,TRUE,"general";"via3",#N/A,TRUE,"general"}</definedName>
    <definedName name="OK" localSheetId="3">#REF!</definedName>
    <definedName name="OK">#REF!</definedName>
    <definedName name="OÑ" localSheetId="3">#REF!</definedName>
    <definedName name="OÑ">#REF!</definedName>
    <definedName name="oo">#REF!</definedName>
    <definedName name="ooo" localSheetId="3">#REF!</definedName>
    <definedName name="ooo" localSheetId="0" hidden="1">{"via1",#N/A,TRUE,"general";"via2",#N/A,TRUE,"general";"via3",#N/A,TRUE,"general"}</definedName>
    <definedName name="ooo" localSheetId="1" hidden="1">{"via1",#N/A,TRUE,"general";"via2",#N/A,TRUE,"general";"via3",#N/A,TRUE,"general"}</definedName>
    <definedName name="ooo">#REF!</definedName>
    <definedName name="ooooiii" localSheetId="3">#REF!</definedName>
    <definedName name="ooooiii" hidden="1">{"TAB1",#N/A,TRUE,"GENERAL";"TAB2",#N/A,TRUE,"GENERAL";"TAB3",#N/A,TRUE,"GENERAL";"TAB4",#N/A,TRUE,"GENERAL";"TAB5",#N/A,TRUE,"GENERAL"}</definedName>
    <definedName name="oooos" localSheetId="3">#REF!</definedName>
    <definedName name="oooos" hidden="1">{"via1",#N/A,TRUE,"general";"via2",#N/A,TRUE,"general";"via3",#N/A,TRUE,"general"}</definedName>
    <definedName name="OP">'[13]Datos Generales'!$B$2</definedName>
    <definedName name="opcion" localSheetId="3">#REF!</definedName>
    <definedName name="opcion">#REF!</definedName>
    <definedName name="OPERACION" localSheetId="3">#REF!</definedName>
    <definedName name="OPERACION">#REF!</definedName>
    <definedName name="OPERADOR" localSheetId="3">[41]MODELO!$A$4</definedName>
    <definedName name="operador">#REF!</definedName>
    <definedName name="OPERADORES">#REF!</definedName>
    <definedName name="Operario" localSheetId="3">#REF!</definedName>
    <definedName name="Operario">#REF!</definedName>
    <definedName name="OR" localSheetId="3">#REF!</definedName>
    <definedName name="OR">#REF!</definedName>
    <definedName name="Organization" localSheetId="3">#REF!</definedName>
    <definedName name="Organization">#REF!</definedName>
    <definedName name="ORIGEN">#REF!</definedName>
    <definedName name="ORIGINAL">#REF!</definedName>
    <definedName name="OROZCO">#REF!</definedName>
    <definedName name="os">#REF!</definedName>
    <definedName name="OSCAR">#REF!</definedName>
    <definedName name="OTR">[191]Otros!#REF!</definedName>
    <definedName name="OTRO">[54]OTROS!$1:$1048576</definedName>
    <definedName name="OTROS" localSheetId="3">[1]A!$D$64:$D$65</definedName>
    <definedName name="otros">[182]otros!$A$6:$A$1235</definedName>
    <definedName name="OTROS1" localSheetId="3">#REF!</definedName>
    <definedName name="OTROS1">#REF!</definedName>
    <definedName name="OUT" localSheetId="3">#REF!</definedName>
    <definedName name="OUT">#REF!</definedName>
    <definedName name="OUTPUT">#N/A</definedName>
    <definedName name="Output_Q" localSheetId="3">#REF!</definedName>
    <definedName name="Output_Q">#REF!</definedName>
    <definedName name="OUTPUTE">#N/A</definedName>
    <definedName name="OUTPUTPR">#N/A</definedName>
    <definedName name="OutputRange">#REF!</definedName>
    <definedName name="OVER">#REF!</definedName>
    <definedName name="Override">'[61]INGRESOS - COP'!#REF!</definedName>
    <definedName name="P" localSheetId="3">#REF!</definedName>
    <definedName name="p">#REF!</definedName>
    <definedName name="P_1">#N/A</definedName>
    <definedName name="P_2" localSheetId="3">#REF!</definedName>
    <definedName name="P_2">#REF!</definedName>
    <definedName name="P_EQUIP">[1]A!$D$91:$D$93</definedName>
    <definedName name="P_FORPU">[1]A!$D$87:$D$89</definedName>
    <definedName name="P_MACRO">[1]A!$D$83:$D$85</definedName>
    <definedName name="P_RESUMEN">[1]A!$D$78:$D$80</definedName>
    <definedName name="P_Yacimiento">#REF!</definedName>
    <definedName name="p0p0" localSheetId="3">#REF!</definedName>
    <definedName name="p0p0" hidden="1">{"via1",#N/A,TRUE,"general";"via2",#N/A,TRUE,"general";"via3",#N/A,TRUE,"general"}</definedName>
    <definedName name="P1_" localSheetId="3">#REF!</definedName>
    <definedName name="P1_">#REF!</definedName>
    <definedName name="P150X240" localSheetId="3">#REF!</definedName>
    <definedName name="P150X240">#REF!</definedName>
    <definedName name="P1T">'[35]Estructuras Concreto'!$D$151</definedName>
    <definedName name="P1TC">'[35]Estructuras Concreto'!$D$184</definedName>
    <definedName name="P2_" localSheetId="3">#REF!</definedName>
    <definedName name="P2_">#REF!</definedName>
    <definedName name="P2T">'[35]Estructuras Concreto'!$D$152</definedName>
    <definedName name="P2TC">'[35]Estructuras Concreto'!$D$185</definedName>
    <definedName name="P3_" localSheetId="3">#REF!</definedName>
    <definedName name="P3_">#REF!</definedName>
    <definedName name="P3T">'[35]Estructuras Concreto'!$D$153</definedName>
    <definedName name="P3TC">'[35]Estructuras Concreto'!$D$186</definedName>
    <definedName name="P4_" localSheetId="3">#REF!</definedName>
    <definedName name="P4_">#REF!</definedName>
    <definedName name="P5_" localSheetId="3">#REF!</definedName>
    <definedName name="P5_">#REF!</definedName>
    <definedName name="P6_" localSheetId="3">#REF!</definedName>
    <definedName name="P6_">#REF!</definedName>
    <definedName name="P7_">#REF!</definedName>
    <definedName name="P8_">#REF!</definedName>
    <definedName name="P80X200">#REF!</definedName>
    <definedName name="P90X200">#REF!</definedName>
    <definedName name="PA14X">#REF!</definedName>
    <definedName name="PAC.T1">#REF!</definedName>
    <definedName name="Page____1____of____2">#REF!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int">#REF!</definedName>
    <definedName name="PAJARITA" localSheetId="3">#REF!</definedName>
    <definedName name="PAJARITA">#REF!</definedName>
    <definedName name="Pant_NC">[28]T_Cu_ASTM!$T$8:$AJ$33</definedName>
    <definedName name="PAPA" localSheetId="3">#REF!</definedName>
    <definedName name="PAPA">#REF!</definedName>
    <definedName name="par">[44]PrecRec!$D$51</definedName>
    <definedName name="Paraguaycito" localSheetId="3">#REF!</definedName>
    <definedName name="Paraguaycito">#REF!</definedName>
    <definedName name="PARAMETROS" localSheetId="3">#REF!</definedName>
    <definedName name="PARAMETROS">#REF!</definedName>
    <definedName name="PARBOX" localSheetId="3">#REF!</definedName>
    <definedName name="PARBOX">#REF!</definedName>
    <definedName name="pasav">[44]PrecRec!$D$56</definedName>
    <definedName name="pasavia" localSheetId="3">#REF!</definedName>
    <definedName name="pasavia">#REF!</definedName>
    <definedName name="Pav">#N/A</definedName>
    <definedName name="PAVRIG20" localSheetId="3">#REF!</definedName>
    <definedName name="PAVRIG20">#REF!</definedName>
    <definedName name="Pay_Date" localSheetId="3">#REF!</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Needed">"Pago necesario"</definedName>
    <definedName name="PAZ">#REF!</definedName>
    <definedName name="Pb" localSheetId="3">#REF!</definedName>
    <definedName name="Pb">#REF!</definedName>
    <definedName name="pc">#REF!</definedName>
    <definedName name="PCC">'[35]Estructuras Concreto'!$D$357</definedName>
    <definedName name="PCTC60">'[39]Estructuras Concreto'!#REF!</definedName>
    <definedName name="Pd" localSheetId="3">#REF!</definedName>
    <definedName name="Pd">#REF!</definedName>
    <definedName name="pedro" localSheetId="3">'Factor Multiplicador (2)'!ERR</definedName>
    <definedName name="pedro">[0]!err</definedName>
    <definedName name="pedrrr" localSheetId="3">'Factor Multiplicador (2)'!ERR</definedName>
    <definedName name="pedrrr">[0]!err</definedName>
    <definedName name="PEGCO" localSheetId="3">#REF!</definedName>
    <definedName name="PEGCO">#REF!</definedName>
    <definedName name="Peldaño" localSheetId="3">#REF!</definedName>
    <definedName name="Peldaño">#REF!</definedName>
    <definedName name="PEPE">[0]!err</definedName>
    <definedName name="PER" localSheetId="3">#REF!</definedName>
    <definedName name="PER">#REF!</definedName>
    <definedName name="perfil" localSheetId="3">#REF!</definedName>
    <definedName name="perfil">#REF!</definedName>
    <definedName name="PERFIL_DEL_TRAMO" localSheetId="3">#REF!</definedName>
    <definedName name="PERFIL_DEL_TRAMO">#REF!</definedName>
    <definedName name="PERIODO">[192]CUMPLIMIENTO!$M$5</definedName>
    <definedName name="PeriodoRepago" localSheetId="3">#REF!</definedName>
    <definedName name="PeriodoRepago">#REF!</definedName>
    <definedName name="PeriodoRepagoCCP" localSheetId="3">#REF!</definedName>
    <definedName name="PeriodoRepagoCCP">#REF!</definedName>
    <definedName name="PERNO" localSheetId="3">#REF!</definedName>
    <definedName name="PERNO">#REF!</definedName>
    <definedName name="PERRD">#REF!</definedName>
    <definedName name="PERRITO">[53]General!#REF!</definedName>
    <definedName name="PESO_CHILENO">[132]EQUIPOS!$J$2</definedName>
    <definedName name="PHILC">'[35]Estructuras Concreto'!$D$204</definedName>
    <definedName name="PHILC1">'[35]Estructuras Concreto'!$D$220</definedName>
    <definedName name="PHILC2" localSheetId="3">#REF!</definedName>
    <definedName name="PHILC2">#REF!</definedName>
    <definedName name="pi">#REF!</definedName>
    <definedName name="PICA" localSheetId="3">#REF!</definedName>
    <definedName name="PICA">#REF!</definedName>
    <definedName name="PICA1" localSheetId="3">#REF!</definedName>
    <definedName name="PICA1">#REF!</definedName>
    <definedName name="PIE4A6">#REF!</definedName>
    <definedName name="PIECR">[80]BASE!$C$51</definedName>
    <definedName name="pied">[44]PrecRec!$D$46</definedName>
    <definedName name="PIEDR">[33]BASE!$D$57</definedName>
    <definedName name="piedragav">[44]PrecRec!$D$67</definedName>
    <definedName name="piedram">#REF!</definedName>
    <definedName name="PILOTE" localSheetId="3">#REF!</definedName>
    <definedName name="PILOTE">#REF!</definedName>
    <definedName name="Pin">[44]PrecRec!$D$57</definedName>
    <definedName name="PINBAR" localSheetId="3">#REF!</definedName>
    <definedName name="PINBAR">#REF!</definedName>
    <definedName name="PINBLA" localSheetId="3">#REF!</definedName>
    <definedName name="PINBLA">#REF!</definedName>
    <definedName name="Pindis" localSheetId="3">#REF!</definedName>
    <definedName name="Pindis">#REF!</definedName>
    <definedName name="Pinos">#REF!</definedName>
    <definedName name="pint">#REF!</definedName>
    <definedName name="pintura">#REF!</definedName>
    <definedName name="pintyura">#REF!</definedName>
    <definedName name="PIP">#REF!</definedName>
    <definedName name="PIPE">#REF!</definedName>
    <definedName name="Piscinas">#REF!</definedName>
    <definedName name="pk">#REF!</definedName>
    <definedName name="PKHK" localSheetId="3">#REF!</definedName>
    <definedName name="PKHK" hidden="1">{"TAB1",#N/A,TRUE,"GENERAL";"TAB2",#N/A,TRUE,"GENERAL";"TAB3",#N/A,TRUE,"GENERAL";"TAB4",#N/A,TRUE,"GENERAL";"TAB5",#N/A,TRUE,"GENERAL"}</definedName>
    <definedName name="pkj" localSheetId="3">#REF!</definedName>
    <definedName name="pkj" hidden="1">{"TAB1",#N/A,TRUE,"GENERAL";"TAB2",#N/A,TRUE,"GENERAL";"TAB3",#N/A,TRUE,"GENERAL";"TAB4",#N/A,TRUE,"GENERAL";"TAB5",#N/A,TRUE,"GENERAL"}</definedName>
    <definedName name="pkwsem" localSheetId="3">#REF!</definedName>
    <definedName name="pkwsem">#REF!</definedName>
    <definedName name="PL2T">'[35]Estructuras Concreto'!$D$155</definedName>
    <definedName name="PL51TZ">'[35]Estructuras Concreto'!#REF!</definedName>
    <definedName name="Placa">#REF!</definedName>
    <definedName name="PLACALIG50">[43]A.P.U.!$G$482</definedName>
    <definedName name="PLAD" localSheetId="3">#REF!</definedName>
    <definedName name="PLAD" hidden="1">{"TAB1",#N/A,TRUE,"GENERAL";"TAB2",#N/A,TRUE,"GENERAL";"TAB3",#N/A,TRUE,"GENERAL";"TAB4",#N/A,TRUE,"GENERAL";"TAB5",#N/A,TRUE,"GENERAL"}</definedName>
    <definedName name="PLAELE" localSheetId="3">#REF!</definedName>
    <definedName name="PLAELE">#REF!</definedName>
    <definedName name="Planea" localSheetId="3">#REF!</definedName>
    <definedName name="Planea">#REF!</definedName>
    <definedName name="PLANI_06" localSheetId="3">[193]Plani!#REF!</definedName>
    <definedName name="PLANI_06">[193]Plani!#REF!</definedName>
    <definedName name="PLANI_07" localSheetId="3">[193]Plani!#REF!</definedName>
    <definedName name="PLANI_07">[193]Plani!#REF!</definedName>
    <definedName name="PLAST">[33]BASE!$D$380</definedName>
    <definedName name="plat1">'[35]Estructuras Concreto'!#REF!</definedName>
    <definedName name="plat2">'[35]Estructuras Concreto'!#REF!</definedName>
    <definedName name="plat3">'[35]Estructuras Concreto'!#REF!</definedName>
    <definedName name="Platinas" localSheetId="3">#REF!</definedName>
    <definedName name="Platinas">#REF!</definedName>
    <definedName name="Plazo" localSheetId="3">#REF!</definedName>
    <definedName name="Plazo">[75]BASES!$E$27</definedName>
    <definedName name="PlazoAIU" localSheetId="3">#REF!</definedName>
    <definedName name="PlazoAIU">#REF!</definedName>
    <definedName name="PLC">'[35]Estructuras Concreto'!$D$202</definedName>
    <definedName name="PLDM">[141]INSUMOS!$D$683</definedName>
    <definedName name="PLPLUNN" localSheetId="3">#REF!</definedName>
    <definedName name="PLPLUNN" hidden="1">{"TAB1",#N/A,TRUE,"GENERAL";"TAB2",#N/A,TRUE,"GENERAL";"TAB3",#N/A,TRUE,"GENERAL";"TAB4",#N/A,TRUE,"GENERAL";"TAB5",#N/A,TRUE,"GENERAL"}</definedName>
    <definedName name="PLT">'[35]Estructuras Concreto'!$D$156</definedName>
    <definedName name="PLtTZ">'[35]Estructuras Concreto'!#REF!</definedName>
    <definedName name="PLUG" localSheetId="3">#REF!</definedName>
    <definedName name="PLUG">#REF!</definedName>
    <definedName name="PMP" localSheetId="3">#REF!</definedName>
    <definedName name="PMP">#REF!</definedName>
    <definedName name="pñ">#REF!</definedName>
    <definedName name="PO" localSheetId="3">{"Book1","DOC&amp;DWG.xls"}</definedName>
    <definedName name="po">#REF!</definedName>
    <definedName name="poa1RTRTpoa2RTRT" localSheetId="3">#REF!</definedName>
    <definedName name="poa1RTRTpoa2RTRT">#REF!</definedName>
    <definedName name="poaaRTRTpobbRTRT" localSheetId="3">#REF!</definedName>
    <definedName name="poaaRTRTpobbRTRT">#REF!</definedName>
    <definedName name="POARTM0TB0TB0TB0TB4.8TB55TB200R" localSheetId="3">#REF!</definedName>
    <definedName name="POARTM0TB0TB0TB0TB4.8TB55TB200R">#REF!</definedName>
    <definedName name="POARTSQKS15C5LRTRT">#REF!</definedName>
    <definedName name="POCETAS">#REF!</definedName>
    <definedName name="POF">#REF!</definedName>
    <definedName name="poi">#REF!</definedName>
    <definedName name="POIL">#REF!</definedName>
    <definedName name="POIUP" localSheetId="3">#REF!</definedName>
    <definedName name="POIUP" hidden="1">{"via1",#N/A,TRUE,"general";"via2",#N/A,TRUE,"general";"via3",#N/A,TRUE,"general"}</definedName>
    <definedName name="POLINOMIAL1">[194]CANALETA9!#REF!</definedName>
    <definedName name="Polynomial" localSheetId="3">#REF!</definedName>
    <definedName name="Polynomial">#REF!</definedName>
    <definedName name="PoMede" localSheetId="3">#REF!</definedName>
    <definedName name="PoMede">#REF!</definedName>
    <definedName name="POO">#REF!</definedName>
    <definedName name="popop" localSheetId="3">#REF!</definedName>
    <definedName name="popop" hidden="1">{"via1",#N/A,TRUE,"general";"via2",#N/A,TRUE,"general";"via3",#N/A,TRUE,"general"}</definedName>
    <definedName name="popp" localSheetId="3">#REF!</definedName>
    <definedName name="popp" hidden="1">{"via1",#N/A,TRUE,"general";"via2",#N/A,TRUE,"general";"via3",#N/A,TRUE,"general"}</definedName>
    <definedName name="popu" localSheetId="3">#REF!</definedName>
    <definedName name="popu">#REF!</definedName>
    <definedName name="popvds" localSheetId="3">#REF!</definedName>
    <definedName name="popvds" hidden="1">{"TAB1",#N/A,TRUE,"GENERAL";"TAB2",#N/A,TRUE,"GENERAL";"TAB3",#N/A,TRUE,"GENERAL";"TAB4",#N/A,TRUE,"GENERAL";"TAB5",#N/A,TRUE,"GENERAL"}</definedName>
    <definedName name="porc" localSheetId="3">#REF!</definedName>
    <definedName name="porc">#REF!</definedName>
    <definedName name="PORC._DOLAR" localSheetId="3">'[132]PRESU COMPLETO'!#REF!</definedName>
    <definedName name="PORC._DOLAR">'[132]PRESU COMPLETO'!#REF!</definedName>
    <definedName name="PORCE">[76]BASES!$E$26</definedName>
    <definedName name="Porcentaje" localSheetId="3">#REF!</definedName>
    <definedName name="Porcentaje">#REF!</definedName>
    <definedName name="PORCENTAJE1" localSheetId="3">#REF!</definedName>
    <definedName name="PORCENTAJE1">#REF!</definedName>
    <definedName name="PORDIV" localSheetId="3">#REF!</definedName>
    <definedName name="PORDIV">#REF!</definedName>
    <definedName name="PORTADA2">#REF!</definedName>
    <definedName name="pos">[44]PrecRec!$D$60</definedName>
    <definedName name="POSICION_PRESUP" localSheetId="3">#REF!</definedName>
    <definedName name="POSICION_PRESUP">#REF!</definedName>
    <definedName name="POSICIONES" localSheetId="3">#REF!</definedName>
    <definedName name="POSICIONES">#REF!</definedName>
    <definedName name="post">[44]PrecRec!$D$66</definedName>
    <definedName name="poste">[44]PrecRec!$D$60</definedName>
    <definedName name="pouig" localSheetId="3">#REF!</definedName>
    <definedName name="pouig" hidden="1">{"via1",#N/A,TRUE,"general";"via2",#N/A,TRUE,"general";"via3",#N/A,TRUE,"general"}</definedName>
    <definedName name="pound" localSheetId="3">#REF!</definedName>
    <definedName name="pound">#REF!</definedName>
    <definedName name="pp">#REF!</definedName>
    <definedName name="ppoi" localSheetId="3">#REF!</definedName>
    <definedName name="ppoi">#REF!</definedName>
    <definedName name="PPP" localSheetId="3" hidden="1">{#N/A,#N/A,FALSE,"CCTV"}</definedName>
    <definedName name="ppp">#REF!</definedName>
    <definedName name="PPPP" localSheetId="3">#REF!</definedName>
    <definedName name="PPPP">#REF!</definedName>
    <definedName name="ppppp">IF(________________y7,[0]!Header_Row+iiiii,[0]!Header_Row)</definedName>
    <definedName name="ppppp9" localSheetId="3">#REF!</definedName>
    <definedName name="ppppp9" hidden="1">{"via1",#N/A,TRUE,"general";"via2",#N/A,TRUE,"general";"via3",#N/A,TRUE,"general"}</definedName>
    <definedName name="pppppd" localSheetId="3">#REF!</definedName>
    <definedName name="pppppd" hidden="1">{"TAB1",#N/A,TRUE,"GENERAL";"TAB2",#N/A,TRUE,"GENERAL";"TAB3",#N/A,TRUE,"GENERAL";"TAB4",#N/A,TRUE,"GENERAL";"TAB5",#N/A,TRUE,"GENERAL"}</definedName>
    <definedName name="pppppp">#N/A</definedName>
    <definedName name="PPT" hidden="1">#N/A</definedName>
    <definedName name="PPTO">'[174]ppto unificado'!$B$15:$J$75</definedName>
    <definedName name="PPtoNorte" localSheetId="3">#REF!</definedName>
    <definedName name="PPtoNorte">#REF!</definedName>
    <definedName name="pqroj" localSheetId="3">#REF!</definedName>
    <definedName name="pqroj" hidden="1">{"via1",#N/A,TRUE,"general";"via2",#N/A,TRUE,"general";"via3",#N/A,TRUE,"general"}</definedName>
    <definedName name="PRCSO_EXTERNO">'[188]GASTOS FIJOS'!$A$91:$A$150</definedName>
    <definedName name="PRDump" localSheetId="3">#REF!</definedName>
    <definedName name="PRDump">#REF!</definedName>
    <definedName name="PRE" localSheetId="3">#REF!</definedName>
    <definedName name="PRE" localSheetId="0">#REF!</definedName>
    <definedName name="PRE" localSheetId="1">#REF!</definedName>
    <definedName name="PRE">#REF!</definedName>
    <definedName name="Precio" localSheetId="3">#REF!</definedName>
    <definedName name="PRECIO">[195]PRECIOS!$A$5:$M$161</definedName>
    <definedName name="precio2" localSheetId="3">#REF!</definedName>
    <definedName name="precio2">#REF!</definedName>
    <definedName name="PrecioS" localSheetId="3">#REF!</definedName>
    <definedName name="precios">#REF!</definedName>
    <definedName name="PRES.AGRI">#REF!</definedName>
    <definedName name="PRESIPISTO">#REF!</definedName>
    <definedName name="pressure">#REF!</definedName>
    <definedName name="PREST">#REF!</definedName>
    <definedName name="presta">[33]BASE!$D$8</definedName>
    <definedName name="PRESTACIONES">[169]Otros!$D$5</definedName>
    <definedName name="PRESTTOT" localSheetId="3">#REF!</definedName>
    <definedName name="PRESTTOT">#REF!</definedName>
    <definedName name="presupuesto" localSheetId="3">#REF!</definedName>
    <definedName name="PRESUPUESTO">#REF!</definedName>
    <definedName name="pretub">[189]Tuberia!$I$88</definedName>
    <definedName name="PRIMER" localSheetId="3">#REF!</definedName>
    <definedName name="PRIMER" hidden="1">{"via1",#N/A,TRUE,"general";"via2",#N/A,TRUE,"general";"via3",#N/A,TRUE,"general"}</definedName>
    <definedName name="PRIMERO">#REF!</definedName>
    <definedName name="PRIMET" localSheetId="3">#REF!</definedName>
    <definedName name="PRIMET" hidden="1">{"TAB1",#N/A,TRUE,"GENERAL";"TAB2",#N/A,TRUE,"GENERAL";"TAB3",#N/A,TRUE,"GENERAL";"TAB4",#N/A,TRUE,"GENERAL";"TAB5",#N/A,TRUE,"GENERAL"}</definedName>
    <definedName name="Princ" localSheetId="3">#REF!</definedName>
    <definedName name="Princ">#REF!</definedName>
    <definedName name="Print_Area_MI" localSheetId="3">#REF!</definedName>
    <definedName name="Print_Area_MI" localSheetId="0">#REF!</definedName>
    <definedName name="Print_Area_MI" localSheetId="1">#REF!</definedName>
    <definedName name="Print_Area_MI">#REF!</definedName>
    <definedName name="PRINT_AREA_MI1">#REF!</definedName>
    <definedName name="Print_Area_Mi2">#REF!</definedName>
    <definedName name="Print_Area_Reset">OFFSET(Full_Print,0,0,Last_Row)</definedName>
    <definedName name="Print_Area1">#N/A</definedName>
    <definedName name="PRINT_TITLE" localSheetId="3">#REF!</definedName>
    <definedName name="PRINT_TITLE">#REF!</definedName>
    <definedName name="PRINT_TITLES_MI" localSheetId="3">#REF!</definedName>
    <definedName name="PRINT_TITLES_MI">#N/A</definedName>
    <definedName name="PRINT1" localSheetId="3">#REF!</definedName>
    <definedName name="PRINT1">#REF!</definedName>
    <definedName name="PRINT2" localSheetId="3">#REF!</definedName>
    <definedName name="PRINT2">#REF!</definedName>
    <definedName name="PRIVADO" localSheetId="3">#REF!</definedName>
    <definedName name="PRIVADO">#REF!</definedName>
    <definedName name="PRN">#REF!</definedName>
    <definedName name="PROC">#REF!</definedName>
    <definedName name="PROCEDIM_SELECC">#REF!</definedName>
    <definedName name="PROCESO">#REF!</definedName>
    <definedName name="PRODUCTO">#REF!</definedName>
    <definedName name="PRODUCTOS">[188]PRODUCTOS!$B$3:$B$65536</definedName>
    <definedName name="PROF" localSheetId="3">#REF!</definedName>
    <definedName name="PROF">#REF!</definedName>
    <definedName name="PrOfic">[75]BASES!$B$31</definedName>
    <definedName name="PROG" hidden="1">#REF!</definedName>
    <definedName name="PROGDES" localSheetId="3">#REF!</definedName>
    <definedName name="PROGDES">#REF!</definedName>
    <definedName name="Programa" localSheetId="3">#REF!</definedName>
    <definedName name="Programa">#REF!</definedName>
    <definedName name="programainv" localSheetId="3">'Factor Multiplicador (2)'!ERR</definedName>
    <definedName name="programainv">[0]!err</definedName>
    <definedName name="projec">'[196]Project Management'!$D$11:$AD$416</definedName>
    <definedName name="Proponente" localSheetId="3">#REF!</definedName>
    <definedName name="Proponente" localSheetId="0">#REF!</definedName>
    <definedName name="Proponente" localSheetId="1">#REF!</definedName>
    <definedName name="Proponente">#REF!</definedName>
    <definedName name="PROPUESTA2">#REF!</definedName>
    <definedName name="prospfyu" localSheetId="3">#REF!</definedName>
    <definedName name="prospfyu">#REF!</definedName>
    <definedName name="prospindic" localSheetId="3">#REF!</definedName>
    <definedName name="prospindic">#REF!</definedName>
    <definedName name="PROYECTOS">[174]proyectos!$A$3:$M$44</definedName>
    <definedName name="Prueb" localSheetId="3">#REF!</definedName>
    <definedName name="Prueb">#REF!</definedName>
    <definedName name="prueba" localSheetId="3">#REF!</definedName>
    <definedName name="PRUEBA" localSheetId="0">[54]!absc</definedName>
    <definedName name="PRUEBA" localSheetId="1">[54]!absc</definedName>
    <definedName name="PRUEBA">[197]!absc</definedName>
    <definedName name="prueba1" localSheetId="0">[54]!absc</definedName>
    <definedName name="prueba1" localSheetId="1">[54]!absc</definedName>
    <definedName name="prueba1">[198]!absc</definedName>
    <definedName name="PRUEBA2" localSheetId="3">#REF!</definedName>
    <definedName name="PRUEBA2" localSheetId="0">#REF!</definedName>
    <definedName name="PRUEBA2" localSheetId="1">#REF!</definedName>
    <definedName name="PRUEBA2">#REF!</definedName>
    <definedName name="ps">#REF!</definedName>
    <definedName name="PSTRESS_RELIEVI">#REF!</definedName>
    <definedName name="psv">#REF!</definedName>
    <definedName name="PTAP">#REF!</definedName>
    <definedName name="PTAR">#REF!</definedName>
    <definedName name="ptope" localSheetId="3">#REF!</definedName>
    <definedName name="ptope" hidden="1">{"TAB1",#N/A,TRUE,"GENERAL";"TAB2",#N/A,TRUE,"GENERAL";"TAB3",#N/A,TRUE,"GENERAL";"TAB4",#N/A,TRUE,"GENERAL";"TAB5",#N/A,TRUE,"GENERAL"}</definedName>
    <definedName name="ptopes" localSheetId="3">#REF!</definedName>
    <definedName name="ptopes" hidden="1">{"via1",#N/A,TRUE,"general";"via2",#N/A,TRUE,"general";"via3",#N/A,TRUE,"general"}</definedName>
    <definedName name="PU">[1]A!$D$11:$D$53</definedName>
    <definedName name="PUERTAS_PISO_1">#REF!</definedName>
    <definedName name="PUERTAS_PISO_2">#REF!</definedName>
    <definedName name="PUERTAS_PISO_3">#REF!</definedName>
    <definedName name="PUERTAS_PISO_4">#REF!</definedName>
    <definedName name="PUERTAS_PISO_5">#REF!</definedName>
    <definedName name="PUERTAS_Y_VENTANAS">#REF!</definedName>
    <definedName name="PUNT">#REF!</definedName>
    <definedName name="PUNTI">[33]BASE!$D$381</definedName>
    <definedName name="puntilla">#REF!</definedName>
    <definedName name="pvC">'[35]Estructuras Concreto'!$D$200</definedName>
    <definedName name="PVCdren4">#REF!</definedName>
    <definedName name="PVCmang3">#REF!</definedName>
    <definedName name="PvT">'[35]Estructuras Concreto'!$D$150</definedName>
    <definedName name="PvTc">'[35]Estructuras Concreto'!$D$183</definedName>
    <definedName name="PvTZ">'[35]Estructuras Concreto'!#REF!</definedName>
    <definedName name="PW" localSheetId="3">#REF!</definedName>
    <definedName name="PW">#REF!</definedName>
    <definedName name="Pwfd" localSheetId="3">#REF!</definedName>
    <definedName name="Pwfd">#REF!</definedName>
    <definedName name="PWPW" localSheetId="3">#REF!</definedName>
    <definedName name="PWPW">#REF!</definedName>
    <definedName name="pyg" localSheetId="3" hidden="1">{#N/A,#N/A,FALSE,"Costos Productos 6A";#N/A,#N/A,FALSE,"Costo Unitario Total H-94-12"}</definedName>
    <definedName name="pyg" hidden="1">{#N/A,#N/A,FALSE,"Costos Productos 6A";#N/A,#N/A,FALSE,"Costo Unitario Total H-94-12"}</definedName>
    <definedName name="PYGAJ" localSheetId="3"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3" hidden="1">{#N/A,#N/A,FALSE,"Costos Productos 6A";#N/A,#N/A,FALSE,"Costo Unitario Total H-94-12"}</definedName>
    <definedName name="PYGCON" hidden="1">{#N/A,#N/A,FALSE,"Costos Productos 6A";#N/A,#N/A,FALSE,"Costo Unitario Total H-94-12"}</definedName>
    <definedName name="PYGCONTABLE" localSheetId="3" hidden="1">{#N/A,#N/A,FALSE,"Costos Productos 6A";#N/A,#N/A,FALSE,"Costo Unitario Total H-94-12"}</definedName>
    <definedName name="PYGCONTABLE" hidden="1">{#N/A,#N/A,FALSE,"Costos Productos 6A";#N/A,#N/A,FALSE,"Costo Unitario Total H-94-12"}</definedName>
    <definedName name="PYGCONTBLCRUDO" localSheetId="3" hidden="1">{#N/A,#N/A,FALSE,"Costos Productos 6A";#N/A,#N/A,FALSE,"Costo Unitario Total H-94-12"}</definedName>
    <definedName name="PYGCONTBLCRUDO" hidden="1">{#N/A,#N/A,FALSE,"Costos Productos 6A";#N/A,#N/A,FALSE,"Costo Unitario Total H-94-12"}</definedName>
    <definedName name="PYGCONTPTO" localSheetId="3" hidden="1">{#N/A,#N/A,FALSE,"Costos Productos 6A";#N/A,#N/A,FALSE,"Costo Unitario Total H-94-12"}</definedName>
    <definedName name="PYGCONTPTO" hidden="1">{#N/A,#N/A,FALSE,"Costos Productos 6A";#N/A,#N/A,FALSE,"Costo Unitario Total H-94-12"}</definedName>
    <definedName name="PYGGRCAJ" localSheetId="3" hidden="1">{#N/A,#N/A,FALSE,"Costos Productos 6A";#N/A,#N/A,FALSE,"Costo Unitario Total H-94-12"}</definedName>
    <definedName name="PYGGRCAJ" hidden="1">{#N/A,#N/A,FALSE,"Costos Productos 6A";#N/A,#N/A,FALSE,"Costo Unitario Total H-94-12"}</definedName>
    <definedName name="PYGHGRC" localSheetId="3" hidden="1">{#N/A,#N/A,FALSE,"Costos Productos 6A";#N/A,#N/A,FALSE,"Costo Unitario Total H-94-12"}</definedName>
    <definedName name="PYGHGRC" hidden="1">{#N/A,#N/A,FALSE,"Costos Productos 6A";#N/A,#N/A,FALSE,"Costo Unitario Total H-94-12"}</definedName>
    <definedName name="PYGRC" localSheetId="3"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3">#REF!</definedName>
    <definedName name="q" hidden="1">{"via1",#N/A,TRUE,"general";"via2",#N/A,TRUE,"general";"via3",#N/A,TRUE,"general"}</definedName>
    <definedName name="Q_BRUTO" localSheetId="3">#REF!</definedName>
    <definedName name="Q_BRUTO">#REF!</definedName>
    <definedName name="q1q1q" localSheetId="3">#REF!</definedName>
    <definedName name="q1q1q" hidden="1">{"via1",#N/A,TRUE,"general";"via2",#N/A,TRUE,"general";"via3",#N/A,TRUE,"general"}</definedName>
    <definedName name="q1u" localSheetId="3">#REF!</definedName>
    <definedName name="q1u">#REF!</definedName>
    <definedName name="Q91A" localSheetId="3">#REF!</definedName>
    <definedName name="Q91A">#REF!</definedName>
    <definedName name="q91b" localSheetId="3">#REF!</definedName>
    <definedName name="q91b">#REF!</definedName>
    <definedName name="qaedtguj" localSheetId="3">#REF!</definedName>
    <definedName name="qaedtguj" hidden="1">{"via1",#N/A,TRUE,"general";"via2",#N/A,TRUE,"general";"via3",#N/A,TRUE,"general"}</definedName>
    <definedName name="QAQSWS" localSheetId="3">#REF!</definedName>
    <definedName name="QAQSWS" hidden="1">{"via1",#N/A,TRUE,"general";"via2",#N/A,TRUE,"general";"via3",#N/A,TRUE,"general"}</definedName>
    <definedName name="qaqwwxcr" localSheetId="3">#REF!</definedName>
    <definedName name="qaqwwxcr" hidden="1">{"via1",#N/A,TRUE,"general";"via2",#N/A,TRUE,"general";"via3",#N/A,TRUE,"general"}</definedName>
    <definedName name="qaz" localSheetId="3">#REF!</definedName>
    <definedName name="qaz">#REF!</definedName>
    <definedName name="qdqwe" localSheetId="3">#REF!</definedName>
    <definedName name="qdqwe">#REF!</definedName>
    <definedName name="QE" localSheetId="3" hidden="1">{#N/A,#N/A,FALSE,"Costos Productos 6A";#N/A,#N/A,FALSE,"Costo Unitario Total H-94-12"}</definedName>
    <definedName name="QE">[128]TARIF2002!#REF!</definedName>
    <definedName name="QE_TE">[128]TARIF2002!#REF!</definedName>
    <definedName name="qedcd" localSheetId="3">#REF!</definedName>
    <definedName name="qedcd" hidden="1">{"via1",#N/A,TRUE,"general";"via2",#N/A,TRUE,"general";"via3",#N/A,TRUE,"general"}</definedName>
    <definedName name="qeqewe" localSheetId="3">#REF!</definedName>
    <definedName name="qeqewe" hidden="1">{"TAB1",#N/A,TRUE,"GENERAL";"TAB2",#N/A,TRUE,"GENERAL";"TAB3",#N/A,TRUE,"GENERAL";"TAB4",#N/A,TRUE,"GENERAL";"TAB5",#N/A,TRUE,"GENERAL"}</definedName>
    <definedName name="QEWEQ" localSheetId="3">#REF!</definedName>
    <definedName name="QEWEQ">#REF!</definedName>
    <definedName name="qewj" localSheetId="3">#REF!</definedName>
    <definedName name="qewj" hidden="1">{"via1",#N/A,TRUE,"general";"via2",#N/A,TRUE,"general";"via3",#N/A,TRUE,"general"}</definedName>
    <definedName name="QI">[128]TARIF2002!#REF!</definedName>
    <definedName name="QI_TI">[128]TARIF2002!#REF!</definedName>
    <definedName name="QN">[128]TARIF2002!#REF!</definedName>
    <definedName name="QN_QI">[128]TARIF2002!#REF!</definedName>
    <definedName name="QNS">[199]TARIF2002!#REF!</definedName>
    <definedName name="qq" localSheetId="3">#REF!</definedName>
    <definedName name="QQ">#REF!</definedName>
    <definedName name="qqq" localSheetId="3">#REF!</definedName>
    <definedName name="QQQ" localSheetId="0">DATE(YEAR([0]!Loan_Start),MONTH([0]!Loan_Start)+Payment_Number,DAY([0]!Loan_Start))</definedName>
    <definedName name="QQQ" localSheetId="1">DATE(YEAR([0]!Loan_Start),MONTH([0]!Loan_Start)+Payment_Number,DAY([0]!Loan_Start))</definedName>
    <definedName name="QQQ">DATE(YEAR(Loan_Start),MONTH(Loan_Start)+Payment_Number,DAY(Loan_Start))</definedName>
    <definedName name="qqqq" localSheetId="3">#REF!</definedName>
    <definedName name="qqqq" localSheetId="0">Scheduled_Payment+Extra_Payment</definedName>
    <definedName name="qqqq">Scheduled_Payment+Extra_Payment</definedName>
    <definedName name="qqqqq" localSheetId="3">#REF!</definedName>
    <definedName name="qqqqq">#REF!</definedName>
    <definedName name="qqqqqq" localSheetId="3">#REF!</definedName>
    <definedName name="qqqqqq">#REF!</definedName>
    <definedName name="qqqqqqq">#REF!</definedName>
    <definedName name="qqqqqqqqq">#REF!</definedName>
    <definedName name="qqqqqw" localSheetId="3">#REF!</definedName>
    <definedName name="qqqqqw" hidden="1">{"via1",#N/A,TRUE,"general";"via2",#N/A,TRUE,"general";"via3",#N/A,TRUE,"general"}</definedName>
    <definedName name="QR" localSheetId="3" hidden="1">{#N/A,#N/A,FALSE,"Costos Productos 6A";#N/A,#N/A,FALSE,"Costo Unitario Total H-94-12"}</definedName>
    <definedName name="QR" hidden="1">{#N/A,#N/A,FALSE,"Costos Productos 6A";#N/A,#N/A,FALSE,"Costo Unitario Total H-94-12"}</definedName>
    <definedName name="qryVentasxOficina">#REF!</definedName>
    <definedName name="QS">#REF!</definedName>
    <definedName name="QT" localSheetId="3" hidden="1">{#N/A,#N/A,FALSE,"Costos Productos 6A";#N/A,#N/A,FALSE,"Costo Unitario Total H-94-12"}</definedName>
    <definedName name="QT" hidden="1">{#N/A,#N/A,FALSE,"Costos Productos 6A";#N/A,#N/A,FALSE,"Costo Unitario Total H-94-12"}</definedName>
    <definedName name="QTIES">#REF!</definedName>
    <definedName name="QTY">#REF!</definedName>
    <definedName name="QU" localSheetId="3" hidden="1">{#N/A,#N/A,FALSE,"Costos Productos 6A";#N/A,#N/A,FALSE,"Costo Unitario Total H-94-12"}</definedName>
    <definedName name="QU" hidden="1">{#N/A,#N/A,FALSE,"Costos Productos 6A";#N/A,#N/A,FALSE,"Costo Unitario Total H-94-12"}</definedName>
    <definedName name="Quimbaya">#REF!</definedName>
    <definedName name="qw" localSheetId="3">#REF!</definedName>
    <definedName name="qw" hidden="1">{"via1",#N/A,TRUE,"general";"via2",#N/A,TRUE,"general";"via3",#N/A,TRUE,"general"}</definedName>
    <definedName name="qwdas2" localSheetId="3">#REF!</definedName>
    <definedName name="qwdas2" hidden="1">{"via1",#N/A,TRUE,"general";"via2",#N/A,TRUE,"general";"via3",#N/A,TRUE,"general"}</definedName>
    <definedName name="QWE" localSheetId="3">#REF!</definedName>
    <definedName name="QWE">#REF!</definedName>
    <definedName name="qweqe" localSheetId="3">#REF!</definedName>
    <definedName name="qweqe" hidden="1">{"TAB1",#N/A,TRUE,"GENERAL";"TAB2",#N/A,TRUE,"GENERAL";"TAB3",#N/A,TRUE,"GENERAL";"TAB4",#N/A,TRUE,"GENERAL";"TAB5",#N/A,TRUE,"GENERAL"}</definedName>
    <definedName name="QWEQW" localSheetId="3">#REF!</definedName>
    <definedName name="QWEQW">#REF!</definedName>
    <definedName name="QWERTY">[0]!err</definedName>
    <definedName name="qwewertet" localSheetId="3">#REF!</definedName>
    <definedName name="qwewertet">#REF!</definedName>
    <definedName name="qwqwqwj" localSheetId="3">#REF!</definedName>
    <definedName name="qwqwqwj" hidden="1">{"TAB1",#N/A,TRUE,"GENERAL";"TAB2",#N/A,TRUE,"GENERAL";"TAB3",#N/A,TRUE,"GENERAL";"TAB4",#N/A,TRUE,"GENERAL";"TAB5",#N/A,TRUE,"GENERAL"}</definedName>
    <definedName name="R._SECO" localSheetId="3">#REF!</definedName>
    <definedName name="R._SECO">#REF!</definedName>
    <definedName name="R_2" localSheetId="3">#REF!</definedName>
    <definedName name="R_2">#REF!</definedName>
    <definedName name="R_c" localSheetId="3">#REF!</definedName>
    <definedName name="R_c">#REF!</definedName>
    <definedName name="R_I_Q_A_S">#N/A</definedName>
    <definedName name="raa" localSheetId="3">'[10]Gabinetes ctrol, prot. y med. '!#REF!</definedName>
    <definedName name="raa">'[10]Gabinetes ctrol, prot. y med. '!#REF!</definedName>
    <definedName name="rack" localSheetId="3">'[10]Gabinetes ctrol, prot. y med. '!#REF!</definedName>
    <definedName name="rack">'[10]Gabinetes ctrol, prot. y med. '!#REF!</definedName>
    <definedName name="RACK1" localSheetId="3">#REF!</definedName>
    <definedName name="RACK1">#REF!</definedName>
    <definedName name="radios">[34]Hoja2!#REF!</definedName>
    <definedName name="RANA" localSheetId="3">[43]INSUMOS!$D$168</definedName>
    <definedName name="rana">#REF!</definedName>
    <definedName name="RANGO_FECHA" localSheetId="3">#REF!</definedName>
    <definedName name="RANGO_FECHA">#REF!</definedName>
    <definedName name="rarewt" localSheetId="3" hidden="1">{#N/A,#N/A,FALSE,"CCTV"}</definedName>
    <definedName name="rarewt" hidden="1">{#N/A,#N/A,FALSE,"CCTV"}</definedName>
    <definedName name="Rasante">#REF!</definedName>
    <definedName name="RASCO__3">#N/A</definedName>
    <definedName name="RASCO__A">#N/A</definedName>
    <definedName name="Rates">#REF!</definedName>
    <definedName name="RawAgencyPrice">#REF!</definedName>
    <definedName name="RBData">#REF!</definedName>
    <definedName name="RD">#REF!</definedName>
    <definedName name="RDN">[12]PRECIOS!$G$7</definedName>
    <definedName name="rdq" localSheetId="3">#REF!</definedName>
    <definedName name="rdq">#REF!</definedName>
    <definedName name="rds">#REF!</definedName>
    <definedName name="re" localSheetId="3">#REF!</definedName>
    <definedName name="RE">#N/A</definedName>
    <definedName name="RE_SIZE" localSheetId="3">#REF!</definedName>
    <definedName name="RE_SIZE">#REF!</definedName>
    <definedName name="Reactores" localSheetId="3">#REF!</definedName>
    <definedName name="Reactores">#REF!</definedName>
    <definedName name="REC">'[35]Estructuras Concreto'!$D$352</definedName>
    <definedName name="RECALL">#N/A</definedName>
    <definedName name="Recall_2">#N/A</definedName>
    <definedName name="Recall_3">#N/A</definedName>
    <definedName name="recebo">#REF!</definedName>
    <definedName name="RECICLA">[200]EQUIPO!$D$14</definedName>
    <definedName name="RECOUT">#N/A</definedName>
    <definedName name="RECURSOS" localSheetId="3">[142]Recursos!$A$6:$D$124</definedName>
    <definedName name="RECURSOS">[143]Recursos!$A$6:$D$124</definedName>
    <definedName name="RED" localSheetId="3">#REF!</definedName>
    <definedName name="RED">[34]EST2!$AQ$2</definedName>
    <definedName name="RefAdquisición">[104]Parámetros!$H$3</definedName>
    <definedName name="RefCompañía">[104]Parámetros!$H$2</definedName>
    <definedName name="refEntidades">[104]Parámetros!$F$10:$H$12</definedName>
    <definedName name="REFPISC" localSheetId="3">#REF!</definedName>
    <definedName name="REFPISC">#REF!</definedName>
    <definedName name="refTipoOrdenes">[104]Parámetros!$B$10:$D$12</definedName>
    <definedName name="REG" localSheetId="3">'[175]Estado Resumen'!XFC1&gt;2.5</definedName>
    <definedName name="REG">'[175]Estado Resumen'!#REF!&gt;2.5</definedName>
    <definedName name="rege" localSheetId="3">#REF!</definedName>
    <definedName name="rege" hidden="1">{"TAB1",#N/A,TRUE,"GENERAL";"TAB2",#N/A,TRUE,"GENERAL";"TAB3",#N/A,TRUE,"GENERAL";"TAB4",#N/A,TRUE,"GENERAL";"TAB5",#N/A,TRUE,"GENERAL"}</definedName>
    <definedName name="regional">[89]CARRETERAS!$A$2</definedName>
    <definedName name="RegistroCoordinador" localSheetId="3">#REF!</definedName>
    <definedName name="RegistroCoordinador">#REF!</definedName>
    <definedName name="regresd" localSheetId="3">#REF!</definedName>
    <definedName name="regresd" hidden="1">{"TAB1",#N/A,TRUE,"GENERAL";"TAB2",#N/A,TRUE,"GENERAL";"TAB3",#N/A,TRUE,"GENERAL";"TAB4",#N/A,TRUE,"GENERAL";"TAB5",#N/A,TRUE,"GENERAL"}</definedName>
    <definedName name="regthio" localSheetId="3">#REF!</definedName>
    <definedName name="regthio" hidden="1">{"TAB1",#N/A,TRUE,"GENERAL";"TAB2",#N/A,TRUE,"GENERAL";"TAB3",#N/A,TRUE,"GENERAL";"TAB4",#N/A,TRUE,"GENERAL";"TAB5",#N/A,TRUE,"GENERAL"}</definedName>
    <definedName name="REGULAR" localSheetId="3">'[176]ESTADO VÍA-CRIT.TECNICO'!XFC1&gt;2.5</definedName>
    <definedName name="REGULAR">'[177]ESTADO VÍA-CRIT.TECNICO'!#REF!&gt;2.5</definedName>
    <definedName name="REICIO" localSheetId="3">'Factor Multiplicador (2)'!ERR</definedName>
    <definedName name="REICIO">[0]!err</definedName>
    <definedName name="Reimbursement">"Reembolso"</definedName>
    <definedName name="reinicio" localSheetId="3">'Factor Multiplicador (2)'!ERR</definedName>
    <definedName name="reinicio">[0]!err</definedName>
    <definedName name="REJHE" localSheetId="3">#REF!</definedName>
    <definedName name="REJHE" hidden="1">{"via1",#N/A,TRUE,"general";"via2",#N/A,TRUE,"general";"via3",#N/A,TRUE,"general"}</definedName>
    <definedName name="REJILLA" localSheetId="3">#REF!</definedName>
    <definedName name="REJILLA">#REF!</definedName>
    <definedName name="REL">[41]PRECIOS!$D$2:$D$27</definedName>
    <definedName name="RELACION_GASTOS_A.O.M" localSheetId="3">#REF!</definedName>
    <definedName name="RELACION_GASTOS_A.O.M">#REF!</definedName>
    <definedName name="RELACION_GASTOS_A.O.M_TOTAL" localSheetId="3">#REF!</definedName>
    <definedName name="RELACION_GASTOS_A.O.M_TOTAL">#REF!</definedName>
    <definedName name="RELACUION">#REF!</definedName>
    <definedName name="relecon">[14]Datos!$B$14</definedName>
    <definedName name="rell" localSheetId="3">#REF!</definedName>
    <definedName name="rell" localSheetId="0">#REF!</definedName>
    <definedName name="rell" localSheetId="1">#REF!</definedName>
    <definedName name="rell">#REF!</definedName>
    <definedName name="RELLG" localSheetId="3">#REF!</definedName>
    <definedName name="RELLG">#REF!</definedName>
    <definedName name="remanentes">#N/A</definedName>
    <definedName name="rendimiento">#REF!</definedName>
    <definedName name="RENDIMIENTO____CARGA">#REF!</definedName>
    <definedName name="RENTAL">#REF!</definedName>
    <definedName name="REPDIV">#REF!</definedName>
    <definedName name="REPOCALC">#REF!</definedName>
    <definedName name="REPOPRO">#REF!</definedName>
    <definedName name="REPORTE">[1]A!$D$9</definedName>
    <definedName name="REPROGRAMACION">#REF!</definedName>
    <definedName name="REPSUB" localSheetId="3">#REF!</definedName>
    <definedName name="REPSUB">#REF!</definedName>
    <definedName name="repuestos2" localSheetId="3"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uerimiento">#REF!</definedName>
    <definedName name="Requerimientos">#REF!</definedName>
    <definedName name="rer" localSheetId="3">#REF!</definedName>
    <definedName name="rer" hidden="1">{"via1",#N/A,TRUE,"general";"via2",#N/A,TRUE,"general";"via3",#N/A,TRUE,"general"}</definedName>
    <definedName name="rererw" localSheetId="3">#REF!</definedName>
    <definedName name="rererw" hidden="1">{"TAB1",#N/A,TRUE,"GENERAL";"TAB2",#N/A,TRUE,"GENERAL";"TAB3",#N/A,TRUE,"GENERAL";"TAB4",#N/A,TRUE,"GENERAL";"TAB5",#N/A,TRUE,"GENERAL"}</definedName>
    <definedName name="rerg" localSheetId="3">#REF!</definedName>
    <definedName name="rerg" hidden="1">{"TAB1",#N/A,TRUE,"GENERAL";"TAB2",#N/A,TRUE,"GENERAL";"TAB3",#N/A,TRUE,"GENERAL";"TAB4",#N/A,TRUE,"GENERAL";"TAB5",#N/A,TRUE,"GENERAL"}</definedName>
    <definedName name="rerrrrw" localSheetId="3">#REF!</definedName>
    <definedName name="rerrrrw" hidden="1">{"TAB1",#N/A,TRUE,"GENERAL";"TAB2",#N/A,TRUE,"GENERAL";"TAB3",#N/A,TRUE,"GENERAL";"TAB4",#N/A,TRUE,"GENERAL";"TAB5",#N/A,TRUE,"GENERAL"}</definedName>
    <definedName name="RES" localSheetId="3">#REF!</definedName>
    <definedName name="RES">#REF!</definedName>
    <definedName name="RESBCE" localSheetId="3">#REF!</definedName>
    <definedName name="RESBCE">#REF!</definedName>
    <definedName name="Reselects" localSheetId="3">#REF!</definedName>
    <definedName name="Reselects">#REF!</definedName>
    <definedName name="RESFYU">#REF!</definedName>
    <definedName name="residente">'[89]GENERALIDADES '!$E$9</definedName>
    <definedName name="resist_cond">[28]D_AWG!$G$29</definedName>
    <definedName name="Resistividad" localSheetId="3">#REF!</definedName>
    <definedName name="Resistividad">#REF!</definedName>
    <definedName name="RESPYG" localSheetId="3">#REF!</definedName>
    <definedName name="RESPYG">#REF!</definedName>
    <definedName name="RESREL" localSheetId="3">#REF!</definedName>
    <definedName name="RESREL">#REF!</definedName>
    <definedName name="RESTIT">#REF!</definedName>
    <definedName name="RESU">#REF!</definedName>
    <definedName name="resufi">#REF!</definedName>
    <definedName name="resufi1">#REF!</definedName>
    <definedName name="resul">#REF!</definedName>
    <definedName name="RESUMEN">#REF!</definedName>
    <definedName name="resumen_final">#REF!</definedName>
    <definedName name="resumen_final1">#REF!</definedName>
    <definedName name="RET">#REF!</definedName>
    <definedName name="Retenc">[75]BASES!$E$31</definedName>
    <definedName name="retr" localSheetId="3">#REF!</definedName>
    <definedName name="retr">#REF!</definedName>
    <definedName name="RETRO" localSheetId="3">[33]BASE!$D$465</definedName>
    <definedName name="RETRO">#REF!</definedName>
    <definedName name="retromartillo">#REF!</definedName>
    <definedName name="RETT" localSheetId="3">#REF!</definedName>
    <definedName name="RETT">#REF!</definedName>
    <definedName name="RETTRE" localSheetId="3">#REF!</definedName>
    <definedName name="RETTRE" hidden="1">{"via1",#N/A,TRUE,"general";"via2",#N/A,TRUE,"general";"via3",#N/A,TRUE,"general"}</definedName>
    <definedName name="rety" localSheetId="3">#REF!</definedName>
    <definedName name="rety" hidden="1">{"TAB1",#N/A,TRUE,"GENERAL";"TAB2",#N/A,TRUE,"GENERAL";"TAB3",#N/A,TRUE,"GENERAL";"TAB4",#N/A,TRUE,"GENERAL";"TAB5",#N/A,TRUE,"GENERAL"}</definedName>
    <definedName name="rev" localSheetId="3">#REF!</definedName>
    <definedName name="rev">#REF!</definedName>
    <definedName name="rewfreg" localSheetId="3">#REF!</definedName>
    <definedName name="rewfreg" hidden="1">{"via1",#N/A,TRUE,"general";"via2",#N/A,TRUE,"general";"via3",#N/A,TRUE,"general"}</definedName>
    <definedName name="rewr" localSheetId="3">#REF!</definedName>
    <definedName name="rewr" hidden="1">{"via1",#N/A,TRUE,"general";"via2",#N/A,TRUE,"general";"via3",#N/A,TRUE,"general"}</definedName>
    <definedName name="REWWER" localSheetId="3">#REF!</definedName>
    <definedName name="REWWER" hidden="1">{"TAB1",#N/A,TRUE,"GENERAL";"TAB2",#N/A,TRUE,"GENERAL";"TAB3",#N/A,TRUE,"GENERAL";"TAB4",#N/A,TRUE,"GENERAL";"TAB5",#N/A,TRUE,"GENERAL"}</definedName>
    <definedName name="rey" localSheetId="3">#REF!</definedName>
    <definedName name="rey">#REF!</definedName>
    <definedName name="reyepoi" localSheetId="3">#REF!</definedName>
    <definedName name="reyepoi" hidden="1">{"TAB1",#N/A,TRUE,"GENERAL";"TAB2",#N/A,TRUE,"GENERAL";"TAB3",#N/A,TRUE,"GENERAL";"TAB4",#N/A,TRUE,"GENERAL";"TAB5",#N/A,TRUE,"GENERAL"}</definedName>
    <definedName name="reyety" localSheetId="3">#REF!</definedName>
    <definedName name="reyety" hidden="1">{"via1",#N/A,TRUE,"general";"via2",#N/A,TRUE,"general";"via3",#N/A,TRUE,"general"}</definedName>
    <definedName name="reyty" localSheetId="3">#REF!</definedName>
    <definedName name="reyty" hidden="1">{"via1",#N/A,TRUE,"general";"via2",#N/A,TRUE,"general";"via3",#N/A,TRUE,"general"}</definedName>
    <definedName name="reyyt" localSheetId="3">#REF!</definedName>
    <definedName name="reyyt" hidden="1">{"via1",#N/A,TRUE,"general";"via2",#N/A,TRUE,"general";"via3",#N/A,TRUE,"general"}</definedName>
    <definedName name="RF" localSheetId="3">#REF!</definedName>
    <definedName name="RF">#REF!</definedName>
    <definedName name="RFA" localSheetId="3">#REF!</definedName>
    <definedName name="RFA">#REF!</definedName>
    <definedName name="RFB" localSheetId="3">#REF!</definedName>
    <definedName name="RFB">#REF!</definedName>
    <definedName name="RFC">#REF!</definedName>
    <definedName name="RFE">#REF!</definedName>
    <definedName name="RFEMER">#REF!</definedName>
    <definedName name="RFF">#REF!</definedName>
    <definedName name="RFG">#REF!</definedName>
    <definedName name="rfhnhjyu" localSheetId="3">#REF!</definedName>
    <definedName name="rfhnhjyu" hidden="1">{"TAB1",#N/A,TRUE,"GENERAL";"TAB2",#N/A,TRUE,"GENERAL";"TAB3",#N/A,TRUE,"GENERAL";"TAB4",#N/A,TRUE,"GENERAL";"TAB5",#N/A,TRUE,"GENERAL"}</definedName>
    <definedName name="RFP" localSheetId="3">#REF!</definedName>
    <definedName name="RFP">#REF!</definedName>
    <definedName name="RFP003A" localSheetId="3">#REF!</definedName>
    <definedName name="RFP003A">#REF!</definedName>
    <definedName name="RFP003B" localSheetId="3">#REF!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3">#REF!</definedName>
    <definedName name="rfrf" hidden="1">{"via1",#N/A,TRUE,"general";"via2",#N/A,TRUE,"general";"via3",#N/A,TRUE,"general"}</definedName>
    <definedName name="RFTITLE" localSheetId="3">#REF!</definedName>
    <definedName name="RFTITLE">#REF!</definedName>
    <definedName name="RFV" localSheetId="3">#REF!</definedName>
    <definedName name="RFV">#REF!</definedName>
    <definedName name="RG" localSheetId="3">#REF!</definedName>
    <definedName name="RG">#REF!</definedName>
    <definedName name="rge" localSheetId="3">#REF!</definedName>
    <definedName name="rge" hidden="1">{"via1",#N/A,TRUE,"general";"via2",#N/A,TRUE,"general";"via3",#N/A,TRUE,"general"}</definedName>
    <definedName name="rgegg" localSheetId="3">#REF!</definedName>
    <definedName name="rgegg" hidden="1">{"via1",#N/A,TRUE,"general";"via2",#N/A,TRUE,"general";"via3",#N/A,TRUE,"general"}</definedName>
    <definedName name="rhh" localSheetId="3">#REF!</definedName>
    <definedName name="rhh" hidden="1">{"TAB1",#N/A,TRUE,"GENERAL";"TAB2",#N/A,TRUE,"GENERAL";"TAB3",#N/A,TRUE,"GENERAL";"TAB4",#N/A,TRUE,"GENERAL";"TAB5",#N/A,TRUE,"GENERAL"}</definedName>
    <definedName name="rhrtd" localSheetId="3">#REF!</definedName>
    <definedName name="rhrtd" hidden="1">{"TAB1",#N/A,TRUE,"GENERAL";"TAB2",#N/A,TRUE,"GENERAL";"TAB3",#N/A,TRUE,"GENERAL";"TAB4",#N/A,TRUE,"GENERAL";"TAB5",#N/A,TRUE,"GENERAL"}</definedName>
    <definedName name="rhtry" localSheetId="3">#REF!</definedName>
    <definedName name="rhtry" hidden="1">{"TAB1",#N/A,TRUE,"GENERAL";"TAB2",#N/A,TRUE,"GENERAL";"TAB3",#N/A,TRUE,"GENERAL";"TAB4",#N/A,TRUE,"GENERAL";"TAB5",#N/A,TRUE,"GENERAL"}</definedName>
    <definedName name="RICARDO" localSheetId="3">#REF!,#REF!,#REF!,#REF!,#REF!,#REF!,#REF!,#REF!,#REF!</definedName>
    <definedName name="ricardo">#N/A</definedName>
    <definedName name="RID" localSheetId="3">#REF!</definedName>
    <definedName name="RID">#REF!</definedName>
    <definedName name="RIIIIIIIIIIIC">#N/A</definedName>
    <definedName name="RISP" localSheetId="3">#REF!</definedName>
    <definedName name="RISP">#REF!</definedName>
    <definedName name="rj" localSheetId="3">#REF!</definedName>
    <definedName name="rj" hidden="1">{"TAB1",#N/A,TRUE,"GENERAL";"TAB2",#N/A,TRUE,"GENERAL";"TAB3",#N/A,TRUE,"GENERAL";"TAB4",#N/A,TRUE,"GENERAL";"TAB5",#N/A,TRUE,"GENERAL"}</definedName>
    <definedName name="rjjth" localSheetId="3">#REF!</definedName>
    <definedName name="rjjth" hidden="1">{"TAB1",#N/A,TRUE,"GENERAL";"TAB2",#N/A,TRUE,"GENERAL";"TAB3",#N/A,TRUE,"GENERAL";"TAB4",#N/A,TRUE,"GENERAL";"TAB5",#N/A,TRUE,"GENERAL"}</definedName>
    <definedName name="rjy" localSheetId="3">#REF!</definedName>
    <definedName name="rjy" hidden="1">{"via1",#N/A,TRUE,"general";"via2",#N/A,TRUE,"general";"via3",#N/A,TRUE,"general"}</definedName>
    <definedName name="rkjyk" localSheetId="3">#REF!</definedName>
    <definedName name="rkjyk" hidden="1">{"TAB1",#N/A,TRUE,"GENERAL";"TAB2",#N/A,TRUE,"GENERAL";"TAB3",#N/A,TRUE,"GENERAL";"TAB4",#N/A,TRUE,"GENERAL";"TAB5",#N/A,TRUE,"GENERAL"}</definedName>
    <definedName name="rkru" localSheetId="3">#REF!</definedName>
    <definedName name="rkru" hidden="1">{"via1",#N/A,TRUE,"general";"via2",#N/A,TRUE,"general";"via3",#N/A,TRUE,"general"}</definedName>
    <definedName name="rky" localSheetId="3">#REF!</definedName>
    <definedName name="rky" hidden="1">{"TAB1",#N/A,TRUE,"GENERAL";"TAB2",#N/A,TRUE,"GENERAL";"TAB3",#N/A,TRUE,"GENERAL";"TAB4",#N/A,TRUE,"GENERAL";"TAB5",#N/A,TRUE,"GENERAL"}</definedName>
    <definedName name="RL" localSheetId="3">#REF!</definedName>
    <definedName name="rl">#REF!</definedName>
    <definedName name="RLIGA" localSheetId="3">#REF!</definedName>
    <definedName name="RLIGA">#REF!</definedName>
    <definedName name="rlo">#REF!</definedName>
    <definedName name="rm">#REF!</definedName>
    <definedName name="rñ">#REF!</definedName>
    <definedName name="Ro">#REF!</definedName>
    <definedName name="ROCIO">#REF!</definedName>
    <definedName name="RODILLO">#REF!</definedName>
    <definedName name="rr" localSheetId="3" hidden="1">{"'Sheet1'!$A$1:$G$85"}</definedName>
    <definedName name="rr">#REF!</definedName>
    <definedName name="RRC">#REF!</definedName>
    <definedName name="rrr" localSheetId="3">#REF!</definedName>
    <definedName name="rrr" hidden="1">{"via1",#N/A,TRUE,"general";"via2",#N/A,TRUE,"general";"via3",#N/A,TRUE,"general"}</definedName>
    <definedName name="rrrr" localSheetId="3">#REF!</definedName>
    <definedName name="rrrr">#REF!</definedName>
    <definedName name="rrrrr" localSheetId="3" hidden="1">{"'Sheet1'!$A$1:$G$85"}</definedName>
    <definedName name="rrrrr" hidden="1">{"'Sheet1'!$A$1:$G$85"}</definedName>
    <definedName name="rrrrrb" localSheetId="3">#REF!</definedName>
    <definedName name="rrrrrb" hidden="1">{"via1",#N/A,TRUE,"general";"via2",#N/A,TRUE,"general";"via3",#N/A,TRUE,"general"}</definedName>
    <definedName name="RRRRRRR" localSheetId="3" hidden="1">{"'Sheet1'!$A$1:$G$85"}</definedName>
    <definedName name="RRRRRRR" hidden="1">{"'Sheet1'!$A$1:$G$85"}</definedName>
    <definedName name="rrrrrrre" localSheetId="3">#REF!</definedName>
    <definedName name="rrrrrrre" hidden="1">{"TAB1",#N/A,TRUE,"GENERAL";"TAB2",#N/A,TRUE,"GENERAL";"TAB3",#N/A,TRUE,"GENERAL";"TAB4",#N/A,TRUE,"GENERAL";"TAB5",#N/A,TRUE,"GENERAL"}</definedName>
    <definedName name="rrrrrrrrrr" localSheetId="3">#REF!</definedName>
    <definedName name="rrrrrrrrrr">#REF!</definedName>
    <definedName name="rrrrrrrrrrrrrr" localSheetId="3">#REF!</definedName>
    <definedName name="rrrrrrrrrrrrrr">#REF!</definedName>
    <definedName name="rrrrt" localSheetId="3">#REF!</definedName>
    <definedName name="rrrrt" hidden="1">{"via1",#N/A,TRUE,"general";"via2",#N/A,TRUE,"general";"via3",#N/A,TRUE,"general"}</definedName>
    <definedName name="Rs" localSheetId="3">#REF!</definedName>
    <definedName name="Rs">#REF!</definedName>
    <definedName name="rsadf">#REF!</definedName>
    <definedName name="rsdgsd5" localSheetId="3">#REF!</definedName>
    <definedName name="rsdgsd5" hidden="1">{"TAB1",#N/A,TRUE,"GENERAL";"TAB2",#N/A,TRUE,"GENERAL";"TAB3",#N/A,TRUE,"GENERAL";"TAB4",#N/A,TRUE,"GENERAL";"TAB5",#N/A,TRUE,"GENERAL"}</definedName>
    <definedName name="RSS" localSheetId="3">#REF!</definedName>
    <definedName name="RSS">#REF!</definedName>
    <definedName name="rt" localSheetId="3">#REF!</definedName>
    <definedName name="rt" hidden="1">{"TAB1",#N/A,TRUE,"GENERAL";"TAB2",#N/A,TRUE,"GENERAL";"TAB3",#N/A,TRUE,"GENERAL";"TAB4",#N/A,TRUE,"GENERAL";"TAB5",#N/A,TRUE,"GENERAL"}</definedName>
    <definedName name="rte" localSheetId="3">#REF!</definedName>
    <definedName name="rte" hidden="1">{"TAB1",#N/A,TRUE,"GENERAL";"TAB2",#N/A,TRUE,"GENERAL";"TAB3",#N/A,TRUE,"GENERAL";"TAB4",#N/A,TRUE,"GENERAL";"TAB5",#N/A,TRUE,"GENERAL"}</definedName>
    <definedName name="rteg" localSheetId="3">#REF!</definedName>
    <definedName name="rteg" hidden="1">{"via1",#N/A,TRUE,"general";"via2",#N/A,TRUE,"general";"via3",#N/A,TRUE,"general"}</definedName>
    <definedName name="rtert" localSheetId="3">#REF!</definedName>
    <definedName name="rtert" hidden="1">{"TAB1",#N/A,TRUE,"GENERAL";"TAB2",#N/A,TRUE,"GENERAL";"TAB3",#N/A,TRUE,"GENERAL";"TAB4",#N/A,TRUE,"GENERAL";"TAB5",#N/A,TRUE,"GENERAL"}</definedName>
    <definedName name="rtes" localSheetId="3">#REF!</definedName>
    <definedName name="rtes" hidden="1">{"via1",#N/A,TRUE,"general";"via2",#N/A,TRUE,"general";"via3",#N/A,TRUE,"general"}</definedName>
    <definedName name="rtewth" localSheetId="3">#REF!</definedName>
    <definedName name="rtewth" hidden="1">{"TAB1",#N/A,TRUE,"GENERAL";"TAB2",#N/A,TRUE,"GENERAL";"TAB3",#N/A,TRUE,"GENERAL";"TAB4",#N/A,TRUE,"GENERAL";"TAB5",#N/A,TRUE,"GENERAL"}</definedName>
    <definedName name="rthjtj" localSheetId="3">#REF!</definedName>
    <definedName name="rthjtj" hidden="1">{"TAB1",#N/A,TRUE,"GENERAL";"TAB2",#N/A,TRUE,"GENERAL";"TAB3",#N/A,TRUE,"GENERAL";"TAB4",#N/A,TRUE,"GENERAL";"TAB5",#N/A,TRUE,"GENERAL"}</definedName>
    <definedName name="rthrthg" localSheetId="3">#REF!</definedName>
    <definedName name="rthrthg" hidden="1">{"via1",#N/A,TRUE,"general";"via2",#N/A,TRUE,"general";"via3",#N/A,TRUE,"general"}</definedName>
    <definedName name="rthtrh" localSheetId="3">#REF!</definedName>
    <definedName name="rthtrh" hidden="1">{"via1",#N/A,TRUE,"general";"via2",#N/A,TRUE,"general";"via3",#N/A,TRUE,"general"}</definedName>
    <definedName name="rtkk" localSheetId="3">#REF!</definedName>
    <definedName name="rtkk" hidden="1">{"via1",#N/A,TRUE,"general";"via2",#N/A,TRUE,"general";"via3",#N/A,TRUE,"general"}</definedName>
    <definedName name="rttthy" localSheetId="3">#REF!</definedName>
    <definedName name="rttthy" hidden="1">{"via1",#N/A,TRUE,"general";"via2",#N/A,TRUE,"general";"via3",#N/A,TRUE,"general"}</definedName>
    <definedName name="rtu" localSheetId="3">#REF!</definedName>
    <definedName name="rtu" hidden="1">{"via1",#N/A,TRUE,"general";"via2",#N/A,TRUE,"general";"via3",#N/A,TRUE,"general"}</definedName>
    <definedName name="rtug" localSheetId="3">#REF!</definedName>
    <definedName name="rtug" hidden="1">{"TAB1",#N/A,TRUE,"GENERAL";"TAB2",#N/A,TRUE,"GENERAL";"TAB3",#N/A,TRUE,"GENERAL";"TAB4",#N/A,TRUE,"GENERAL";"TAB5",#N/A,TRUE,"GENERAL"}</definedName>
    <definedName name="rtugsd" localSheetId="3">#REF!</definedName>
    <definedName name="rtugsd" hidden="1">{"TAB1",#N/A,TRUE,"GENERAL";"TAB2",#N/A,TRUE,"GENERAL";"TAB3",#N/A,TRUE,"GENERAL";"TAB4",#N/A,TRUE,"GENERAL";"TAB5",#N/A,TRUE,"GENERAL"}</definedName>
    <definedName name="rturtu" localSheetId="3">#REF!</definedName>
    <definedName name="rturtu" hidden="1">{"via1",#N/A,TRUE,"general";"via2",#N/A,TRUE,"general";"via3",#N/A,TRUE,"general"}</definedName>
    <definedName name="rturu" localSheetId="3">#REF!</definedName>
    <definedName name="rturu" hidden="1">{"via1",#N/A,TRUE,"general";"via2",#N/A,TRUE,"general";"via3",#N/A,TRUE,"general"}</definedName>
    <definedName name="rtut" localSheetId="3">#REF!</definedName>
    <definedName name="rtut" hidden="1">{"via1",#N/A,TRUE,"general";"via2",#N/A,TRUE,"general";"via3",#N/A,TRUE,"general"}</definedName>
    <definedName name="rtutru" localSheetId="3">#REF!</definedName>
    <definedName name="rtutru" hidden="1">{"via1",#N/A,TRUE,"general";"via2",#N/A,TRUE,"general";"via3",#N/A,TRUE,"general"}</definedName>
    <definedName name="rtuy" localSheetId="3">#REF!</definedName>
    <definedName name="rtuy" hidden="1">{"via1",#N/A,TRUE,"general";"via2",#N/A,TRUE,"general";"via3",#N/A,TRUE,"general"}</definedName>
    <definedName name="rty">#REF!</definedName>
    <definedName name="RTYHJHERTH" localSheetId="3">#REF!</definedName>
    <definedName name="RTYHJHERTH">#REF!</definedName>
    <definedName name="rtyhr" localSheetId="3">#REF!</definedName>
    <definedName name="rtyhr" hidden="1">{"TAB1",#N/A,TRUE,"GENERAL";"TAB2",#N/A,TRUE,"GENERAL";"TAB3",#N/A,TRUE,"GENERAL";"TAB4",#N/A,TRUE,"GENERAL";"TAB5",#N/A,TRUE,"GENERAL"}</definedName>
    <definedName name="rtym" localSheetId="3">#REF!</definedName>
    <definedName name="rtym" hidden="1">{"via1",#N/A,TRUE,"general";"via2",#N/A,TRUE,"general";"via3",#N/A,TRUE,"general"}</definedName>
    <definedName name="rtyrey" localSheetId="3">#REF!</definedName>
    <definedName name="rtyrey" hidden="1">{"TAB1",#N/A,TRUE,"GENERAL";"TAB2",#N/A,TRUE,"GENERAL";"TAB3",#N/A,TRUE,"GENERAL";"TAB4",#N/A,TRUE,"GENERAL";"TAB5",#N/A,TRUE,"GENERAL"}</definedName>
    <definedName name="rtyrh" localSheetId="3">#REF!</definedName>
    <definedName name="rtyrh" hidden="1">{"via1",#N/A,TRUE,"general";"via2",#N/A,TRUE,"general";"via3",#N/A,TRUE,"general"}</definedName>
    <definedName name="RTYRTY" localSheetId="3">#REF!</definedName>
    <definedName name="RTYRTY" hidden="1">{"via1",#N/A,TRUE,"general";"via2",#N/A,TRUE,"general";"via3",#N/A,TRUE,"general"}</definedName>
    <definedName name="rtyt" localSheetId="3">#REF!</definedName>
    <definedName name="rtyt" hidden="1">{"TAB1",#N/A,TRUE,"GENERAL";"TAB2",#N/A,TRUE,"GENERAL";"TAB3",#N/A,TRUE,"GENERAL";"TAB4",#N/A,TRUE,"GENERAL";"TAB5",#N/A,TRUE,"GENERAL"}</definedName>
    <definedName name="rtytry" localSheetId="3">#REF!</definedName>
    <definedName name="rtytry" hidden="1">{"via1",#N/A,TRUE,"general";"via2",#N/A,TRUE,"general";"via3",#N/A,TRUE,"general"}</definedName>
    <definedName name="ruir">[94]PRESUPUESTOS!$R$79</definedName>
    <definedName name="ruru" localSheetId="3">#REF!</definedName>
    <definedName name="ruru" hidden="1">{"TAB1",#N/A,TRUE,"GENERAL";"TAB2",#N/A,TRUE,"GENERAL";"TAB3",#N/A,TRUE,"GENERAL";"TAB4",#N/A,TRUE,"GENERAL";"TAB5",#N/A,TRUE,"GENERAL"}</definedName>
    <definedName name="RUT" localSheetId="3">#REF!</definedName>
    <definedName name="RUT">#REF!</definedName>
    <definedName name="rutu" localSheetId="3">#REF!</definedName>
    <definedName name="rutu" hidden="1">{"via1",#N/A,TRUE,"general";"via2",#N/A,TRUE,"general";"via3",#N/A,TRUE,"general"}</definedName>
    <definedName name="RW">[201]items!$C$4:$J$248</definedName>
    <definedName name="rwt" localSheetId="3">#REF!</definedName>
    <definedName name="rwt" hidden="1">{"via1",#N/A,TRUE,"general";"via2",#N/A,TRUE,"general";"via3",#N/A,TRUE,"general"}</definedName>
    <definedName name="ry" localSheetId="3">#REF!</definedName>
    <definedName name="ry" hidden="1">{"via1",#N/A,TRUE,"general";"via2",#N/A,TRUE,"general";"via3",#N/A,TRUE,"general"}</definedName>
    <definedName name="ryeryb" localSheetId="3">#REF!</definedName>
    <definedName name="ryeryb" hidden="1">{"TAB1",#N/A,TRUE,"GENERAL";"TAB2",#N/A,TRUE,"GENERAL";"TAB3",#N/A,TRUE,"GENERAL";"TAB4",#N/A,TRUE,"GENERAL";"TAB5",#N/A,TRUE,"GENERAL"}</definedName>
    <definedName name="rytrsdg" localSheetId="3">#REF!</definedName>
    <definedName name="rytrsdg" hidden="1">{"via1",#N/A,TRUE,"general";"via2",#N/A,TRUE,"general";"via3",#N/A,TRUE,"general"}</definedName>
    <definedName name="RYUKEDKYSTJR" localSheetId="3">#REF!</definedName>
    <definedName name="RYUKEDKYSTJR">#REF!</definedName>
    <definedName name="RYUKIRETYKIRTYU" localSheetId="3">#REF!</definedName>
    <definedName name="RYUKIRETYKIRTYU">#REF!</definedName>
    <definedName name="s" localSheetId="3">#REF!</definedName>
    <definedName name="s" hidden="1">{"via1",#N/A,TRUE,"general";"via2",#N/A,TRUE,"general";"via3",#N/A,TRUE,"general"}</definedName>
    <definedName name="S_M_D_S">#N/A</definedName>
    <definedName name="s220TT">'[39]Estructuras Concreto'!#REF!</definedName>
    <definedName name="s60PR">'[39]Estructuras Concreto'!#REF!</definedName>
    <definedName name="s60TT">'[39]Estructuras Concreto'!#REF!</definedName>
    <definedName name="sA" localSheetId="3">'[35]Estructuras Concreto'!$D$64</definedName>
    <definedName name="SA">[34]Hoja2!#REF!</definedName>
    <definedName name="saa" localSheetId="3">#REF!</definedName>
    <definedName name="saa" hidden="1">{"via1",#N/A,TRUE,"general";"via2",#N/A,TRUE,"general";"via3",#N/A,TRUE,"general"}</definedName>
    <definedName name="Sabaneta">'[69]SABANETA 3335'!$B$7:$L$475</definedName>
    <definedName name="SAD" localSheetId="3">#REF!</definedName>
    <definedName name="SAD" hidden="1">{"via1",#N/A,TRUE,"general";"via2",#N/A,TRUE,"general";"via3",#N/A,TRUE,"general"}</definedName>
    <definedName name="SADF" localSheetId="3">#REF!</definedName>
    <definedName name="SADF" hidden="1">{"via1",#N/A,TRUE,"general";"via2",#N/A,TRUE,"general";"via3",#N/A,TRUE,"general"}</definedName>
    <definedName name="sadff" localSheetId="3">#REF!</definedName>
    <definedName name="sadff" hidden="1">{"TAB1",#N/A,TRUE,"GENERAL";"TAB2",#N/A,TRUE,"GENERAL";"TAB3",#N/A,TRUE,"GENERAL";"TAB4",#N/A,TRUE,"GENERAL";"TAB5",#N/A,TRUE,"GENERAL"}</definedName>
    <definedName name="sadfo" localSheetId="3">#REF!</definedName>
    <definedName name="sadfo" hidden="1">{"via1",#N/A,TRUE,"general";"via2",#N/A,TRUE,"general";"via3",#N/A,TRUE,"general"}</definedName>
    <definedName name="saf" localSheetId="3">{"Book1","my ddc.xls"}</definedName>
    <definedName name="saf">{"Book1","my ddc.xls"}</definedName>
    <definedName name="safdp" localSheetId="3">#REF!</definedName>
    <definedName name="safdp" hidden="1">{"TAB1",#N/A,TRUE,"GENERAL";"TAB2",#N/A,TRUE,"GENERAL";"TAB3",#N/A,TRUE,"GENERAL";"TAB4",#N/A,TRUE,"GENERAL";"TAB5",#N/A,TRUE,"GENERAL"}</definedName>
    <definedName name="SAL">[1]A!$D$52</definedName>
    <definedName name="SALARIO">#REF!</definedName>
    <definedName name="salarios">[0]!err</definedName>
    <definedName name="SALESPLAN" localSheetId="3">#REF!</definedName>
    <definedName name="SALESPLAN">#REF!</definedName>
    <definedName name="SALID1" localSheetId="3">#REF!</definedName>
    <definedName name="SALID1">#REF!</definedName>
    <definedName name="SalMinimo">[75]BASES!$E$41</definedName>
    <definedName name="SAN">[15]PRECIOS!$G$6</definedName>
    <definedName name="SANDI1">[15]PRECIOS!$G$4</definedName>
    <definedName name="SANDI2">[15]PRECIOS!$G$5</definedName>
    <definedName name="SAOG7" localSheetId="3">#REF!</definedName>
    <definedName name="SAOG7">#REF!</definedName>
    <definedName name="SAOG7OCTUBRE" localSheetId="3">#REF!</definedName>
    <definedName name="SAOG7OCTUBRE">#REF!</definedName>
    <definedName name="sap" localSheetId="3">#REF!</definedName>
    <definedName name="sap">#REF!</definedName>
    <definedName name="sara">#REF!</definedName>
    <definedName name="SARD40">#REF!</definedName>
    <definedName name="sas">#REF!</definedName>
    <definedName name="sbe">#REF!</definedName>
    <definedName name="sbg">[44]PrecRec!$D$37</definedName>
    <definedName name="sbgfbgdr" localSheetId="3">#REF!</definedName>
    <definedName name="sbgfbgdr" hidden="1">{"via1",#N/A,TRUE,"general";"via2",#N/A,TRUE,"general";"via3",#N/A,TRUE,"general"}</definedName>
    <definedName name="SBS" localSheetId="3">#REF!</definedName>
    <definedName name="SBS">#REF!</definedName>
    <definedName name="SbtPpto">[62]PRESUPUESTO!$H$312</definedName>
    <definedName name="sc">#REF!</definedName>
    <definedName name="scft" localSheetId="3">'[10]Gabinetes ctrol, prot. y med. '!#REF!</definedName>
    <definedName name="scft">'[10]Gabinetes ctrol, prot. y med. '!#REF!</definedName>
    <definedName name="Sched_Pay" localSheetId="3">#REF!</definedName>
    <definedName name="Sched_Pay">#REF!</definedName>
    <definedName name="Scheduled_Extra_Payments" localSheetId="3">#REF!</definedName>
    <definedName name="Scheduled_Extra_Payments">#REF!</definedName>
    <definedName name="Scheduled_Interest_Rate" localSheetId="3">#REF!</definedName>
    <definedName name="Scheduled_Interest_Rate">#REF!</definedName>
    <definedName name="Scheduled_Monthly_Payment">#REF!</definedName>
    <definedName name="SCREEN">#REF!</definedName>
    <definedName name="scT">'[35]Estructuras Concreto'!$D$181</definedName>
    <definedName name="sd" localSheetId="3">#REF!</definedName>
    <definedName name="sd" hidden="1">{"TAB1",#N/A,TRUE,"GENERAL";"TAB2",#N/A,TRUE,"GENERAL";"TAB3",#N/A,TRUE,"GENERAL";"TAB4",#N/A,TRUE,"GENERAL";"TAB5",#N/A,TRUE,"GENERAL"}</definedName>
    <definedName name="sdad" localSheetId="3">#REF!</definedName>
    <definedName name="sdad">#REF!</definedName>
    <definedName name="sdaf" localSheetId="3">#REF!</definedName>
    <definedName name="sdaf" hidden="1">{"via1",#N/A,TRUE,"general";"via2",#N/A,TRUE,"general";"via3",#N/A,TRUE,"general"}</definedName>
    <definedName name="sdas" localSheetId="3">#REF!</definedName>
    <definedName name="sdas" hidden="1">{"via1",#N/A,TRUE,"general";"via2",#N/A,TRUE,"general";"via3",#N/A,TRUE,"general"}</definedName>
    <definedName name="sdasd" localSheetId="3">#REF!</definedName>
    <definedName name="sdasd">#REF!</definedName>
    <definedName name="sdasdf" localSheetId="3">#REF!</definedName>
    <definedName name="sdasdf" hidden="1">{"via1",#N/A,TRUE,"general";"via2",#N/A,TRUE,"general";"via3",#N/A,TRUE,"general"}</definedName>
    <definedName name="sdc" localSheetId="3">'Factor Multiplicador (2)'!ERR</definedName>
    <definedName name="sdc">[0]!err</definedName>
    <definedName name="SDCDSCT" localSheetId="3">#REF!</definedName>
    <definedName name="SDCDSCT" hidden="1">{"TAB1",#N/A,TRUE,"GENERAL";"TAB2",#N/A,TRUE,"GENERAL";"TAB3",#N/A,TRUE,"GENERAL";"TAB4",#N/A,TRUE,"GENERAL";"TAB5",#N/A,TRUE,"GENERAL"}</definedName>
    <definedName name="SDCVEF" localSheetId="3">#REF!</definedName>
    <definedName name="SDCVEF">#REF!</definedName>
    <definedName name="SDDSAFF" localSheetId="3">#REF!</definedName>
    <definedName name="SDDSAFF">#REF!</definedName>
    <definedName name="SDE">#REF!</definedName>
    <definedName name="sdf">#REF!</definedName>
    <definedName name="SDFASDFDSDF">'[10]Gabinetes ctrol, prot. y med. '!#REF!</definedName>
    <definedName name="SDFCE" localSheetId="3">#REF!</definedName>
    <definedName name="SDFCE" hidden="1">{"TAB1",#N/A,TRUE,"GENERAL";"TAB2",#N/A,TRUE,"GENERAL";"TAB3",#N/A,TRUE,"GENERAL";"TAB4",#N/A,TRUE,"GENERAL";"TAB5",#N/A,TRUE,"GENERAL"}</definedName>
    <definedName name="sdfd" localSheetId="3">#REF!</definedName>
    <definedName name="sdfd" hidden="1">{"via1",#N/A,TRUE,"general";"via2",#N/A,TRUE,"general";"via3",#N/A,TRUE,"general"}</definedName>
    <definedName name="SDFDG" localSheetId="3">#REF!</definedName>
    <definedName name="SDFDG">#REF!</definedName>
    <definedName name="sdfds" localSheetId="3">#REF!</definedName>
    <definedName name="sdfds" hidden="1">{"via1",#N/A,TRUE,"general";"via2",#N/A,TRUE,"general";"via3",#N/A,TRUE,"general"}</definedName>
    <definedName name="SDFDSO" localSheetId="3">#REF!</definedName>
    <definedName name="SDFDSO" hidden="1">{"via1",#N/A,TRUE,"general";"via2",#N/A,TRUE,"general";"via3",#N/A,TRUE,"general"}</definedName>
    <definedName name="sdfdstp" localSheetId="3">#REF!</definedName>
    <definedName name="sdfdstp" hidden="1">{"TAB1",#N/A,TRUE,"GENERAL";"TAB2",#N/A,TRUE,"GENERAL";"TAB3",#N/A,TRUE,"GENERAL";"TAB4",#N/A,TRUE,"GENERAL";"TAB5",#N/A,TRUE,"GENERAL"}</definedName>
    <definedName name="SDFEO" localSheetId="3">#REF!</definedName>
    <definedName name="SDFEO" hidden="1">{"via1",#N/A,TRUE,"general";"via2",#N/A,TRUE,"general";"via3",#N/A,TRUE,"general"}</definedName>
    <definedName name="sdfg" localSheetId="3">#REF!</definedName>
    <definedName name="sdfg" hidden="1">{"TAB1",#N/A,TRUE,"GENERAL";"TAB2",#N/A,TRUE,"GENERAL";"TAB3",#N/A,TRUE,"GENERAL";"TAB4",#N/A,TRUE,"GENERAL";"TAB5",#N/A,TRUE,"GENERAL"}</definedName>
    <definedName name="sdfgdsfk" localSheetId="3">#REF!</definedName>
    <definedName name="sdfgdsfk" hidden="1">{"via1",#N/A,TRUE,"general";"via2",#N/A,TRUE,"general";"via3",#N/A,TRUE,"general"}</definedName>
    <definedName name="sdfgsg" localSheetId="3">#REF!</definedName>
    <definedName name="sdfgsg" hidden="1">{"via1",#N/A,TRUE,"general";"via2",#N/A,TRUE,"general";"via3",#N/A,TRUE,"general"}</definedName>
    <definedName name="SDFLJK" localSheetId="3">#REF!</definedName>
    <definedName name="SDFLJK" hidden="1">{"TAB1",#N/A,TRUE,"GENERAL";"TAB2",#N/A,TRUE,"GENERAL";"TAB3",#N/A,TRUE,"GENERAL";"TAB4",#N/A,TRUE,"GENERAL";"TAB5",#N/A,TRUE,"GENERAL"}</definedName>
    <definedName name="sdfsd" localSheetId="3">#REF!</definedName>
    <definedName name="sdfsd">#REF!</definedName>
    <definedName name="sdfsd4" localSheetId="3">#REF!</definedName>
    <definedName name="sdfsd4" hidden="1">{"via1",#N/A,TRUE,"general";"via2",#N/A,TRUE,"general";"via3",#N/A,TRUE,"general"}</definedName>
    <definedName name="SDFSDF" localSheetId="3">#REF!</definedName>
    <definedName name="SDFSDF" hidden="1">{"TAB1",#N/A,TRUE,"GENERAL";"TAB2",#N/A,TRUE,"GENERAL";"TAB3",#N/A,TRUE,"GENERAL";"TAB4",#N/A,TRUE,"GENERAL";"TAB5",#N/A,TRUE,"GENERAL"}</definedName>
    <definedName name="sdfsdfb" localSheetId="3">#REF!</definedName>
    <definedName name="sdfsdfb" hidden="1">{"via1",#N/A,TRUE,"general";"via2",#N/A,TRUE,"general";"via3",#N/A,TRUE,"general"}</definedName>
    <definedName name="sdfsdgg" localSheetId="3">#REF!</definedName>
    <definedName name="sdfsdgg">#REF!</definedName>
    <definedName name="SDFSF" localSheetId="3">#REF!</definedName>
    <definedName name="SDFSF" hidden="1">{"TAB1",#N/A,TRUE,"GENERAL";"TAB2",#N/A,TRUE,"GENERAL";"TAB3",#N/A,TRUE,"GENERAL";"TAB4",#N/A,TRUE,"GENERAL";"TAB5",#N/A,TRUE,"GENERAL"}</definedName>
    <definedName name="sdfsv" localSheetId="3">#REF!</definedName>
    <definedName name="sdfsv" hidden="1">{"TAB1",#N/A,TRUE,"GENERAL";"TAB2",#N/A,TRUE,"GENERAL";"TAB3",#N/A,TRUE,"GENERAL";"TAB4",#N/A,TRUE,"GENERAL";"TAB5",#N/A,TRUE,"GENERAL"}</definedName>
    <definedName name="sdft">'[10]Gabinetes ctrol, prot. y med. '!#REF!</definedName>
    <definedName name="SDFWE" localSheetId="3">#REF!</definedName>
    <definedName name="SDFWE">#REF!</definedName>
    <definedName name="sdgfd" localSheetId="3">#REF!</definedName>
    <definedName name="sdgfd" hidden="1">{"TAB1",#N/A,TRUE,"GENERAL";"TAB2",#N/A,TRUE,"GENERAL";"TAB3",#N/A,TRUE,"GENERAL";"TAB4",#N/A,TRUE,"GENERAL";"TAB5",#N/A,TRUE,"GENERAL"}</definedName>
    <definedName name="sdgfgp" localSheetId="3">#REF!</definedName>
    <definedName name="sdgfgp" hidden="1">{"via1",#N/A,TRUE,"general";"via2",#N/A,TRUE,"general";"via3",#N/A,TRUE,"general"}</definedName>
    <definedName name="sdgfiu" localSheetId="3">#REF!</definedName>
    <definedName name="sdgfiu" hidden="1">{"via1",#N/A,TRUE,"general";"via2",#N/A,TRUE,"general";"via3",#N/A,TRUE,"general"}</definedName>
    <definedName name="sdgsd" localSheetId="3">#REF!</definedName>
    <definedName name="sdgsd" hidden="1">{"TAB1",#N/A,TRUE,"GENERAL";"TAB2",#N/A,TRUE,"GENERAL";"TAB3",#N/A,TRUE,"GENERAL";"TAB4",#N/A,TRUE,"GENERAL";"TAB5",#N/A,TRUE,"GENERAL"}</definedName>
    <definedName name="sdgsg" localSheetId="3">#REF!</definedName>
    <definedName name="sdgsg" hidden="1">{"via1",#N/A,TRUE,"general";"via2",#N/A,TRUE,"general";"via3",#N/A,TRUE,"general"}</definedName>
    <definedName name="SDIKOM" localSheetId="3">#REF!</definedName>
    <definedName name="SDIKOM" hidden="1">{"TAB1",#N/A,TRUE,"GENERAL";"TAB2",#N/A,TRUE,"GENERAL";"TAB3",#N/A,TRUE,"GENERAL";"TAB4",#N/A,TRUE,"GENERAL";"TAB5",#N/A,TRUE,"GENERAL"}</definedName>
    <definedName name="sdqd" localSheetId="3">#REF!</definedName>
    <definedName name="sdqd">#REF!</definedName>
    <definedName name="sdsad" localSheetId="3">#REF!</definedName>
    <definedName name="sdsad">#REF!</definedName>
    <definedName name="sdsdfh" localSheetId="3">#REF!</definedName>
    <definedName name="sdsdfh" hidden="1">{"via1",#N/A,TRUE,"general";"via2",#N/A,TRUE,"general";"via3",#N/A,TRUE,"general"}</definedName>
    <definedName name="sdsdfsdff" localSheetId="3">#REF!</definedName>
    <definedName name="sdsdfsdff">#REF!</definedName>
    <definedName name="sdsds" localSheetId="3">#REF!</definedName>
    <definedName name="sdsds">#REF!</definedName>
    <definedName name="SDSDSD" localSheetId="3">#REF!</definedName>
    <definedName name="SDSDSD">#REF!</definedName>
    <definedName name="sec">[14]Datos!$B$12</definedName>
    <definedName name="seccion1">#REF!</definedName>
    <definedName name="seccion2">#REF!</definedName>
    <definedName name="SECTOR">#REF!</definedName>
    <definedName name="SEGUNDO">#REF!</definedName>
    <definedName name="sem">[44]PrecRec!$D$63</definedName>
    <definedName name="SEMANA_C3" localSheetId="3">#REF!</definedName>
    <definedName name="SEMANA_C3">#REF!</definedName>
    <definedName name="semanal">'[202]Informe Obra Cívil'!$C$5</definedName>
    <definedName name="semilla" localSheetId="3">#REF!</definedName>
    <definedName name="semilla">#REF!</definedName>
    <definedName name="SENSIBILIDADES" localSheetId="3">#REF!</definedName>
    <definedName name="SENSIBILIDADES">#REF!</definedName>
    <definedName name="señv">[44]PrecRec!$D$48</definedName>
    <definedName name="SepOct">'[124]Sep-Oct'!$A$12:$H$30</definedName>
    <definedName name="SepOct_C">'[161]Sep-Oct'!$A$31:$H$45</definedName>
    <definedName name="septico" localSheetId="3">#REF!</definedName>
    <definedName name="septico">#REF!</definedName>
    <definedName name="ser" localSheetId="3">#REF!</definedName>
    <definedName name="ser">#REF!</definedName>
    <definedName name="SERO" localSheetId="3">'Factor Multiplicador (2)'!ERR</definedName>
    <definedName name="SERO">[0]!err</definedName>
    <definedName name="ServerName" localSheetId="3">#REF!</definedName>
    <definedName name="ServerName">#REF!</definedName>
    <definedName name="servicio">'[203]Solicitud de Servicios'!$B$4</definedName>
    <definedName name="setrj" localSheetId="3">#REF!</definedName>
    <definedName name="setrj" hidden="1">{"via1",#N/A,TRUE,"general";"via2",#N/A,TRUE,"general";"via3",#N/A,TRUE,"general"}</definedName>
    <definedName name="sett" localSheetId="3">#REF!</definedName>
    <definedName name="sett" hidden="1">{"via1",#N/A,TRUE,"general";"via2",#N/A,TRUE,"general";"via3",#N/A,TRUE,"general"}</definedName>
    <definedName name="SF" localSheetId="3">#REF!</definedName>
    <definedName name="SF">#REF!</definedName>
    <definedName name="SFA" localSheetId="3">#REF!</definedName>
    <definedName name="SFA">#REF!</definedName>
    <definedName name="sfasf" localSheetId="3">#REF!</definedName>
    <definedName name="sfasf" hidden="1">{"TAB1",#N/A,TRUE,"GENERAL";"TAB2",#N/A,TRUE,"GENERAL";"TAB3",#N/A,TRUE,"GENERAL";"TAB4",#N/A,TRUE,"GENERAL";"TAB5",#N/A,TRUE,"GENERAL"}</definedName>
    <definedName name="sfb">'[10]Gabinetes ctrol, prot. y med. '!#REF!</definedName>
    <definedName name="SFC" localSheetId="3">#REF!</definedName>
    <definedName name="SFC">#REF!</definedName>
    <definedName name="sffsaf" localSheetId="3">#REF!</definedName>
    <definedName name="sffsaf">#REF!</definedName>
    <definedName name="SFHSGFH" localSheetId="3">#REF!</definedName>
    <definedName name="SFHSGFH" hidden="1">{"TAB1",#N/A,TRUE,"GENERAL";"TAB2",#N/A,TRUE,"GENERAL";"TAB3",#N/A,TRUE,"GENERAL";"TAB4",#N/A,TRUE,"GENERAL";"TAB5",#N/A,TRUE,"GENERAL"}</definedName>
    <definedName name="sfsd" localSheetId="3">#REF!</definedName>
    <definedName name="sfsd" hidden="1">{"via1",#N/A,TRUE,"general";"via2",#N/A,TRUE,"general";"via3",#N/A,TRUE,"general"}</definedName>
    <definedName name="sfsdf" localSheetId="3">#REF!</definedName>
    <definedName name="sfsdf" hidden="1">{"TAB1",#N/A,TRUE,"GENERAL";"TAB2",#N/A,TRUE,"GENERAL";"TAB3",#N/A,TRUE,"GENERAL";"TAB4",#N/A,TRUE,"GENERAL";"TAB5",#N/A,TRUE,"GENERAL"}</definedName>
    <definedName name="sfsdferg" localSheetId="3">#REF!</definedName>
    <definedName name="sfsdferg" hidden="1">{"TAB1",#N/A,TRUE,"GENERAL";"TAB2",#N/A,TRUE,"GENERAL";"TAB3",#N/A,TRUE,"GENERAL";"TAB4",#N/A,TRUE,"GENERAL";"TAB5",#N/A,TRUE,"GENERAL"}</definedName>
    <definedName name="sfsdfs" localSheetId="3">#REF!</definedName>
    <definedName name="sfsdfs" hidden="1">{"TAB1",#N/A,TRUE,"GENERAL";"TAB2",#N/A,TRUE,"GENERAL";"TAB3",#N/A,TRUE,"GENERAL";"TAB4",#N/A,TRUE,"GENERAL";"TAB5",#N/A,TRUE,"GENERAL"}</definedName>
    <definedName name="SHA" localSheetId="3">#REF!</definedName>
    <definedName name="SHA">#REF!</definedName>
    <definedName name="SHARED_FORMULA_0">#N/A</definedName>
    <definedName name="SHARED_FORMULA_1">#N/A</definedName>
    <definedName name="SHARED_FORMULA_12">#N/A</definedName>
    <definedName name="SHARED_FORMULA_19">#N/A</definedName>
    <definedName name="SHARED_FORMULA_21">#N/A</definedName>
    <definedName name="SHARED_FORMULA_24">#N/A</definedName>
    <definedName name="SHARED_FORMULA_4">#N/A</definedName>
    <definedName name="SHEE_INT" localSheetId="3">#REF!</definedName>
    <definedName name="SHEE_INT">#REF!</definedName>
    <definedName name="SHEET" localSheetId="3">#REF!</definedName>
    <definedName name="SHEET">#REF!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'[35]Estructuras Concreto'!$D$9</definedName>
    <definedName name="si">#REF!</definedName>
    <definedName name="si60KV" localSheetId="3">'[39]Estructuras Concreto'!#REF!</definedName>
    <definedName name="si60KV">'[39]Estructuras Concreto'!#REF!</definedName>
    <definedName name="SIKA1" localSheetId="3">#REF!</definedName>
    <definedName name="SIKA1">#REF!</definedName>
    <definedName name="SIKAD" localSheetId="3">#REF!</definedName>
    <definedName name="SIKAD">#REF!</definedName>
    <definedName name="sIN">'[35]Estructuras Concreto'!$D$76</definedName>
    <definedName name="Sin_nombre" localSheetId="3">#REF!</definedName>
    <definedName name="Sin_nombre">#REF!</definedName>
    <definedName name="SINGOLO" localSheetId="3">#REF!</definedName>
    <definedName name="SINGOLO">#REF!</definedName>
    <definedName name="Sinnombre" localSheetId="3">#REF!</definedName>
    <definedName name="Sinnombre">#REF!</definedName>
    <definedName name="SISISIS" localSheetId="3">'Factor Multiplicador (2)'!ERR</definedName>
    <definedName name="SISISIS">[0]!err</definedName>
    <definedName name="SIZE" localSheetId="3">#REF!</definedName>
    <definedName name="SIZE">#REF!</definedName>
    <definedName name="SIZEC" localSheetId="3">#REF!</definedName>
    <definedName name="SIZEC">#REF!</definedName>
    <definedName name="SK" localSheetId="3">#REF!</definedName>
    <definedName name="sk">#REF!</definedName>
    <definedName name="SLPVC">#REF!</definedName>
    <definedName name="sm">#REF!</definedName>
    <definedName name="SMLTOOLS">#REF!</definedName>
    <definedName name="SMMLV">[33]PRESTA!$D$13</definedName>
    <definedName name="sn">#REF!</definedName>
    <definedName name="snw">#REF!</definedName>
    <definedName name="sñ">#REF!</definedName>
    <definedName name="so">#REF!</definedName>
    <definedName name="SOBREANCHO">[34]Hoja2!#REF!</definedName>
    <definedName name="SOFT" localSheetId="3">#REF!</definedName>
    <definedName name="SOFT">#REF!</definedName>
    <definedName name="SOL" localSheetId="3">#REF!</definedName>
    <definedName name="SOL">#REF!</definedName>
    <definedName name="SOLAD" localSheetId="3">#REF!</definedName>
    <definedName name="SOLAD">#REF!</definedName>
    <definedName name="solb2" localSheetId="3">'[58]Estructuras Concreto'!#REF!</definedName>
    <definedName name="solb2">'[58]Estructuras Concreto'!#REF!</definedName>
    <definedName name="solC">'[35]Estructuras Concreto'!$D$196</definedName>
    <definedName name="solC1">'[35]Estructuras Concreto'!$D$212</definedName>
    <definedName name="solC2" localSheetId="3">#REF!</definedName>
    <definedName name="solC2">#REF!</definedName>
    <definedName name="SOLCASETA">'[35]Estructuras Concreto'!$D$350</definedName>
    <definedName name="SOLD._4_" localSheetId="3">#REF!</definedName>
    <definedName name="SOLD._4_">#REF!</definedName>
    <definedName name="SOLD._6_" localSheetId="3">#REF!</definedName>
    <definedName name="SOLD._6_">#REF!</definedName>
    <definedName name="SOLD._8_" localSheetId="3">#REF!</definedName>
    <definedName name="SOLD._8_">#REF!</definedName>
    <definedName name="SOLDA">#REF!</definedName>
    <definedName name="solo">#REF!</definedName>
    <definedName name="SOLPVC">#REF!</definedName>
    <definedName name="soT">'[35]Estructuras Concreto'!$D$154</definedName>
    <definedName name="sP">'[35]Estructuras Concreto'!$D$53</definedName>
    <definedName name="SP.T1">[149]Cargas!#REF!</definedName>
    <definedName name="SP.T2">[149]Cargas!#REF!</definedName>
    <definedName name="SP.T3">[149]Cargas!#REF!</definedName>
    <definedName name="Spanner_Auto_File">"F:\Proyectos\CEI\Tunja-Barbosa\tra2b.x2a"</definedName>
    <definedName name="Spanner_Auto_Select">#N/A</definedName>
    <definedName name="SPOR" localSheetId="3">#REF!</definedName>
    <definedName name="SPOR">#REF!</definedName>
    <definedName name="SPOR2">'[35]Estructuras Concreto'!$D$276</definedName>
    <definedName name="sPOR3">'[35]Estructuras Concreto'!$D$399</definedName>
    <definedName name="sqeqw">#N/A</definedName>
    <definedName name="sr">#REF!</definedName>
    <definedName name="srwrwr" localSheetId="3">#REF!</definedName>
    <definedName name="srwrwr" hidden="1">{"TAB1",#N/A,TRUE,"GENERAL";"TAB2",#N/A,TRUE,"GENERAL";"TAB3",#N/A,TRUE,"GENERAL";"TAB4",#N/A,TRUE,"GENERAL";"TAB5",#N/A,TRUE,"GENERAL"}</definedName>
    <definedName name="SS" localSheetId="3">#REF!</definedName>
    <definedName name="ss">#REF!</definedName>
    <definedName name="SS_AVG_SIZE" localSheetId="3">#REF!</definedName>
    <definedName name="SS_AVG_SIZE">#REF!</definedName>
    <definedName name="SS_WELDING">#REF!</definedName>
    <definedName name="sS60kv">'[39]Estructuras Concreto'!#REF!</definedName>
    <definedName name="sSEC">'[35]Estructuras Concreto'!$D$87</definedName>
    <definedName name="SSIZE" localSheetId="3">#REF!</definedName>
    <definedName name="SSIZE">#REF!</definedName>
    <definedName name="sss" localSheetId="3">#REF!</definedName>
    <definedName name="sss">#REF!</definedName>
    <definedName name="ssss" localSheetId="3">#REF!</definedName>
    <definedName name="SSSS">[0]!err</definedName>
    <definedName name="sssss7" localSheetId="3">#REF!</definedName>
    <definedName name="sssss7" hidden="1">{"via1",#N/A,TRUE,"general";"via2",#N/A,TRUE,"general";"via3",#N/A,TRUE,"general"}</definedName>
    <definedName name="sssssa" localSheetId="3">#REF!</definedName>
    <definedName name="sssssa" hidden="1">{"TAB1",#N/A,TRUE,"GENERAL";"TAB2",#N/A,TRUE,"GENERAL";"TAB3",#N/A,TRUE,"GENERAL";"TAB4",#N/A,TRUE,"GENERAL";"TAB5",#N/A,TRUE,"GENERAL"}</definedName>
    <definedName name="sssssssssss" localSheetId="3">#REF!</definedName>
    <definedName name="sssssssssss">#REF!</definedName>
    <definedName name="sssssy" localSheetId="3">#REF!</definedName>
    <definedName name="sssssy" hidden="1">{"via1",#N/A,TRUE,"general";"via2",#N/A,TRUE,"general";"via3",#N/A,TRUE,"general"}</definedName>
    <definedName name="St" localSheetId="3">#REF!</definedName>
    <definedName name="St">#REF!</definedName>
    <definedName name="ST_BLDG" localSheetId="3">#REF!</definedName>
    <definedName name="ST_BLDG">#REF!</definedName>
    <definedName name="ST_CW" localSheetId="3">#REF!</definedName>
    <definedName name="ST_CW">#REF!</definedName>
    <definedName name="STALO1">#REF!</definedName>
    <definedName name="STAMPA">#REF!</definedName>
    <definedName name="STANU">#REF!</definedName>
    <definedName name="START">#REF!</definedName>
    <definedName name="START1">#REF!</definedName>
    <definedName name="StartTime">#REF!</definedName>
    <definedName name="sTC">'[35]Estructuras Concreto'!$D$109</definedName>
    <definedName name="steam_trap" localSheetId="3">#REF!</definedName>
    <definedName name="steam_trap">#REF!</definedName>
    <definedName name="STEEL">[43]A.P.U.!$G$453</definedName>
    <definedName name="STENU" localSheetId="3">#REF!</definedName>
    <definedName name="STENU">#REF!</definedName>
    <definedName name="STHK" localSheetId="3">#REF!</definedName>
    <definedName name="STHK">#REF!</definedName>
    <definedName name="Stm" localSheetId="3">#REF!</definedName>
    <definedName name="Stm">#REF!</definedName>
    <definedName name="Stock">#REF!</definedName>
    <definedName name="STONU">#REF!</definedName>
    <definedName name="sTP">#REF!</definedName>
    <definedName name="str">#REF!</definedName>
    <definedName name="STRESS_RELIEVIN">#REF!</definedName>
    <definedName name="Strike">'[61]INGRESOS - COP'!#REF!</definedName>
    <definedName name="STSUMM" localSheetId="3">#REF!</definedName>
    <definedName name="STSUMM">#REF!</definedName>
    <definedName name="stt" localSheetId="3">#REF!</definedName>
    <definedName name="stt" hidden="1">{"via1",#N/A,TRUE,"general";"via2",#N/A,TRUE,"general";"via3",#N/A,TRUE,"general"}</definedName>
    <definedName name="sTTO" localSheetId="3">#REF!</definedName>
    <definedName name="sTTO">#REF!</definedName>
    <definedName name="sTZ" localSheetId="3">'[35]Estructuras Concreto'!#REF!</definedName>
    <definedName name="sTZ">'[35]Estructuras Concreto'!#REF!</definedName>
    <definedName name="SUBA" localSheetId="3">#REF!</definedName>
    <definedName name="SUBA">#REF!</definedName>
    <definedName name="SUBB" localSheetId="3">#REF!</definedName>
    <definedName name="SUBB">#REF!</definedName>
    <definedName name="SUBBASE" localSheetId="3">#REF!</definedName>
    <definedName name="SUBBASE">#REF!</definedName>
    <definedName name="SUBCUENTA">#REF!</definedName>
    <definedName name="SUBR">#REF!</definedName>
    <definedName name="SUBSUELO">#REF!</definedName>
    <definedName name="Subtotal">#REF!</definedName>
    <definedName name="SUCIO">#REF!</definedName>
    <definedName name="SUELDO">#REF!</definedName>
    <definedName name="sum">'[204]Tabla 1.1'!#REF!</definedName>
    <definedName name="suma" localSheetId="3">[205]Hoja1!$F$60</definedName>
    <definedName name="suma">[99]Hoja1!$F$60</definedName>
    <definedName name="SUMARY" localSheetId="3">#REF!</definedName>
    <definedName name="SUMARY">#REF!</definedName>
    <definedName name="SUMIN" localSheetId="3">#REF!</definedName>
    <definedName name="SUMIN">#REF!</definedName>
    <definedName name="SUMINISTRO">[1]A!$D$73</definedName>
    <definedName name="Summary" localSheetId="3">#REF!</definedName>
    <definedName name="Summary">#REF!</definedName>
    <definedName name="SUMMARY2" localSheetId="3">#REF!</definedName>
    <definedName name="SUMMARY2">#REF!</definedName>
    <definedName name="SUMMARY3" localSheetId="3">#REF!</definedName>
    <definedName name="SUMMARY3">#REF!</definedName>
    <definedName name="summec">[189]Mechanical!$L$159</definedName>
    <definedName name="sumtub">[189]Tuberia!$O$88</definedName>
    <definedName name="SUP_ART" localSheetId="3">#REF!</definedName>
    <definedName name="SUP_ART">#REF!</definedName>
    <definedName name="SUP_VEX" localSheetId="3">#REF!</definedName>
    <definedName name="SUP_VEX">#REF!</definedName>
    <definedName name="SUP_VPR" localSheetId="3">#REF!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FICIE">#REF!</definedName>
    <definedName name="supues">#REF!</definedName>
    <definedName name="SUSTIT">#REF!</definedName>
    <definedName name="sw">[0]!err</definedName>
    <definedName name="swsw" localSheetId="3">#REF!</definedName>
    <definedName name="swsw" hidden="1">{"via1",#N/A,TRUE,"general";"via2",#N/A,TRUE,"general";"via3",#N/A,TRUE,"general"}</definedName>
    <definedName name="swsw3" localSheetId="3">#REF!</definedName>
    <definedName name="swsw3" hidden="1">{"TAB1",#N/A,TRUE,"GENERAL";"TAB2",#N/A,TRUE,"GENERAL";"TAB3",#N/A,TRUE,"GENERAL";"TAB4",#N/A,TRUE,"GENERAL";"TAB5",#N/A,TRUE,"GENERAL"}</definedName>
    <definedName name="Swvu.TAB1." localSheetId="3" hidden="1">#REF!</definedName>
    <definedName name="Swvu.TAB1." hidden="1">#REF!</definedName>
    <definedName name="Swvu.TAB2." localSheetId="3" hidden="1">#REF!</definedName>
    <definedName name="Swvu.TAB2." hidden="1">#REF!</definedName>
    <definedName name="Swvu.TAB3." localSheetId="3" hidden="1">#REF!</definedName>
    <definedName name="Swvu.TAB3." hidden="1">#REF!</definedName>
    <definedName name="Swvu.TAB4." hidden="1">#REF!</definedName>
    <definedName name="Swvu.TAB5." hidden="1">#REF!</definedName>
    <definedName name="SYS">#REF!</definedName>
    <definedName name="t" localSheetId="3">[5]!absc</definedName>
    <definedName name="t" localSheetId="0">[5]!absc</definedName>
    <definedName name="t" localSheetId="1">[5]!absc</definedName>
    <definedName name="t">[5]!absc</definedName>
    <definedName name="T_2">#N/A</definedName>
    <definedName name="T_3">#N/A</definedName>
    <definedName name="T_4">#N/A</definedName>
    <definedName name="T_RMG">[28]D_AWG!$D$51:$E$54</definedName>
    <definedName name="T2_">#N/A</definedName>
    <definedName name="T220TT">'[39]Estructuras Concreto'!#REF!</definedName>
    <definedName name="T22JH" localSheetId="3">#REF!</definedName>
    <definedName name="T22JH">#REF!</definedName>
    <definedName name="T32JH" localSheetId="3">#REF!</definedName>
    <definedName name="T32JH">#REF!</definedName>
    <definedName name="T33JH" localSheetId="3">#REF!</definedName>
    <definedName name="T33JH">#REF!</definedName>
    <definedName name="T42JH">#REF!</definedName>
    <definedName name="T43JH">#REF!</definedName>
    <definedName name="T44JH">#REF!</definedName>
    <definedName name="t5t5" localSheetId="3">#REF!</definedName>
    <definedName name="t5t5" hidden="1">{"TAB1",#N/A,TRUE,"GENERAL";"TAB2",#N/A,TRUE,"GENERAL";"TAB3",#N/A,TRUE,"GENERAL";"TAB4",#N/A,TRUE,"GENERAL";"TAB5",#N/A,TRUE,"GENERAL"}</definedName>
    <definedName name="T60PR">'[39]Estructuras Concreto'!#REF!</definedName>
    <definedName name="T60TT">'[39]Estructuras Concreto'!#REF!</definedName>
    <definedName name="T62JH" localSheetId="3">#REF!</definedName>
    <definedName name="T62JH">#REF!</definedName>
    <definedName name="T63JH" localSheetId="3">#REF!</definedName>
    <definedName name="T63JH">#REF!</definedName>
    <definedName name="T64JH" localSheetId="3">#REF!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[22]BASE!$D$259</definedName>
    <definedName name="TA">'[35]Estructuras Concreto'!$D$59</definedName>
    <definedName name="tab" localSheetId="3" hidden="1">{"CONCABL1.1",#N/A,FALSE,"1.1.1a1.1.3 ACSR";"AISL1.2",#N/A,FALSE,"1.1.1a1.1.3 ACSR";"torr1.1.3",#N/A,FALSE,"1.1.1a1.1.3 ACSR";"cm1.2",#N/A,FALSE,"1.2 ACSR";"cm2.2",#N/A,FALSE,"1.2 ACSR";#N/A,#N/A,FALSE,"1.3 ACSR";#N/A,#N/A,FALSE,"2.1.1A2.1.3 ACAR";"ac2.1",#N/A,FALSE,"1.2 ACAR";"ac2.2",#N/A,FALSE,"1.2 ACAR";#N/A,#N/A,FALSE,"2.3 ACAR"}</definedName>
    <definedName name="TAB">#REF!</definedName>
    <definedName name="TABLA" localSheetId="3">#REF!</definedName>
    <definedName name="TABLA" localSheetId="0">#REF!</definedName>
    <definedName name="TABLA" localSheetId="1">#REF!</definedName>
    <definedName name="TABLA">#REF!</definedName>
    <definedName name="TABLA_DE_CONTENIDO__A1">#REF!</definedName>
    <definedName name="TABLA1" localSheetId="3">#REF!</definedName>
    <definedName name="TABLA1">#REF!</definedName>
    <definedName name="tabla2">#REF!</definedName>
    <definedName name="TABLA3">#REF!</definedName>
    <definedName name="tabla4">#REF!</definedName>
    <definedName name="TABLAB">[141]INSUMOS!$D$801</definedName>
    <definedName name="tabladatos" localSheetId="3">#REF!</definedName>
    <definedName name="tabladatos">#REF!</definedName>
    <definedName name="Table" localSheetId="3">#REF!</definedName>
    <definedName name="Table">#REF!</definedName>
    <definedName name="Table1" localSheetId="3">#REF!</definedName>
    <definedName name="Table1">#REF!</definedName>
    <definedName name="TABLEKP">#REF!</definedName>
    <definedName name="TABLEPRI">#REF!</definedName>
    <definedName name="TABLERO">[43]INSUMOS!$D$177</definedName>
    <definedName name="TABLILLA">[95]BASE!$D$396</definedName>
    <definedName name="TAc" localSheetId="3">#REF!</definedName>
    <definedName name="TAc">#REF!</definedName>
    <definedName name="tacha">[44]PrecRec!$D$53</definedName>
    <definedName name="TACO">[43]INSUMOS!$D$179</definedName>
    <definedName name="TACOM">[33]BASE!$D$480</definedName>
    <definedName name="TACOM1">[206]BASE!$D$306</definedName>
    <definedName name="TACOR">[33]BASE!$D$478</definedName>
    <definedName name="Tag_no." localSheetId="3">#REF!</definedName>
    <definedName name="Tag_no.">#REF!</definedName>
    <definedName name="TagRange" localSheetId="3">#REF!</definedName>
    <definedName name="TagRange">#REF!</definedName>
    <definedName name="TagTable" localSheetId="3">#REF!</definedName>
    <definedName name="TagTable">#REF!</definedName>
    <definedName name="Tambores">#REF!</definedName>
    <definedName name="TANQUE">#REF!</definedName>
    <definedName name="Tanques">#REF!</definedName>
    <definedName name="TAPAM">#REF!</definedName>
    <definedName name="TAREAS_INICIALES">#REF!</definedName>
    <definedName name="TARIFA">#REF!</definedName>
    <definedName name="TARIFAS" localSheetId="3">#REF!</definedName>
    <definedName name="TARIFAS">[207]TARIFAS!$A$1:$F$52</definedName>
    <definedName name="Tasa" localSheetId="3">#REF!</definedName>
    <definedName name="Tasa">#REF!</definedName>
    <definedName name="TASA_DE_CAMBIO" localSheetId="3">#REF!</definedName>
    <definedName name="TASA_DE_CAMBIO">#REF!</definedName>
    <definedName name="TasaCCP" localSheetId="3">#REF!</definedName>
    <definedName name="TasaCCP">#REF!</definedName>
    <definedName name="TASATOT">#REF!</definedName>
    <definedName name="TASH2_">[90]BASE!$D$137</definedName>
    <definedName name="TASH4_">[90]BASE!$D$234</definedName>
    <definedName name="TASP1" localSheetId="3">#REF!</definedName>
    <definedName name="TASP1">#REF!</definedName>
    <definedName name="TASP2" localSheetId="3">#REF!</definedName>
    <definedName name="TASP2">#REF!</definedName>
    <definedName name="TASP3" localSheetId="3">#REF!</definedName>
    <definedName name="TASP3">#REF!</definedName>
    <definedName name="TASP4">#REF!</definedName>
    <definedName name="TASR4">#REF!</definedName>
    <definedName name="Tax">#REF!</definedName>
    <definedName name="tb">#REF!</definedName>
    <definedName name="TB_EVENTOS_OTS_ANUAL">#REF!</definedName>
    <definedName name="tblUnidades">#REF!</definedName>
    <definedName name="tc">#REF!</definedName>
    <definedName name="TCD">'[208]Presupuesto '!$G$161</definedName>
    <definedName name="TD" localSheetId="3">#REF!</definedName>
    <definedName name="TD">#REF!</definedName>
    <definedName name="tdy" localSheetId="3">#REF!</definedName>
    <definedName name="tdy" hidden="1">{"TAB1",#N/A,TRUE,"GENERAL";"TAB2",#N/A,TRUE,"GENERAL";"TAB3",#N/A,TRUE,"GENERAL";"TAB4",#N/A,TRUE,"GENERAL";"TAB5",#N/A,TRUE,"GENERAL"}</definedName>
    <definedName name="TE">[128]TARIF2002!#REF!</definedName>
    <definedName name="TEE" localSheetId="3">#REF!</definedName>
    <definedName name="TEE">#REF!</definedName>
    <definedName name="TEJAB" localSheetId="3">#REF!</definedName>
    <definedName name="TEJAB">#REF!</definedName>
    <definedName name="TEJAJ" localSheetId="3">#REF!</definedName>
    <definedName name="TEJAJ">#REF!</definedName>
    <definedName name="TEJBAR" localSheetId="3">[29]BASE!#REF!</definedName>
    <definedName name="TEJBAR">[29]BASE!#REF!</definedName>
    <definedName name="TELEP">[33]BASE!$D$477</definedName>
    <definedName name="TELERA">[43]INSUMOS!$D$120</definedName>
    <definedName name="TEMA1" localSheetId="3">#REF!</definedName>
    <definedName name="TEMA1">#REF!</definedName>
    <definedName name="TEMA10" localSheetId="3">#REF!</definedName>
    <definedName name="TEMA10">#REF!</definedName>
    <definedName name="TEMA2" localSheetId="3">#REF!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ORAL">#REF!</definedName>
    <definedName name="TER">[0]!err</definedName>
    <definedName name="term" localSheetId="3">[44]PrecRec!$D$49</definedName>
    <definedName name="TERM">[0]!err</definedName>
    <definedName name="terminadora">[44]PrecRec!$D$12</definedName>
    <definedName name="terminales" localSheetId="3">#REF!</definedName>
    <definedName name="terminales">#REF!</definedName>
    <definedName name="TÉRMINOS">[0]!err</definedName>
    <definedName name="TERR" localSheetId="3">#REF!</definedName>
    <definedName name="TERR">[77]PRESUPUESTO!$I$7</definedName>
    <definedName name="TEST" localSheetId="3">#REF!</definedName>
    <definedName name="TEST">#REF!</definedName>
    <definedName name="TEST0" localSheetId="3">#REF!</definedName>
    <definedName name="TEST0">#REF!</definedName>
    <definedName name="TESTHKEY" localSheetId="3">#REF!</definedName>
    <definedName name="TESTHKEY">#REF!</definedName>
    <definedName name="TESTKEYS">#REF!</definedName>
    <definedName name="testtt">#REF!</definedName>
    <definedName name="TESTVKEY">#REF!</definedName>
    <definedName name="tewst" localSheetId="3">#REF!</definedName>
    <definedName name="tewst" hidden="1">{"TAB1",#N/A,TRUE,"GENERAL";"TAB2",#N/A,TRUE,"GENERAL";"TAB3",#N/A,TRUE,"GENERAL";"TAB4",#N/A,TRUE,"GENERAL";"TAB5",#N/A,TRUE,"GENERAL"}</definedName>
    <definedName name="teytrh" localSheetId="3">#REF!</definedName>
    <definedName name="teytrh" hidden="1">{"via1",#N/A,TRUE,"general";"via2",#N/A,TRUE,"general";"via3",#N/A,TRUE,"general"}</definedName>
    <definedName name="TGALV" localSheetId="3">#REF!</definedName>
    <definedName name="TGALV">#REF!</definedName>
    <definedName name="TGB" localSheetId="3">#REF!</definedName>
    <definedName name="TGB">#REF!</definedName>
    <definedName name="TGRASA">[209]BASE!$D$280</definedName>
    <definedName name="TH" localSheetId="3">#REF!</definedName>
    <definedName name="th">#REF!</definedName>
    <definedName name="TH10J" localSheetId="3">#REF!</definedName>
    <definedName name="TH10J">#REF!</definedName>
    <definedName name="thdh" localSheetId="3">#REF!</definedName>
    <definedName name="thdh" hidden="1">{"TAB1",#N/A,TRUE,"GENERAL";"TAB2",#N/A,TRUE,"GENERAL";"TAB3",#N/A,TRUE,"GENERAL";"TAB4",#N/A,TRUE,"GENERAL";"TAB5",#N/A,TRUE,"GENERAL"}</definedName>
    <definedName name="THF6JH" localSheetId="3">#REF!</definedName>
    <definedName name="THF6JH">#REF!</definedName>
    <definedName name="THF6RO" localSheetId="3">#REF!</definedName>
    <definedName name="THF6RO">#REF!</definedName>
    <definedName name="THF8JH" localSheetId="3">#REF!</definedName>
    <definedName name="THF8JH">#REF!</definedName>
    <definedName name="THK">#REF!</definedName>
    <definedName name="THP">#REF!</definedName>
    <definedName name="thtj" localSheetId="3">#REF!</definedName>
    <definedName name="thtj" hidden="1">{"via1",#N/A,TRUE,"general";"via2",#N/A,TRUE,"general";"via3",#N/A,TRUE,"general"}</definedName>
    <definedName name="TI" localSheetId="3">'[35]Estructuras Concreto'!$D$4</definedName>
    <definedName name="TI">[128]TARIF2002!#REF!</definedName>
    <definedName name="TI60kv" localSheetId="3">'[39]Estructuras Concreto'!#REF!</definedName>
    <definedName name="TI60kv">'[39]Estructuras Concreto'!#REF!</definedName>
    <definedName name="TIEMPO">[76]BASES!$E$27</definedName>
    <definedName name="TIME1" localSheetId="3">#REF!</definedName>
    <definedName name="TIME1">#REF!</definedName>
    <definedName name="TIME2" localSheetId="3">#REF!</definedName>
    <definedName name="TIME2">#REF!</definedName>
    <definedName name="TimeRange" localSheetId="3">#REF!</definedName>
    <definedName name="TimeRange">#REF!</definedName>
    <definedName name="TIN">'[35]Estructuras Concreto'!$D$71</definedName>
    <definedName name="TIPO" localSheetId="3">#REF!</definedName>
    <definedName name="TIPO">#REF!</definedName>
    <definedName name="TIPO_GRUPO" localSheetId="3">#REF!</definedName>
    <definedName name="TIPO_GRUPO">#REF!</definedName>
    <definedName name="Tipocimentacion" localSheetId="3">#REF!</definedName>
    <definedName name="Tipocimentacion">#REF!</definedName>
    <definedName name="TipoPro">#REF!</definedName>
    <definedName name="Tipoproceso">#REF!</definedName>
    <definedName name="tipov">#REF!</definedName>
    <definedName name="TIR">#REF!</definedName>
    <definedName name="TIT">#REF!</definedName>
    <definedName name="TITLE">#REF!</definedName>
    <definedName name="TITLE1">#REF!</definedName>
    <definedName name="TITU">#REF!</definedName>
    <definedName name="titu2">#REF!</definedName>
    <definedName name="TITULO" localSheetId="3">#REF!</definedName>
    <definedName name="TITULO" localSheetId="0">#REF!</definedName>
    <definedName name="TITULO" localSheetId="1">#REF!</definedName>
    <definedName name="TITULO">#REF!</definedName>
    <definedName name="TÍTULOS_A_IMPRI">#REF!</definedName>
    <definedName name="_xlnm.Print_Titles" localSheetId="3">#REF!</definedName>
    <definedName name="_xlnm.Print_Titles">#N/A</definedName>
    <definedName name="Títulos_a_imprimir_IM" localSheetId="3">#REF!</definedName>
    <definedName name="Títulos_a_imprimir_IM">#REF!</definedName>
    <definedName name="TITULOSUPERIOR" localSheetId="3">#REF!</definedName>
    <definedName name="TITULOSUPERIOR">#REF!</definedName>
    <definedName name="tj">#REF!</definedName>
    <definedName name="TJK">#REF!</definedName>
    <definedName name="TK_1">#REF!</definedName>
    <definedName name="tl">#REF!</definedName>
    <definedName name="TLc">#REF!</definedName>
    <definedName name="tn">#REF!</definedName>
    <definedName name="TNOV10">[33]BASE!$D$220</definedName>
    <definedName name="TNOV12">[33]BASE!$D$221</definedName>
    <definedName name="TNOV16">[33]BASE!$D$222</definedName>
    <definedName name="TNOV18">[33]BASE!$D$223</definedName>
    <definedName name="TNOV20">[33]BASE!$D$224</definedName>
    <definedName name="TNOV6">[33]BASE!$D$218</definedName>
    <definedName name="TNOV8">[33]BASE!$D$219</definedName>
    <definedName name="to" localSheetId="3">#REF!</definedName>
    <definedName name="To">#REF!</definedName>
    <definedName name="TO_MAT">[1]A!$D$42</definedName>
    <definedName name="TODOANA">'[2]APU PVC'!#REF!</definedName>
    <definedName name="TODOINSU">'[2]APU PVC'!#REF!</definedName>
    <definedName name="TODOITEM">'[2]APU PVC'!#REF!</definedName>
    <definedName name="TOL">#REF!</definedName>
    <definedName name="TollEquipment">'[61]INGRESOS - COP'!#REF!</definedName>
    <definedName name="tonto">#REF!</definedName>
    <definedName name="topagrafia">#REF!</definedName>
    <definedName name="TopEncargado" localSheetId="3">#REF!</definedName>
    <definedName name="TopEncargado">#REF!</definedName>
    <definedName name="TOPGENER" localSheetId="3">#REF!</definedName>
    <definedName name="TOPGENER">#REF!</definedName>
    <definedName name="TOPGENER1" localSheetId="3">#REF!</definedName>
    <definedName name="TOPGENER1">#REF!</definedName>
    <definedName name="TOPMENU">#REF!</definedName>
    <definedName name="topografia">#REF!</definedName>
    <definedName name="topografo">#REF!</definedName>
    <definedName name="TORNI">#REF!</definedName>
    <definedName name="Torres">#REF!</definedName>
    <definedName name="tortas" localSheetId="3">#REF!</definedName>
    <definedName name="tortas" hidden="1">{"TAB1",#N/A,TRUE,"GENERAL";"TAB2",#N/A,TRUE,"GENERAL";"TAB3",#N/A,TRUE,"GENERAL";"TAB4",#N/A,TRUE,"GENERAL";"TAB5",#N/A,TRUE,"GENERAL"}</definedName>
    <definedName name="tortas2" localSheetId="3">#REF!</definedName>
    <definedName name="tortas2" hidden="1">{"via1",#N/A,TRUE,"general";"via2",#N/A,TRUE,"general";"via3",#N/A,TRUE,"general"}</definedName>
    <definedName name="TOT" localSheetId="3">#REF!</definedName>
    <definedName name="TOT">#REF!</definedName>
    <definedName name="Tot_Act01" localSheetId="3">#REF!</definedName>
    <definedName name="Tot_Act01">#REF!</definedName>
    <definedName name="Tot_Act02">#REF!</definedName>
    <definedName name="Tot_Act03">#REF!</definedName>
    <definedName name="TOTAL" localSheetId="3">#REF!</definedName>
    <definedName name="TOTAL" localSheetId="0">#REF!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1" localSheetId="3">#REF!</definedName>
    <definedName name="total1">#REF!</definedName>
    <definedName name="TOTALHH" localSheetId="3">#REF!</definedName>
    <definedName name="TOTALHH">#REF!</definedName>
    <definedName name="TOTALHH1" localSheetId="3">#REF!</definedName>
    <definedName name="TOTALHH1">#REF!</definedName>
    <definedName name="TotalOpti">#REF!</definedName>
    <definedName name="TOTALOPTIM">[210]Hoja2!$E$11:$E$704</definedName>
    <definedName name="TOTALOPTIMIZACION">[210]Hoja2!$E$11:$E$704</definedName>
    <definedName name="TOTALREPOS">[210]Hoja2!$E$11:$E$704</definedName>
    <definedName name="TOTALREPOSICION">[210]Hoja2!$E$11:$E$704</definedName>
    <definedName name="totdir31">'[27]31'!$G$35</definedName>
    <definedName name="totroca" localSheetId="3">#REF!</definedName>
    <definedName name="totroca">#REF!</definedName>
    <definedName name="TOTSHE1" localSheetId="3">#REF!</definedName>
    <definedName name="TOTSHE1">#REF!</definedName>
    <definedName name="TOTSHE10" localSheetId="3">#REF!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P" localSheetId="3">'[35]Estructuras Concreto'!$D$48</definedName>
    <definedName name="TP">#REF!</definedName>
    <definedName name="TPOR" localSheetId="3">#REF!</definedName>
    <definedName name="TPOR">#REF!</definedName>
    <definedName name="TPOR2">'[35]Estructuras Concreto'!$D$271</definedName>
    <definedName name="TPOR3">'[35]Estructuras Concreto'!$D$394</definedName>
    <definedName name="TPVCME" localSheetId="3">#REF!</definedName>
    <definedName name="TPVCME">#REF!</definedName>
    <definedName name="TPVCP1" localSheetId="3">#REF!</definedName>
    <definedName name="TPVCP1">#REF!</definedName>
    <definedName name="TPVCS3" localSheetId="3">[33]BASE!#REF!</definedName>
    <definedName name="TPVCS3">[33]BASE!#REF!</definedName>
    <definedName name="TPVCS4" localSheetId="3">#REF!</definedName>
    <definedName name="TPVCS4">#REF!</definedName>
    <definedName name="tr" localSheetId="3">#REF!</definedName>
    <definedName name="tr" hidden="1">{"TAB1",#N/A,TRUE,"GENERAL";"TAB2",#N/A,TRUE,"GENERAL";"TAB3",#N/A,TRUE,"GENERAL";"TAB4",#N/A,TRUE,"GENERAL";"TAB5",#N/A,TRUE,"GENERAL"}</definedName>
    <definedName name="TRAB">[43]INSUMOS!$D$122</definedName>
    <definedName name="TrainSpec" localSheetId="3">#REF!</definedName>
    <definedName name="TrainSpec">#REF!</definedName>
    <definedName name="Tramo3">'[61]INGRESOS - COP'!#REF!</definedName>
    <definedName name="Tramo4">'[61]INGRESOS - COP'!#REF!</definedName>
    <definedName name="tramos">'[211] Liquidacion de Obra por Tramos'!$B$8</definedName>
    <definedName name="TRANA">[33]BASE!#REF!</definedName>
    <definedName name="TRANAG">[33]BASE!$D$508</definedName>
    <definedName name="TRANAR">[33]BASE!$D$499</definedName>
    <definedName name="TRANS" localSheetId="3">[33]BASE!$D$500</definedName>
    <definedName name="TRANS">[34]Hoja2!#REF!</definedName>
    <definedName name="TRANS_">[88]BASE!$D$478</definedName>
    <definedName name="Transmisores" localSheetId="3">#REF!</definedName>
    <definedName name="Transmisores">#REF!</definedName>
    <definedName name="transporte">'[178]TARIFA DE TRANSPORTE'!$A$5:$D$116</definedName>
    <definedName name="TRANSPORTE2">'[174]RESUMEN INSUMOS'!$A$15:$I$32</definedName>
    <definedName name="TRAT">[212]desmonte!$E$48</definedName>
    <definedName name="TREM" localSheetId="3">#REF!</definedName>
    <definedName name="TREM">#REF!</definedName>
    <definedName name="Trend_avg" localSheetId="3">#REF!</definedName>
    <definedName name="Trend_avg">#REF!</definedName>
    <definedName name="Trend_Avg_Q" localSheetId="3">#REF!</definedName>
    <definedName name="Trend_Avg_Q">#REF!</definedName>
    <definedName name="Trend_Avg_T">#REF!</definedName>
    <definedName name="Trend_total">#REF!</definedName>
    <definedName name="trend_total_q">#REF!</definedName>
    <definedName name="Trenes">#REF!</definedName>
    <definedName name="TRES">#REF!</definedName>
    <definedName name="trest" localSheetId="3">#REF!</definedName>
    <definedName name="trest" hidden="1">{"TAB1",#N/A,TRUE,"GENERAL";"TAB2",#N/A,TRUE,"GENERAL";"TAB3",#N/A,TRUE,"GENERAL";"TAB4",#N/A,TRUE,"GENERAL";"TAB5",#N/A,TRUE,"GENERAL"}</definedName>
    <definedName name="tret" localSheetId="3">#REF!</definedName>
    <definedName name="tret" hidden="1">{"TAB1",#N/A,TRUE,"GENERAL";"TAB2",#N/A,TRUE,"GENERAL";"TAB3",#N/A,TRUE,"GENERAL";"TAB4",#N/A,TRUE,"GENERAL";"TAB5",#N/A,TRUE,"GENERAL"}</definedName>
    <definedName name="trh" localSheetId="3">#REF!</definedName>
    <definedName name="trh" hidden="1">{"via1",#N/A,TRUE,"general";"via2",#N/A,TRUE,"general";"via3",#N/A,TRUE,"general"}</definedName>
    <definedName name="trhfh" localSheetId="3">#REF!</definedName>
    <definedName name="trhfh" hidden="1">{"via1",#N/A,TRUE,"general";"via2",#N/A,TRUE,"general";"via3",#N/A,TRUE,"general"}</definedName>
    <definedName name="tri" localSheetId="3">#REF!</definedName>
    <definedName name="tri">#REF!</definedName>
    <definedName name="Trimestre1" localSheetId="3">#REF!</definedName>
    <definedName name="Trimestre1">#REF!</definedName>
    <definedName name="Trimestre2" localSheetId="3">#REF!</definedName>
    <definedName name="Trimestre2">#REF!</definedName>
    <definedName name="Trimestre3">#REF!</definedName>
    <definedName name="Trimestre4">#REF!</definedName>
    <definedName name="trit">[44]PrecRec!$D$34</definedName>
    <definedName name="TRITM" localSheetId="3">#REF!</definedName>
    <definedName name="TRITM">#REF!</definedName>
    <definedName name="TRITU">[33]BASE!$D$61</definedName>
    <definedName name="TRiturado">#REF!</definedName>
    <definedName name="trjfgjh" localSheetId="3">#REF!</definedName>
    <definedName name="trjfgjh" hidden="1">{"via1",#N/A,TRUE,"general";"via2",#N/A,TRUE,"general";"via3",#N/A,TRUE,"general"}</definedName>
    <definedName name="TRM" localSheetId="3">#N/A</definedName>
    <definedName name="TRM">[213]VrEqpBasica!$I$2</definedName>
    <definedName name="TRM25sep97" localSheetId="3">'[61]INGRESOS - COP'!#REF!</definedName>
    <definedName name="TRM25sep97">'[61]INGRESOS - COP'!#REF!</definedName>
    <definedName name="tru" localSheetId="3">#REF!</definedName>
    <definedName name="tru" hidden="1">{"via1",#N/A,TRUE,"general";"via2",#N/A,TRUE,"general";"via3",#N/A,TRUE,"general"}</definedName>
    <definedName name="truds" localSheetId="3">#REF!</definedName>
    <definedName name="truds" hidden="1">{"via1",#N/A,TRUE,"general";"via2",#N/A,TRUE,"general";"via3",#N/A,TRUE,"general"}</definedName>
    <definedName name="trutu" localSheetId="3">#REF!</definedName>
    <definedName name="trutu" hidden="1">{"via1",#N/A,TRUE,"general";"via2",#N/A,TRUE,"general";"via3",#N/A,TRUE,"general"}</definedName>
    <definedName name="trydfg" localSheetId="3">#REF!</definedName>
    <definedName name="trydfg" hidden="1">{"via1",#N/A,TRUE,"general";"via2",#N/A,TRUE,"general";"via3",#N/A,TRUE,"general"}</definedName>
    <definedName name="trydtrygf" localSheetId="3">#REF!</definedName>
    <definedName name="trydtrygf" hidden="1">{"via1",#N/A,TRUE,"general";"via2",#N/A,TRUE,"general";"via3",#N/A,TRUE,"general"}</definedName>
    <definedName name="tryery" localSheetId="3">#REF!</definedName>
    <definedName name="tryery" hidden="1">{"TAB1",#N/A,TRUE,"GENERAL";"TAB2",#N/A,TRUE,"GENERAL";"TAB3",#N/A,TRUE,"GENERAL";"TAB4",#N/A,TRUE,"GENERAL";"TAB5",#N/A,TRUE,"GENERAL"}</definedName>
    <definedName name="tryi6" localSheetId="3">#REF!</definedName>
    <definedName name="tryi6" hidden="1">{"TAB1",#N/A,TRUE,"GENERAL";"TAB2",#N/A,TRUE,"GENERAL";"TAB3",#N/A,TRUE,"GENERAL";"TAB4",#N/A,TRUE,"GENERAL";"TAB5",#N/A,TRUE,"GENERAL"}</definedName>
    <definedName name="tryrth" localSheetId="3">#REF!</definedName>
    <definedName name="tryrth" hidden="1">{"via1",#N/A,TRUE,"general";"via2",#N/A,TRUE,"general";"via3",#N/A,TRUE,"general"}</definedName>
    <definedName name="TS">'[35]Estructuras Concreto'!$D$15</definedName>
    <definedName name="TS60kv">'[39]Estructuras Concreto'!#REF!</definedName>
    <definedName name="TSEC">'[35]Estructuras Concreto'!$D$82</definedName>
    <definedName name="tsert" localSheetId="3">#REF!</definedName>
    <definedName name="tsert" hidden="1">{"TAB1",#N/A,TRUE,"GENERAL";"TAB2",#N/A,TRUE,"GENERAL";"TAB3",#N/A,TRUE,"GENERAL";"TAB4",#N/A,TRUE,"GENERAL";"TAB5",#N/A,TRUE,"GENERAL"}</definedName>
    <definedName name="TSFR2" localSheetId="3">#REF!</definedName>
    <definedName name="TSFR2">#REF!</definedName>
    <definedName name="TSFR3" localSheetId="3">#REF!</definedName>
    <definedName name="TSFR3">#REF!</definedName>
    <definedName name="TT" localSheetId="3">'[35]Estructuras Concreto'!$D$26</definedName>
    <definedName name="tt">#REF!</definedName>
    <definedName name="TTC">'[35]Estructuras Concreto'!$D$104</definedName>
    <definedName name="TtCD" localSheetId="3">#REF!</definedName>
    <definedName name="TtCD">#REF!</definedName>
    <definedName name="TTE" localSheetId="3">#REF!</definedName>
    <definedName name="TTE">#REF!</definedName>
    <definedName name="TtlCD">[62]PRESUPUESTO!$H$315</definedName>
    <definedName name="TTO" localSheetId="3">#REF!</definedName>
    <definedName name="TTO">#REF!</definedName>
    <definedName name="TTP" localSheetId="3">#REF!</definedName>
    <definedName name="TTP">#REF!</definedName>
    <definedName name="TTR" localSheetId="3">#REF!</definedName>
    <definedName name="TTR" hidden="1">{"via1",#N/A,TRUE,"general";"via2",#N/A,TRUE,"general";"via3",#N/A,TRUE,"general"}</definedName>
    <definedName name="ttrff" localSheetId="3">#REF!</definedName>
    <definedName name="ttrff" hidden="1">{"via1",#N/A,TRUE,"general";"via2",#N/A,TRUE,"general";"via3",#N/A,TRUE,"general"}</definedName>
    <definedName name="ttt" localSheetId="3">#REF!</definedName>
    <definedName name="ttt" hidden="1">{"TAB1",#N/A,TRUE,"GENERAL";"TAB2",#N/A,TRUE,"GENERAL";"TAB3",#N/A,TRUE,"GENERAL";"TAB4",#N/A,TRUE,"GENERAL";"TAB5",#N/A,TRUE,"GENERAL"}</definedName>
    <definedName name="tttt">'[92]Form5 _Pág_ 1'!#REF!</definedName>
    <definedName name="tttt7" localSheetId="3">#REF!</definedName>
    <definedName name="tttt7" hidden="1">{"via1",#N/A,TRUE,"general";"via2",#N/A,TRUE,"general";"via3",#N/A,TRUE,"general"}</definedName>
    <definedName name="tttthy" localSheetId="3">#REF!</definedName>
    <definedName name="tttthy" hidden="1">{"TAB1",#N/A,TRUE,"GENERAL";"TAB2",#N/A,TRUE,"GENERAL";"TAB3",#N/A,TRUE,"GENERAL";"TAB4",#N/A,TRUE,"GENERAL";"TAB5",#N/A,TRUE,"GENERAL"}</definedName>
    <definedName name="ttttr" localSheetId="3">#REF!</definedName>
    <definedName name="ttttr" hidden="1">{"via1",#N/A,TRUE,"general";"via2",#N/A,TRUE,"general";"via3",#N/A,TRUE,"general"}</definedName>
    <definedName name="ttttt" localSheetId="3">#REF!</definedName>
    <definedName name="ttttt" hidden="1">{"TAB1",#N/A,TRUE,"GENERAL";"TAB2",#N/A,TRUE,"GENERAL";"TAB3",#N/A,TRUE,"GENERAL";"TAB4",#N/A,TRUE,"GENERAL";"TAB5",#N/A,TRUE,"GENERAL"}</definedName>
    <definedName name="ttttttttttuy" localSheetId="3">#REF!</definedName>
    <definedName name="ttttttttttuy">#REF!</definedName>
    <definedName name="tu" localSheetId="3">#REF!</definedName>
    <definedName name="tu" hidden="1">{"via1",#N/A,TRUE,"general";"via2",#N/A,TRUE,"general";"via3",#N/A,TRUE,"general"}</definedName>
    <definedName name="TUAC10">[214]BASE!#REF!</definedName>
    <definedName name="TUAC12" localSheetId="3">#REF!</definedName>
    <definedName name="TUAC12">#REF!</definedName>
    <definedName name="TUAC16" localSheetId="3">[214]BASE!#REF!</definedName>
    <definedName name="TUAC16">[214]BASE!#REF!</definedName>
    <definedName name="TUB8AC" localSheetId="3">#REF!</definedName>
    <definedName name="TUB8AC">#REF!</definedName>
    <definedName name="TUBERIA" localSheetId="3">#REF!</definedName>
    <definedName name="TUBERIA">#REF!</definedName>
    <definedName name="Tubería" localSheetId="3">#REF!</definedName>
    <definedName name="Tubería">#REF!</definedName>
    <definedName name="TUBERIA1">#REF!</definedName>
    <definedName name="TUBNE">#REF!</definedName>
    <definedName name="tubo24">#REF!</definedName>
    <definedName name="tubor24">#REF!</definedName>
    <definedName name="TUBS2">#REF!</definedName>
    <definedName name="TUBS3">#REF!</definedName>
    <definedName name="TUBS4">#REF!</definedName>
    <definedName name="TUBS6">#REF!</definedName>
    <definedName name="TUHD10">[20]BASE!$D$240</definedName>
    <definedName name="TUHD16">[20]BASE!$D$241</definedName>
    <definedName name="TUKYRLTU.IR" localSheetId="3">#REF!</definedName>
    <definedName name="TUKYRLTU.IR">#REF!</definedName>
    <definedName name="tur" localSheetId="3">#REF!</definedName>
    <definedName name="tur" hidden="1">{"TAB1",#N/A,TRUE,"GENERAL";"TAB2",#N/A,TRUE,"GENERAL";"TAB3",#N/A,TRUE,"GENERAL";"TAB4",#N/A,TRUE,"GENERAL";"TAB5",#N/A,TRUE,"GENERAL"}</definedName>
    <definedName name="turu" localSheetId="3">#REF!</definedName>
    <definedName name="turu" hidden="1">{"TAB1",#N/A,TRUE,"GENERAL";"TAB2",#N/A,TRUE,"GENERAL";"TAB3",#N/A,TRUE,"GENERAL";"TAB4",#N/A,TRUE,"GENERAL";"TAB5",#N/A,TRUE,"GENERAL"}</definedName>
    <definedName name="tvmenor90min" localSheetId="3">#REF!</definedName>
    <definedName name="tvmenor90min">#REF!</definedName>
    <definedName name="twer" localSheetId="3">#REF!</definedName>
    <definedName name="twer" hidden="1">{"TAB1",#N/A,TRUE,"GENERAL";"TAB2",#N/A,TRUE,"GENERAL";"TAB3",#N/A,TRUE,"GENERAL";"TAB4",#N/A,TRUE,"GENERAL";"TAB5",#N/A,TRUE,"GENERAL"}</definedName>
    <definedName name="twet" localSheetId="3">#REF!</definedName>
    <definedName name="twet" hidden="1">{"TAB1",#N/A,TRUE,"GENERAL";"TAB2",#N/A,TRUE,"GENERAL";"TAB3",#N/A,TRUE,"GENERAL";"TAB4",#N/A,TRUE,"GENERAL";"TAB5",#N/A,TRUE,"GENERAL"}</definedName>
    <definedName name="TX" localSheetId="3">#REF!</definedName>
    <definedName name="TX">#REF!</definedName>
    <definedName name="ty" localSheetId="3">#REF!</definedName>
    <definedName name="ty" hidden="1">{"via1",#N/A,TRUE,"general";"via2",#N/A,TRUE,"general";"via3",#N/A,TRUE,"general"}</definedName>
    <definedName name="tyery" localSheetId="3">#REF!</definedName>
    <definedName name="tyery" hidden="1">{"via1",#N/A,TRUE,"general";"via2",#N/A,TRUE,"general";"via3",#N/A,TRUE,"general"}</definedName>
    <definedName name="tyj" localSheetId="3">#REF!</definedName>
    <definedName name="tyj" hidden="1">{"TAB1",#N/A,TRUE,"GENERAL";"TAB2",#N/A,TRUE,"GENERAL";"TAB3",#N/A,TRUE,"GENERAL";"TAB4",#N/A,TRUE,"GENERAL";"TAB5",#N/A,TRUE,"GENERAL"}</definedName>
    <definedName name="tyjtyj" localSheetId="3">#REF!</definedName>
    <definedName name="tyjtyj" hidden="1">{"TAB1",#N/A,TRUE,"GENERAL";"TAB2",#N/A,TRUE,"GENERAL";"TAB3",#N/A,TRUE,"GENERAL";"TAB4",#N/A,TRUE,"GENERAL";"TAB5",#N/A,TRUE,"GENERAL"}</definedName>
    <definedName name="tyjytjuyjuy" localSheetId="3">#REF!</definedName>
    <definedName name="tyjytjuyjuy" hidden="1">{"TAB1",#N/A,TRUE,"GENERAL";"TAB2",#N/A,TRUE,"GENERAL";"TAB3",#N/A,TRUE,"GENERAL";"TAB4",#N/A,TRUE,"GENERAL";"TAB5",#N/A,TRUE,"GENERAL"}</definedName>
    <definedName name="tyk" localSheetId="3">#REF!</definedName>
    <definedName name="tyk" hidden="1">{"via1",#N/A,TRUE,"general";"via2",#N/A,TRUE,"general";"via3",#N/A,TRUE,"general"}</definedName>
    <definedName name="tym" localSheetId="3">#REF!</definedName>
    <definedName name="tym" hidden="1">{"via1",#N/A,TRUE,"general";"via2",#N/A,TRUE,"general";"via3",#N/A,TRUE,"general"}</definedName>
    <definedName name="tyr" localSheetId="3">#REF!</definedName>
    <definedName name="tyr" hidden="1">{"via1",#N/A,TRUE,"general";"via2",#N/A,TRUE,"general";"via3",#N/A,TRUE,"general"}</definedName>
    <definedName name="tys">'[10]Gabinetes ctrol, prot. y med. '!#REF!</definedName>
    <definedName name="tytgfhgfh" localSheetId="3">#REF!</definedName>
    <definedName name="tytgfhgfh" hidden="1">{"TAB1",#N/A,TRUE,"GENERAL";"TAB2",#N/A,TRUE,"GENERAL";"TAB3",#N/A,TRUE,"GENERAL";"TAB4",#N/A,TRUE,"GENERAL";"TAB5",#N/A,TRUE,"GENERAL"}</definedName>
    <definedName name="tyty" localSheetId="3">#REF!</definedName>
    <definedName name="tyty" hidden="1">{"TAB1",#N/A,TRUE,"GENERAL";"TAB2",#N/A,TRUE,"GENERAL";"TAB3",#N/A,TRUE,"GENERAL";"TAB4",#N/A,TRUE,"GENERAL";"TAB5",#N/A,TRUE,"GENERAL"}</definedName>
    <definedName name="tyu">#REF!</definedName>
    <definedName name="TYUIYI" localSheetId="3">#REF!</definedName>
    <definedName name="TYUIYI" hidden="1">{"TAB1",#N/A,TRUE,"GENERAL";"TAB2",#N/A,TRUE,"GENERAL";"TAB3",#N/A,TRUE,"GENERAL";"TAB4",#N/A,TRUE,"GENERAL";"TAB5",#N/A,TRUE,"GENERAL"}</definedName>
    <definedName name="tyujh" localSheetId="3">#REF!</definedName>
    <definedName name="tyujh" hidden="1">{"TAB1",#N/A,TRUE,"GENERAL";"TAB2",#N/A,TRUE,"GENERAL";"TAB3",#N/A,TRUE,"GENERAL";"TAB4",#N/A,TRUE,"GENERAL";"TAB5",#N/A,TRUE,"GENERAL"}</definedName>
    <definedName name="tyuty" localSheetId="3">#REF!</definedName>
    <definedName name="tyuty" hidden="1">{"TAB1",#N/A,TRUE,"GENERAL";"TAB2",#N/A,TRUE,"GENERAL";"TAB3",#N/A,TRUE,"GENERAL";"TAB4",#N/A,TRUE,"GENERAL";"TAB5",#N/A,TRUE,"GENERAL"}</definedName>
    <definedName name="tyutyu" localSheetId="3">#REF!</definedName>
    <definedName name="tyutyu" hidden="1">{"via1",#N/A,TRUE,"general";"via2",#N/A,TRUE,"general";"via3",#N/A,TRUE,"general"}</definedName>
    <definedName name="tyxg" localSheetId="3">#REF!</definedName>
    <definedName name="tyxg" hidden="1">{"via1",#N/A,TRUE,"general";"via2",#N/A,TRUE,"general";"via3",#N/A,TRUE,"general"}</definedName>
    <definedName name="tz214_">[88]BASE!$D$86</definedName>
    <definedName name="U" localSheetId="3">#REF!</definedName>
    <definedName name="U" localSheetId="0">#REF!</definedName>
    <definedName name="U" localSheetId="1">#REF!</definedName>
    <definedName name="U">#REF!</definedName>
    <definedName name="U_Z" localSheetId="3">#REF!</definedName>
    <definedName name="U_Z">#REF!</definedName>
    <definedName name="u3u" localSheetId="3">#REF!</definedName>
    <definedName name="u3u" hidden="1">{"TAB1",#N/A,TRUE,"GENERAL";"TAB2",#N/A,TRUE,"GENERAL";"TAB3",#N/A,TRUE,"GENERAL";"TAB4",#N/A,TRUE,"GENERAL";"TAB5",#N/A,TRUE,"GENERAL"}</definedName>
    <definedName name="u7u7" localSheetId="3">#REF!</definedName>
    <definedName name="u7u7" hidden="1">{"TAB1",#N/A,TRUE,"GENERAL";"TAB2",#N/A,TRUE,"GENERAL";"TAB3",#N/A,TRUE,"GENERAL";"TAB4",#N/A,TRUE,"GENERAL";"TAB5",#N/A,TRUE,"GENERAL"}</definedName>
    <definedName name="UALU" localSheetId="3">#REF!</definedName>
    <definedName name="UALU">#REF!</definedName>
    <definedName name="uat" localSheetId="3">'[10]Gabinetes ctrol, prot. y med. '!#REF!</definedName>
    <definedName name="uat">'[10]Gabinetes ctrol, prot. y med. '!#REF!</definedName>
    <definedName name="UBICACION" localSheetId="3">#REF!</definedName>
    <definedName name="UBICACION">#REF!</definedName>
    <definedName name="Ubicación" localSheetId="3">#REF!</definedName>
    <definedName name="Ubicación" localSheetId="0">#REF!</definedName>
    <definedName name="Ubicación" localSheetId="1">#REF!</definedName>
    <definedName name="Ubicación">#REF!</definedName>
    <definedName name="UD" localSheetId="3">#REF!</definedName>
    <definedName name="UD">#REF!</definedName>
    <definedName name="ue____I¨￡">#N/A</definedName>
    <definedName name="ue____Iª">#N/A</definedName>
    <definedName name="ùê____Íª">#N/A</definedName>
    <definedName name="UI" localSheetId="3">#REF!</definedName>
    <definedName name="UI" hidden="1">{"via1",#N/A,TRUE,"general";"via2",#N/A,TRUE,"general";"via3",#N/A,TRUE,"general"}</definedName>
    <definedName name="UIC" localSheetId="3">#REF!</definedName>
    <definedName name="UIC">#REF!</definedName>
    <definedName name="uijhj" localSheetId="3">#REF!</definedName>
    <definedName name="uijhj" hidden="1">{"via1",#N/A,TRUE,"general";"via2",#N/A,TRUE,"general";"via3",#N/A,TRUE,"general"}</definedName>
    <definedName name="uio" localSheetId="3">#REF!</definedName>
    <definedName name="uio" hidden="1">{"TAB1",#N/A,TRUE,"GENERAL";"TAB2",#N/A,TRUE,"GENERAL";"TAB3",#N/A,TRUE,"GENERAL";"TAB4",#N/A,TRUE,"GENERAL";"TAB5",#N/A,TRUE,"GENERAL"}</definedName>
    <definedName name="uiou" localSheetId="3">#REF!</definedName>
    <definedName name="uiou" hidden="1">{"TAB1",#N/A,TRUE,"GENERAL";"TAB2",#N/A,TRUE,"GENERAL";"TAB3",#N/A,TRUE,"GENERAL";"TAB4",#N/A,TRUE,"GENERAL";"TAB5",#N/A,TRUE,"GENERAL"}</definedName>
    <definedName name="uir" localSheetId="3">#REF!</definedName>
    <definedName name="uir" hidden="1">{"via1",#N/A,TRUE,"general";"via2",#N/A,TRUE,"general";"via3",#N/A,TRUE,"general"}</definedName>
    <definedName name="uituii" localSheetId="3">#REF!</definedName>
    <definedName name="uituii" hidden="1">{"TAB1",#N/A,TRUE,"GENERAL";"TAB2",#N/A,TRUE,"GENERAL";"TAB3",#N/A,TRUE,"GENERAL";"TAB4",#N/A,TRUE,"GENERAL";"TAB5",#N/A,TRUE,"GENERAL"}</definedName>
    <definedName name="uityjj" localSheetId="3">#REF!</definedName>
    <definedName name="uityjj" hidden="1">{"via1",#N/A,TRUE,"general";"via2",#N/A,TRUE,"general";"via3",#N/A,TRUE,"general"}</definedName>
    <definedName name="uiufgj" localSheetId="3">#REF!</definedName>
    <definedName name="uiufgj" hidden="1">{"TAB1",#N/A,TRUE,"GENERAL";"TAB2",#N/A,TRUE,"GENERAL";"TAB3",#N/A,TRUE,"GENERAL";"TAB4",#N/A,TRUE,"GENERAL";"TAB5",#N/A,TRUE,"GENERAL"}</definedName>
    <definedName name="UIUYI" localSheetId="3">#REF!</definedName>
    <definedName name="UIUYI" hidden="1">{"TAB1",#N/A,TRUE,"GENERAL";"TAB2",#N/A,TRUE,"GENERAL";"TAB3",#N/A,TRUE,"GENERAL";"TAB4",#N/A,TRUE,"GENERAL";"TAB5",#N/A,TRUE,"GENERAL"}</definedName>
    <definedName name="UK" localSheetId="3">#REF!</definedName>
    <definedName name="UK">#REF!</definedName>
    <definedName name="ul" localSheetId="3">#REF!</definedName>
    <definedName name="ul">#REF!</definedName>
    <definedName name="ultima" localSheetId="3">#REF!</definedName>
    <definedName name="ultima">#REF!</definedName>
    <definedName name="UN">#REF!</definedName>
    <definedName name="UN_PRI">#REF!</definedName>
    <definedName name="Unidad">#REF!</definedName>
    <definedName name="Unidades">[215]Presup_Cancha!$J$14:$J$18</definedName>
    <definedName name="UNION" localSheetId="3">#REF!</definedName>
    <definedName name="UNION">#REF!</definedName>
    <definedName name="UNION_Z" localSheetId="3">#REF!</definedName>
    <definedName name="UNION_Z">#REF!</definedName>
    <definedName name="UNIT" localSheetId="3">#REF!</definedName>
    <definedName name="UNIT">#REF!</definedName>
    <definedName name="UNITARIO" localSheetId="3">[216]Unitarios!$A$3:$D$13</definedName>
    <definedName name="UNITARIO">[217]Unitarios!$A$3:$D$13</definedName>
    <definedName name="Unitarios" localSheetId="3">#REF!</definedName>
    <definedName name="Unitarios" localSheetId="0">#REF!</definedName>
    <definedName name="Unitarios" localSheetId="1">#REF!</definedName>
    <definedName name="Unitarios">#REF!</definedName>
    <definedName name="unj" localSheetId="3">#REF!</definedName>
    <definedName name="unj">#REF!</definedName>
    <definedName name="UNO" localSheetId="3">#REF!</definedName>
    <definedName name="uno">[0]!err</definedName>
    <definedName name="UOUIV" localSheetId="3">#REF!</definedName>
    <definedName name="UOUIV" hidden="1">{"TAB1",#N/A,TRUE,"GENERAL";"TAB2",#N/A,TRUE,"GENERAL";"TAB3",#N/A,TRUE,"GENERAL";"TAB4",#N/A,TRUE,"GENERAL";"TAB5",#N/A,TRUE,"GENERAL"}</definedName>
    <definedName name="UPVC" localSheetId="3">#REF!</definedName>
    <definedName name="UPVC">#REF!</definedName>
    <definedName name="URAP10" localSheetId="3">#REF!</definedName>
    <definedName name="URAP10">#REF!</definedName>
    <definedName name="URAP2" localSheetId="3">#REF!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[0]!err</definedName>
    <definedName name="uryur" localSheetId="3">#REF!</definedName>
    <definedName name="uryur" hidden="1">{"TAB1",#N/A,TRUE,"GENERAL";"TAB2",#N/A,TRUE,"GENERAL";"TAB3",#N/A,TRUE,"GENERAL";"TAB4",#N/A,TRUE,"GENERAL";"TAB5",#N/A,TRUE,"GENERAL"}</definedName>
    <definedName name="USD" localSheetId="3">#REF!</definedName>
    <definedName name="USD">#REF!</definedName>
    <definedName name="USxCOL" localSheetId="3">#REF!</definedName>
    <definedName name="USxCOL">#REF!</definedName>
    <definedName name="ut">#REF!</definedName>
    <definedName name="UTI" localSheetId="3">[41]PRECIOS!$B$163</definedName>
    <definedName name="uti">[14]Datos!$B$21</definedName>
    <definedName name="UTIL" localSheetId="3">#REF!</definedName>
    <definedName name="UTIL">#REF!</definedName>
    <definedName name="Utilidad" localSheetId="3">[62]PRESUPUESTO!$G$318</definedName>
    <definedName name="UTILIDAD">'[66]Formulario N° 4'!$F$131</definedName>
    <definedName name="UTJG" localSheetId="3">#REF!</definedName>
    <definedName name="UTJG">#REF!</definedName>
    <definedName name="UTL">[77]otros!$C$4</definedName>
    <definedName name="uu" localSheetId="3">#REF!</definedName>
    <definedName name="uu" hidden="1">{"TAB1",#N/A,TRUE,"GENERAL";"TAB2",#N/A,TRUE,"GENERAL";"TAB3",#N/A,TRUE,"GENERAL";"TAB4",#N/A,TRUE,"GENERAL";"TAB5",#N/A,TRUE,"GENERAL"}</definedName>
    <definedName name="uuu" localSheetId="3">#REF!</definedName>
    <definedName name="uuu" hidden="1">{"TAB1",#N/A,TRUE,"GENERAL";"TAB2",#N/A,TRUE,"GENERAL";"TAB3",#N/A,TRUE,"GENERAL";"TAB4",#N/A,TRUE,"GENERAL";"TAB5",#N/A,TRUE,"GENERAL"}</definedName>
    <definedName name="uuuu">IF(__________________y7,[0]!Header_Row+__________________y3,[0]!Header_Row)</definedName>
    <definedName name="uuuuo" localSheetId="3">#REF!</definedName>
    <definedName name="uuuuo" hidden="1">{"TAB1",#N/A,TRUE,"GENERAL";"TAB2",#N/A,TRUE,"GENERAL";"TAB3",#N/A,TRUE,"GENERAL";"TAB4",#N/A,TRUE,"GENERAL";"TAB5",#N/A,TRUE,"GENERAL"}</definedName>
    <definedName name="uuuuuj" localSheetId="3">#REF!</definedName>
    <definedName name="uuuuuj" hidden="1">{"via1",#N/A,TRUE,"general";"via2",#N/A,TRUE,"general";"via3",#N/A,TRUE,"general"}</definedName>
    <definedName name="uwkap" localSheetId="3">#REF!</definedName>
    <definedName name="uwkap" hidden="1">{"TAB1",#N/A,TRUE,"GENERAL";"TAB2",#N/A,TRUE,"GENERAL";"TAB3",#N/A,TRUE,"GENERAL";"TAB4",#N/A,TRUE,"GENERAL";"TAB5",#N/A,TRUE,"GENERAL"}</definedName>
    <definedName name="UWT" localSheetId="3">#REF!</definedName>
    <definedName name="UWT">#REF!</definedName>
    <definedName name="uxd">#REF!</definedName>
    <definedName name="uy">#REF!</definedName>
    <definedName name="uyiyiy" localSheetId="3">#REF!</definedName>
    <definedName name="uyiyiy" hidden="1">{"TAB1",#N/A,TRUE,"GENERAL";"TAB2",#N/A,TRUE,"GENERAL";"TAB3",#N/A,TRUE,"GENERAL";"TAB4",#N/A,TRUE,"GENERAL";"TAB5",#N/A,TRUE,"GENERAL"}</definedName>
    <definedName name="uytu" localSheetId="3">#REF!</definedName>
    <definedName name="uytu" hidden="1">{"TAB1",#N/A,TRUE,"GENERAL";"TAB2",#N/A,TRUE,"GENERAL";"TAB3",#N/A,TRUE,"GENERAL";"TAB4",#N/A,TRUE,"GENERAL";"TAB5",#N/A,TRUE,"GENERAL"}</definedName>
    <definedName name="uyur" localSheetId="3">#REF!</definedName>
    <definedName name="uyur" hidden="1">{"via1",#N/A,TRUE,"general";"via2",#N/A,TRUE,"general";"via3",#N/A,TRUE,"general"}</definedName>
    <definedName name="v" localSheetId="3">#REF!</definedName>
    <definedName name="v" hidden="1">{"TAB1",#N/A,TRUE,"GENERAL";"TAB2",#N/A,TRUE,"GENERAL";"TAB3",#N/A,TRUE,"GENERAL";"TAB4",#N/A,TRUE,"GENERAL";"TAB5",#N/A,TRUE,"GENERAL"}</definedName>
    <definedName name="V1_" localSheetId="3">#REF!</definedName>
    <definedName name="V1_">#REF!</definedName>
    <definedName name="V10_" localSheetId="3">#REF!</definedName>
    <definedName name="V10_">#REF!</definedName>
    <definedName name="V11_" localSheetId="3">#REF!</definedName>
    <definedName name="V11_">#REF!</definedName>
    <definedName name="V12_">#REF!</definedName>
    <definedName name="V13_">#REF!</definedName>
    <definedName name="V14_">#REF!</definedName>
    <definedName name="V15_">#REF!</definedName>
    <definedName name="V16_">#REF!</definedName>
    <definedName name="V17_">#REF!</definedName>
    <definedName name="V2_">#REF!</definedName>
    <definedName name="V3_">#REF!</definedName>
    <definedName name="V4_">#REF!</definedName>
    <definedName name="V5_">#REF!</definedName>
    <definedName name="V6_">#REF!</definedName>
    <definedName name="V7_">#REF!</definedName>
    <definedName name="V8_">#REF!</definedName>
    <definedName name="V9_">#REF!</definedName>
    <definedName name="VACA">[97]General!#REF!</definedName>
    <definedName name="VALDES" localSheetId="3">#REF!</definedName>
    <definedName name="VALDES">#REF!</definedName>
    <definedName name="VALDES_10" localSheetId="3">#REF!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MA3">#REF!</definedName>
    <definedName name="VALMA4">#REF!</definedName>
    <definedName name="valor1" localSheetId="3">#REF!</definedName>
    <definedName name="valor1" localSheetId="0">#REF!</definedName>
    <definedName name="valor1" localSheetId="1">#REF!</definedName>
    <definedName name="valor1">#REF!</definedName>
    <definedName name="valor2" localSheetId="3">#REF!</definedName>
    <definedName name="valor2" localSheetId="0">#REF!</definedName>
    <definedName name="valor2" localSheetId="1">#REF!</definedName>
    <definedName name="valor2">#REF!</definedName>
    <definedName name="VALOR3" localSheetId="3">#REF!</definedName>
    <definedName name="VALOR3" localSheetId="0">#REF!</definedName>
    <definedName name="VALOR3" localSheetId="1">#REF!</definedName>
    <definedName name="VALOR3">#REF!</definedName>
    <definedName name="ValorEjecutado">#REF!</definedName>
    <definedName name="ValorProyecto">#REF!</definedName>
    <definedName name="ValorRecursosComprometidos">#REF!</definedName>
    <definedName name="valparaiso">'[2]APU PVC'!#REF!</definedName>
    <definedName name="Values_Entered">IF(Loan_Amount*Interest_Rate*Loan_Years*Loan_Start&gt;0,1,0)</definedName>
    <definedName name="valves" localSheetId="3">#REF!</definedName>
    <definedName name="valves">#REF!</definedName>
    <definedName name="Válvulas" localSheetId="3">#REF!</definedName>
    <definedName name="Válvulas">#REF!</definedName>
    <definedName name="VAMC" localSheetId="3">#REF!</definedName>
    <definedName name="VAMC">#REF!</definedName>
    <definedName name="VAMRF">[43]A.P.U.!$G$593</definedName>
    <definedName name="VAMURO" localSheetId="3">#REF!</definedName>
    <definedName name="VAMURO">#REF!</definedName>
    <definedName name="vaquita" hidden="1">{"PRES REHAB ARM-PER POR ITEMS  KM A KM",#N/A,TRUE,"Rehabilitacion Arm-Per"}</definedName>
    <definedName name="Var">[47]Varios.!$E:$E</definedName>
    <definedName name="VARIACION1" localSheetId="3">#REF!</definedName>
    <definedName name="VARIACION1">#REF!</definedName>
    <definedName name="Varios" localSheetId="3">#REF!</definedName>
    <definedName name="Varios">#REF!</definedName>
    <definedName name="Varios2">#REF!</definedName>
    <definedName name="vb">#REF!</definedName>
    <definedName name="VBV">'[35]Obras preliminares'!$D$21</definedName>
    <definedName name="VBV.1" localSheetId="3">#REF!</definedName>
    <definedName name="VBV.1">#REF!</definedName>
    <definedName name="VBV_1">#N/A</definedName>
    <definedName name="vbvbvbvb" localSheetId="3">#REF!</definedName>
    <definedName name="vbvbvbvb" hidden="1">{"TAB1",#N/A,TRUE,"GENERAL";"TAB2",#N/A,TRUE,"GENERAL";"TAB3",#N/A,TRUE,"GENERAL";"TAB4",#N/A,TRUE,"GENERAL";"TAB5",#N/A,TRUE,"GENERAL"}</definedName>
    <definedName name="vc" localSheetId="3">#REF!</definedName>
    <definedName name="vc">#REF!</definedName>
    <definedName name="VCANAL">[43]A.P.U.!$G$429</definedName>
    <definedName name="VCBB8" localSheetId="3">#REF!</definedName>
    <definedName name="VCBB8">#REF!</definedName>
    <definedName name="VCEL1" localSheetId="3">#REF!</definedName>
    <definedName name="VCEL1">#REF!</definedName>
    <definedName name="VCEL2" localSheetId="3">#REF!</definedName>
    <definedName name="VCEL2">#REF!</definedName>
    <definedName name="VCEL3">#REF!</definedName>
    <definedName name="VCEL4">#REF!</definedName>
    <definedName name="VCEL6">#REF!</definedName>
    <definedName name="VCEL8">[33]BASE!#REF!</definedName>
    <definedName name="VCELA2" localSheetId="3">#REF!</definedName>
    <definedName name="VCELA2">#REF!</definedName>
    <definedName name="VCELA3" localSheetId="3">#REF!</definedName>
    <definedName name="VCELA3">#REF!</definedName>
    <definedName name="VCELA4" localSheetId="3">#REF!</definedName>
    <definedName name="VCELA4">#REF!</definedName>
    <definedName name="VCELA6">#REF!</definedName>
    <definedName name="vck">#REF!</definedName>
    <definedName name="vct">#REF!</definedName>
    <definedName name="vcvvc">#REF!</definedName>
    <definedName name="vd">#REF!</definedName>
    <definedName name="vdfvuio" localSheetId="3">#REF!</definedName>
    <definedName name="vdfvuio" hidden="1">{"via1",#N/A,TRUE,"general";"via2",#N/A,TRUE,"general";"via3",#N/A,TRUE,"general"}</definedName>
    <definedName name="vdsvnj" localSheetId="3">#REF!</definedName>
    <definedName name="vdsvnj" hidden="1">{"via1",#N/A,TRUE,"general";"via2",#N/A,TRUE,"general";"via3",#N/A,TRUE,"general"}</definedName>
    <definedName name="VentaAiu" localSheetId="3">#REF!</definedName>
    <definedName name="VentaAiu">#REF!</definedName>
    <definedName name="VENTANAS_PISO_1" localSheetId="3">#REF!</definedName>
    <definedName name="VENTANAS_PISO_1">#REF!</definedName>
    <definedName name="VENTANAS_PISO_2">#REF!</definedName>
    <definedName name="VENTANAS_PISO_3">#REF!</definedName>
    <definedName name="VENTANAS_PISO_4">#REF!</definedName>
    <definedName name="VENTANAS_PISO_5">#REF!</definedName>
    <definedName name="VENTI">#REF!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3">#REF!</definedName>
    <definedName name="vfbgnhyt" hidden="1">{"via1",#N/A,TRUE,"general";"via2",#N/A,TRUE,"general";"via3",#N/A,TRUE,"general"}</definedName>
    <definedName name="vfh" localSheetId="3">#REF!</definedName>
    <definedName name="vfh">#REF!</definedName>
    <definedName name="vfn">#REF!</definedName>
    <definedName name="VFR">#REF!</definedName>
    <definedName name="vfvdv" localSheetId="3">#REF!</definedName>
    <definedName name="vfvdv" hidden="1">{"TAB1",#N/A,TRUE,"GENERAL";"TAB2",#N/A,TRUE,"GENERAL";"TAB3",#N/A,TRUE,"GENERAL";"TAB4",#N/A,TRUE,"GENERAL";"TAB5",#N/A,TRUE,"GENERAL"}</definedName>
    <definedName name="vfvf" localSheetId="3">#REF!</definedName>
    <definedName name="vfvf" hidden="1">{"TAB1",#N/A,TRUE,"GENERAL";"TAB2",#N/A,TRUE,"GENERAL";"TAB3",#N/A,TRUE,"GENERAL";"TAB4",#N/A,TRUE,"GENERAL";"TAB5",#N/A,TRUE,"GENERAL"}</definedName>
    <definedName name="vg">#REF!</definedName>
    <definedName name="VIA">#REF!</definedName>
    <definedName name="Viaje">#REF!</definedName>
    <definedName name="VIAJE_">[88]BASE!$D$479</definedName>
    <definedName name="VIBGA">[33]BASE!$D$469</definedName>
    <definedName name="VIBGA_">[88]BASE!$D$446</definedName>
    <definedName name="vibr">[44]PrecRec!$D$18</definedName>
    <definedName name="VIBRA" localSheetId="3">[43]INSUMOS!$D$181</definedName>
    <definedName name="VIBRA">#REF!</definedName>
    <definedName name="VIBRADOR">[66]EQUIPO!$D$27</definedName>
    <definedName name="VIBRCOM" localSheetId="3">#REF!</definedName>
    <definedName name="VIBRCOM">#REF!</definedName>
    <definedName name="VIBRE">[33]BASE!$D$470</definedName>
    <definedName name="VIBRO" localSheetId="3">#REF!</definedName>
    <definedName name="VIBRO">#REF!</definedName>
    <definedName name="VIDRI" localSheetId="3">#REF!</definedName>
    <definedName name="VIDRI">#REF!</definedName>
    <definedName name="VIGAER">[43]A.P.U.!$G$415</definedName>
    <definedName name="VigenciaDolares" localSheetId="3">#REF!</definedName>
    <definedName name="VigenciaDolares">#REF!</definedName>
    <definedName name="VigenciaPesos" localSheetId="3">#REF!</definedName>
    <definedName name="VigenciaPesos">#REF!</definedName>
    <definedName name="villa">#REF!</definedName>
    <definedName name="viscosidad" localSheetId="3">#REF!</definedName>
    <definedName name="viscosidad">#REF!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k" localSheetId="3">#REF!</definedName>
    <definedName name="vk" hidden="1">{"via1",#N/A,TRUE,"general";"via2",#N/A,TRUE,"general";"via3",#N/A,TRUE,"general"}</definedName>
    <definedName name="vlvlist_vlvlist_List" localSheetId="3">#REF!</definedName>
    <definedName name="vlvlist_vlvlist_List">#REF!</definedName>
    <definedName name="vm">#REF!</definedName>
    <definedName name="vnbvxb" localSheetId="3">#REF!</definedName>
    <definedName name="vnbvxb" hidden="1">{"via1",#N/A,TRUE,"general";"via2",#N/A,TRUE,"general";"via3",#N/A,TRUE,"general"}</definedName>
    <definedName name="VNVBN" localSheetId="3">#REF!</definedName>
    <definedName name="VNVBN" hidden="1">{"TAB1",#N/A,TRUE,"GENERAL";"TAB2",#N/A,TRUE,"GENERAL";"TAB3",#N/A,TRUE,"GENERAL";"TAB4",#N/A,TRUE,"GENERAL";"TAB5",#N/A,TRUE,"GENERAL"}</definedName>
    <definedName name="vol">[44]PrecRec!$D$14</definedName>
    <definedName name="Vol_aletas1">[40]Dimensiones!$F$37</definedName>
    <definedName name="Vol_aletas2">[40]Dimensiones!$F$39</definedName>
    <definedName name="Vol_aletas3">[40]Dimensiones!$F$41</definedName>
    <definedName name="Vol_aletas4">[40]Dimensiones!$F$43</definedName>
    <definedName name="Vol_aletas5">[40]Dimensiones!$F$45</definedName>
    <definedName name="Vol_tanques">[40]Dimensiones!$D$37</definedName>
    <definedName name="VOLM3COL">'[35]Estructuras Concreto'!$F$332</definedName>
    <definedName name="volm3km">[44]PrecRec!$D$15</definedName>
    <definedName name="VOLQ">[43]INSUMOS!$D$185</definedName>
    <definedName name="VOLQH">[43]INSUMOS!$D$184</definedName>
    <definedName name="VOLQUET" localSheetId="3">#REF!</definedName>
    <definedName name="VOLQUET">#REF!</definedName>
    <definedName name="VOLQUETA" localSheetId="3">#REF!</definedName>
    <definedName name="VOLQUETA">#REF!</definedName>
    <definedName name="volquetamk">#REF!</definedName>
    <definedName name="VOLQUETAS">#REF!</definedName>
    <definedName name="VOLVIGA">'[35]Estructuras Concreto'!$F$336</definedName>
    <definedName name="VOLVIGA2" localSheetId="3">#REF!</definedName>
    <definedName name="VOLVIGA2">#REF!</definedName>
    <definedName name="VOtrosIngresosYEgresos">[218]EFPRUE!$G$28</definedName>
    <definedName name="vp" localSheetId="3">#REF!</definedName>
    <definedName name="vp">#REF!</definedName>
    <definedName name="VPN" localSheetId="3">#REF!</definedName>
    <definedName name="VPN">#REF!</definedName>
    <definedName name="VPNCCP" localSheetId="3">#REF!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PVC2">#REF!</definedName>
    <definedName name="vr" localSheetId="0">Scheduled_Payment+Extra_Payment</definedName>
    <definedName name="vr">Scheduled_Payment+Extra_Payment</definedName>
    <definedName name="vrbasad1">[14]Datos!$B$6</definedName>
    <definedName name="vrbasad2">[14]Datos!$B$7</definedName>
    <definedName name="vrbasin">[14]Datos!$B$5</definedName>
    <definedName name="VRP" localSheetId="3">#REF!</definedName>
    <definedName name="VRP">#REF!</definedName>
    <definedName name="VRP_PETROQ" localSheetId="3">#REF!</definedName>
    <definedName name="VRP_PETROQ">#REF!</definedName>
    <definedName name="VRP1_1" localSheetId="3">#REF!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3">#REF!</definedName>
    <definedName name="vsdfj" hidden="1">{"via1",#N/A,TRUE,"general";"via2",#N/A,TRUE,"general";"via3",#N/A,TRUE,"general"}</definedName>
    <definedName name="VSM" localSheetId="3">#REF!</definedName>
    <definedName name="VSM">#REF!</definedName>
    <definedName name="VSM1_1" localSheetId="3">#REF!</definedName>
    <definedName name="VSM1_1">#REF!</definedName>
    <definedName name="VSM1_1_1" localSheetId="3">#REF!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3">#REF!</definedName>
    <definedName name="vt" hidden="1">{"via1",#N/A,TRUE,"general";"via2",#N/A,TRUE,"general";"via3",#N/A,TRUE,"general"}</definedName>
    <definedName name="vutil" localSheetId="3">#REF!</definedName>
    <definedName name="vutil">#REF!</definedName>
    <definedName name="vuyhj" localSheetId="3">#REF!</definedName>
    <definedName name="vuyhj">#REF!</definedName>
    <definedName name="vv">#REF!</definedName>
    <definedName name="vvcxv" localSheetId="3">#REF!</definedName>
    <definedName name="vvcxv" hidden="1">{"TAB1",#N/A,TRUE,"GENERAL";"TAB2",#N/A,TRUE,"GENERAL";"TAB3",#N/A,TRUE,"GENERAL";"TAB4",#N/A,TRUE,"GENERAL";"TAB5",#N/A,TRUE,"GENERAL"}</definedName>
    <definedName name="Vvkmh" localSheetId="3">#REF!</definedName>
    <definedName name="Vvkmh">#REF!</definedName>
    <definedName name="Vvmph" localSheetId="3">#REF!</definedName>
    <definedName name="Vvmph">#REF!</definedName>
    <definedName name="VVV" localSheetId="3">#REF!</definedName>
    <definedName name="VVV" localSheetId="0">#REF!</definedName>
    <definedName name="VVV" localSheetId="1">#REF!</definedName>
    <definedName name="VVV">#REF!</definedName>
    <definedName name="vvvv" localSheetId="3" hidden="1">{"'Sheet1'!$A$1:$G$85"}</definedName>
    <definedName name="vvvv" hidden="1">{"'Sheet1'!$A$1:$G$85"}</definedName>
    <definedName name="vvvvt" localSheetId="3">#REF!</definedName>
    <definedName name="vvvvt" hidden="1">{"via1",#N/A,TRUE,"general";"via2",#N/A,TRUE,"general";"via3",#N/A,TRUE,"general"}</definedName>
    <definedName name="vvvvvv" localSheetId="3" hidden="1">{#N/A,#N/A,FALSE,"Costos Productos 6A";#N/A,#N/A,FALSE,"Costo Unitario Total H-94-12"}</definedName>
    <definedName name="vvvvvv" hidden="1">{#N/A,#N/A,FALSE,"Costos Productos 6A";#N/A,#N/A,FALSE,"Costo Unitario Total H-94-12"}</definedName>
    <definedName name="vvvvvvf" localSheetId="3">#REF!</definedName>
    <definedName name="vvvvvvf" hidden="1">{"via1",#N/A,TRUE,"general";"via2",#N/A,TRUE,"general";"via3",#N/A,TRUE,"general"}</definedName>
    <definedName name="VVVVVVV" localSheetId="3" hidden="1">{"via1",#N/A,TRUE,"general";"via2",#N/A,TRUE,"general";"via3",#N/A,TRUE,"general"}</definedName>
    <definedName name="VVVVVVV" hidden="1">{"via1",#N/A,TRUE,"general";"via2",#N/A,TRUE,"general";"via3",#N/A,TRUE,"general"}</definedName>
    <definedName name="VVVVVVVVVVVVVVVVVVVVVVVVVVVVVVVVVVVVVVVVVVVVVVVVVVV" localSheetId="3"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3">#REF!</definedName>
    <definedName name="vy" hidden="1">{"TAB1",#N/A,TRUE,"GENERAL";"TAB2",#N/A,TRUE,"GENERAL";"TAB3",#N/A,TRUE,"GENERAL";"TAB4",#N/A,TRUE,"GENERAL";"TAB5",#N/A,TRUE,"GENERAL"}</definedName>
    <definedName name="VZCASA">'[35]Estructuras Concreto'!$D$339</definedName>
    <definedName name="w" localSheetId="3" hidden="1">#REF!</definedName>
    <definedName name="w" hidden="1">#REF!</definedName>
    <definedName name="w2w2w" localSheetId="3">#REF!</definedName>
    <definedName name="w2w2w" hidden="1">{"via1",#N/A,TRUE,"general";"via2",#N/A,TRUE,"general";"via3",#N/A,TRUE,"general"}</definedName>
    <definedName name="WAER4YTSDTGFYWUETYJ" localSheetId="3">#REF!</definedName>
    <definedName name="WAER4YTSDTGFYWUETYJ">#REF!</definedName>
    <definedName name="WAGE_RATE" localSheetId="3">#REF!</definedName>
    <definedName name="WAGE_RATE">#REF!</definedName>
    <definedName name="Wage0100" localSheetId="3">#REF!</definedName>
    <definedName name="Wage0100">#REF!</definedName>
    <definedName name="Wage0200">#REF!</definedName>
    <definedName name="WBS">#REF!</definedName>
    <definedName name="Wcut">#REF!</definedName>
    <definedName name="WD">#REF!</definedName>
    <definedName name="WDD">#REF!</definedName>
    <definedName name="WDFSDF" localSheetId="3">#REF!</definedName>
    <definedName name="WDFSDF">'[78]Res-Accide-10'!#REF!</definedName>
    <definedName name="WDVVV" localSheetId="3">#REF!</definedName>
    <definedName name="WDVVV">#REF!</definedName>
    <definedName name="we" localSheetId="3">#REF!</definedName>
    <definedName name="we">#REF!</definedName>
    <definedName name="wedw">#REF!</definedName>
    <definedName name="WEERTEG">#REF!</definedName>
    <definedName name="WEFWE" localSheetId="3">#REF!</definedName>
    <definedName name="WEFWE">'[78]Res-Accide-10'!#REF!</definedName>
    <definedName name="weq" localSheetId="3">#REF!</definedName>
    <definedName name="weq">#REF!</definedName>
    <definedName name="weqf" localSheetId="3">'Factor Multiplicador (2)'!ERR</definedName>
    <definedName name="weqf">[0]!err</definedName>
    <definedName name="WER">'[78]Res-Accide-10'!$S$2:$S$7</definedName>
    <definedName name="werew" localSheetId="3">#REF!</definedName>
    <definedName name="werew" hidden="1">{"TAB1",#N/A,TRUE,"GENERAL";"TAB2",#N/A,TRUE,"GENERAL";"TAB3",#N/A,TRUE,"GENERAL";"TAB4",#N/A,TRUE,"GENERAL";"TAB5",#N/A,TRUE,"GENERAL"}</definedName>
    <definedName name="WEREWR" localSheetId="3">#REF!</definedName>
    <definedName name="WEREWR" hidden="1">{"via1",#N/A,TRUE,"general";"via2",#N/A,TRUE,"general";"via3",#N/A,TRUE,"general"}</definedName>
    <definedName name="werfdsf" localSheetId="3">#REF!</definedName>
    <definedName name="werfdsf" hidden="1">{"TAB1",#N/A,TRUE,"GENERAL";"TAB2",#N/A,TRUE,"GENERAL";"TAB3",#N/A,TRUE,"GENERAL";"TAB4",#N/A,TRUE,"GENERAL";"TAB5",#N/A,TRUE,"GENERAL"}</definedName>
    <definedName name="werh" localSheetId="3">#REF!</definedName>
    <definedName name="werh" hidden="1">{"via1",#N/A,TRUE,"general";"via2",#N/A,TRUE,"general";"via3",#N/A,TRUE,"general"}</definedName>
    <definedName name="wersfdfrguyo" localSheetId="3">#REF!</definedName>
    <definedName name="wersfdfrguyo" hidden="1">{"via1",#N/A,TRUE,"general";"via2",#N/A,TRUE,"general";"via3",#N/A,TRUE,"general"}</definedName>
    <definedName name="werwr" localSheetId="3">#REF!</definedName>
    <definedName name="werwr" hidden="1">{"via1",#N/A,TRUE,"general";"via2",#N/A,TRUE,"general";"via3",#N/A,TRUE,"general"}</definedName>
    <definedName name="WERWVN" localSheetId="3">#REF!</definedName>
    <definedName name="WERWVN" hidden="1">{"TAB1",#N/A,TRUE,"GENERAL";"TAB2",#N/A,TRUE,"GENERAL";"TAB3",#N/A,TRUE,"GENERAL";"TAB4",#N/A,TRUE,"GENERAL";"TAB5",#N/A,TRUE,"GENERAL"}</definedName>
    <definedName name="wetrew" localSheetId="3">#REF!</definedName>
    <definedName name="wetrew" hidden="1">{"via1",#N/A,TRUE,"general";"via2",#N/A,TRUE,"general";"via3",#N/A,TRUE,"general"}</definedName>
    <definedName name="wettt" localSheetId="3">#REF!</definedName>
    <definedName name="wettt" hidden="1">{"via1",#N/A,TRUE,"general";"via2",#N/A,TRUE,"general";"via3",#N/A,TRUE,"general"}</definedName>
    <definedName name="wetwretd" localSheetId="3">#REF!</definedName>
    <definedName name="wetwretd" hidden="1">{"via1",#N/A,TRUE,"general";"via2",#N/A,TRUE,"general";"via3",#N/A,TRUE,"general"}</definedName>
    <definedName name="wew" localSheetId="3">#REF!</definedName>
    <definedName name="wew" hidden="1">{"via1",#N/A,TRUE,"general";"via2",#N/A,TRUE,"general";"via3",#N/A,TRUE,"general"}</definedName>
    <definedName name="WFEFWE">#N/A</definedName>
    <definedName name="wffag" localSheetId="3">#REF!</definedName>
    <definedName name="wffag" hidden="1">{"via1",#N/A,TRUE,"general";"via2",#N/A,TRUE,"general";"via3",#N/A,TRUE,"general"}</definedName>
    <definedName name="WH" localSheetId="3">#REF!</definedName>
    <definedName name="WH">#REF!</definedName>
    <definedName name="will">[94]PRESUPUESTOS!$T$5</definedName>
    <definedName name="WILSON" localSheetId="3">'[78]Res-Accide-10'!#REF!</definedName>
    <definedName name="WILSON">'[78]Res-Accide-10'!#REF!</definedName>
    <definedName name="wj">#REF!</definedName>
    <definedName name="wl">#REF!</definedName>
    <definedName name="WOL" localSheetId="3">#REF!</definedName>
    <definedName name="WOL">#REF!</definedName>
    <definedName name="working_area_1" localSheetId="3">#REF!</definedName>
    <definedName name="working_area_1">#REF!</definedName>
    <definedName name="Working_Area_2">#REF!</definedName>
    <definedName name="WORKSHEET">#REF!</definedName>
    <definedName name="WP">#REF!</definedName>
    <definedName name="WQ">#REF!</definedName>
    <definedName name="WQEEWQ" localSheetId="3">#REF!</definedName>
    <definedName name="WQEEWQ" hidden="1">{"TAB1",#N/A,TRUE,"GENERAL";"TAB2",#N/A,TRUE,"GENERAL";"TAB3",#N/A,TRUE,"GENERAL";"TAB4",#N/A,TRUE,"GENERAL";"TAB5",#N/A,TRUE,"GENERAL"}</definedName>
    <definedName name="WRITE" localSheetId="3" hidden="1">{#N/A,#N/A,FALSE,"CCTV"}</definedName>
    <definedName name="WRITE" hidden="1">{#N/A,#N/A,FALSE,"CCTV"}</definedName>
    <definedName name="wrn.actafabi." localSheetId="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3" hidden="1">{#N/A,#N/A,FALSE,"Costos Contables CIB A 12 1994";#N/A,#N/A,FALSE,"Cuadre Contab. y C. OP"}</definedName>
    <definedName name="wrn.ANEXO1." hidden="1">{#N/A,#N/A,FALSE,"Costos Contables CIB A 12 1994";#N/A,#N/A,FALSE,"Cuadre Contab. y C. OP"}</definedName>
    <definedName name="wrn.anexo5." localSheetId="3" hidden="1">{#N/A,#N/A,FALSE,"CIBHA05A";#N/A,#N/A,FALSE,"CIBHA05B"}</definedName>
    <definedName name="wrn.anexo5." hidden="1">{#N/A,#N/A,FALSE,"CIBHA05A";#N/A,#N/A,FALSE,"CIBHA05B"}</definedName>
    <definedName name="wrn.anexo6." localSheetId="3" hidden="1">{#N/A,#N/A,FALSE,"Costos Productos 6A";#N/A,#N/A,FALSE,"Costo Unitario Total H-94-12"}</definedName>
    <definedName name="wrn.anexo6." hidden="1">{#N/A,#N/A,FALSE,"Costos Productos 6A";#N/A,#N/A,FALSE,"Costo Unitario Total H-94-12"}</definedName>
    <definedName name="wrn.ar." localSheetId="3" hidden="1">{#N/A,#N/A,TRUE,"CODIGO DEPENDENCIA"}</definedName>
    <definedName name="wrn.ar." hidden="1">{#N/A,#N/A,TRUE,"CODIGO DEPENDENCIA"}</definedName>
    <definedName name="wrn.BM." localSheetId="3" hidden="1">{#N/A,#N/A,FALSE,"CCTV"}</definedName>
    <definedName name="wrn.BM." hidden="1">{#N/A,#N/A,FALSE,"CCTV"}</definedName>
    <definedName name="wrn.CAR." localSheetId="3"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#REF!</definedName>
    <definedName name="wrn.ESTADO._.REHABILITACION." hidden="1">{"PRES REHAB ARM-PER POR ITEMS  KM A KM",#N/A,TRUE,"Rehabilitacion Arm-Per"}</definedName>
    <definedName name="wrn.FINAN97." localSheetId="3">#REF!</definedName>
    <definedName name="wrn.FINAN97.">#REF!</definedName>
    <definedName name="wrn.FORMATOS." localSheetId="3">#REF!</definedName>
    <definedName name="wrn.FORMATOS.">#REF!</definedName>
    <definedName name="wrn.formu." localSheetId="3" hidden="1">{"VIA1",#N/A,TRUE,"formul";"VIA2",#N/A,TRUE,"formul";"VIA3",#N/A,TRUE,"formul"}</definedName>
    <definedName name="wrn.formu." hidden="1">{"VIA1",#N/A,TRUE,"formul";"VIA2",#N/A,TRUE,"formul";"VIA3",#N/A,TRUE,"formul"}</definedName>
    <definedName name="wrn.GENERAL." localSheetId="3">#REF!</definedName>
    <definedName name="wrn.GENERAL." hidden="1">{"TAB1",#N/A,TRUE,"GENERAL";"TAB2",#N/A,TRUE,"GENERAL";"TAB3",#N/A,TRUE,"GENERAL";"TAB4",#N/A,TRUE,"GENERAL";"TAB5",#N/A,TRUE,"GENERAL"}</definedName>
    <definedName name="wrn.GERENCIA." localSheetId="3">#REF!</definedName>
    <definedName name="wrn.GERENCIA.">#REF!</definedName>
    <definedName name="wrn.INFOCIB." localSheetId="3"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PERADORES.">#REF!</definedName>
    <definedName name="wrn.precios." localSheetId="3"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3"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3"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3" hidden="1">{#N/A,#N/A,FALSE,"Sheet1";#N/A,#N/A,FALSE,"Sheet2";#N/A,#N/A,FALSE,"Sheet3"}</definedName>
    <definedName name="wrn.PrintCurr." hidden="1">{#N/A,#N/A,FALSE,"Sheet1";#N/A,#N/A,FALSE,"Sheet2";#N/A,#N/A,FALSE,"Sheet3"}</definedName>
    <definedName name="wrn.PrintPrev1." localSheetId="3" hidden="1">{#N/A,#N/A,FALSE,"Sheet4";#N/A,#N/A,FALSE,"Sheet5";#N/A,#N/A,FALSE,"Sheet6"}</definedName>
    <definedName name="wrn.PrintPrev1." hidden="1">{#N/A,#N/A,FALSE,"Sheet4";#N/A,#N/A,FALSE,"Sheet5";#N/A,#N/A,FALSE,"Sheet6"}</definedName>
    <definedName name="wrn.PrintPrev2." localSheetId="3" hidden="1">{#N/A,#N/A,FALSE,"Sheet7";#N/A,#N/A,FALSE,"Sheet8";#N/A,#N/A,FALSE,"Sheet9"}</definedName>
    <definedName name="wrn.PrintPrev2." hidden="1">{#N/A,#N/A,FALSE,"Sheet7";#N/A,#N/A,FALSE,"Sheet8";#N/A,#N/A,FALSE,"Sheet9"}</definedName>
    <definedName name="wrn.res7">#REF!</definedName>
    <definedName name="wrn.Resumen.">#REF!</definedName>
    <definedName name="wrn.TRABFENO.">#REF!</definedName>
    <definedName name="wrn.via" hidden="1">{"via1",#N/A,TRUE,"general";"via2",#N/A,TRUE,"general";"via3",#N/A,TRUE,"general"}</definedName>
    <definedName name="wrn.via." localSheetId="3">#REF!</definedName>
    <definedName name="wrn.via." hidden="1">{"via1",#N/A,TRUE,"general";"via2",#N/A,TRUE,"general";"via3",#N/A,TRUE,"general"}</definedName>
    <definedName name="wrn.교대." localSheetId="3"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TY">#REF!</definedName>
    <definedName name="ws">#REF!</definedName>
    <definedName name="WSDF" localSheetId="3">#REF!</definedName>
    <definedName name="WSDF">#REF!</definedName>
    <definedName name="WSERWEER" localSheetId="3">'[219]COSTOS OFICINA'!#REF!</definedName>
    <definedName name="WSERWEER">'[219]COSTOS OFICINA'!#REF!</definedName>
    <definedName name="wsnhed" localSheetId="3">#REF!</definedName>
    <definedName name="wsnhed" hidden="1">{"via1",#N/A,TRUE,"general";"via2",#N/A,TRUE,"general";"via3",#N/A,TRUE,"general"}</definedName>
    <definedName name="wswswsqa" localSheetId="3">#REF!</definedName>
    <definedName name="wswswsqa" hidden="1">{"via1",#N/A,TRUE,"general";"via2",#N/A,TRUE,"general";"via3",#N/A,TRUE,"general"}</definedName>
    <definedName name="WSX" localSheetId="3">#REF!</definedName>
    <definedName name="WSX">#REF!</definedName>
    <definedName name="Wtot" localSheetId="3">#REF!</definedName>
    <definedName name="Wtot">#REF!</definedName>
    <definedName name="wtr" localSheetId="3">#REF!</definedName>
    <definedName name="wtr">#REF!</definedName>
    <definedName name="wtt" localSheetId="3">#REF!</definedName>
    <definedName name="wtt" hidden="1">{"TAB1",#N/A,TRUE,"GENERAL";"TAB2",#N/A,TRUE,"GENERAL";"TAB3",#N/A,TRUE,"GENERAL";"TAB4",#N/A,TRUE,"GENERAL";"TAB5",#N/A,TRUE,"GENERAL"}</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3">#REF!</definedName>
    <definedName name="ww">#REF!</definedName>
    <definedName name="wwded3" localSheetId="3">#REF!</definedName>
    <definedName name="wwded3" hidden="1">{"via1",#N/A,TRUE,"general";"via2",#N/A,TRUE,"general";"via3",#N/A,TRUE,"general"}</definedName>
    <definedName name="wwn.infocib" localSheetId="3"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3" hidden="1">{#N/A,#N/A,FALSE,"CCTV"}</definedName>
    <definedName name="www">[220]INDICE!$1:$1048576</definedName>
    <definedName name="wwww">[102]Materiales!$C$25</definedName>
    <definedName name="wwwwe" localSheetId="3">#REF!</definedName>
    <definedName name="wwwwe" hidden="1">{"TAB1",#N/A,TRUE,"GENERAL";"TAB2",#N/A,TRUE,"GENERAL";"TAB3",#N/A,TRUE,"GENERAL";"TAB4",#N/A,TRUE,"GENERAL";"TAB5",#N/A,TRUE,"GENERAL"}</definedName>
    <definedName name="wwwwwwwwwwwwwwww" localSheetId="3">#REF!</definedName>
    <definedName name="wwwwwwwwwwwwwwww">#REF!</definedName>
    <definedName name="wyty" localSheetId="3">#REF!</definedName>
    <definedName name="wyty" hidden="1">{"via1",#N/A,TRUE,"general";"via2",#N/A,TRUE,"general";"via3",#N/A,TRUE,"general"}</definedName>
    <definedName name="x" localSheetId="3">#REF!</definedName>
    <definedName name="x">#REF!</definedName>
    <definedName name="xb">#REF!</definedName>
    <definedName name="xcbvbs" localSheetId="3">#REF!</definedName>
    <definedName name="xcbvbs" hidden="1">{"TAB1",#N/A,TRUE,"GENERAL";"TAB2",#N/A,TRUE,"GENERAL";"TAB3",#N/A,TRUE,"GENERAL";"TAB4",#N/A,TRUE,"GENERAL";"TAB5",#N/A,TRUE,"GENERAL"}</definedName>
    <definedName name="XCXV">#N/A</definedName>
    <definedName name="XD" localSheetId="3">#REF!</definedName>
    <definedName name="XD">#REF!</definedName>
    <definedName name="xo">#REF!</definedName>
    <definedName name="XSW" localSheetId="3">#REF!</definedName>
    <definedName name="XSW">#REF!</definedName>
    <definedName name="xsxs" localSheetId="3">#REF!</definedName>
    <definedName name="xsxs" hidden="1">{"TAB1",#N/A,TRUE,"GENERAL";"TAB2",#N/A,TRUE,"GENERAL";"TAB3",#N/A,TRUE,"GENERAL";"TAB4",#N/A,TRUE,"GENERAL";"TAB5",#N/A,TRUE,"GENERAL"}</definedName>
    <definedName name="XX" localSheetId="3">#REF!</definedName>
    <definedName name="xx">#REF!</definedName>
    <definedName name="XX_51">#REF!</definedName>
    <definedName name="xxfg" localSheetId="3">#REF!</definedName>
    <definedName name="xxfg" hidden="1">{"via1",#N/A,TRUE,"general";"via2",#N/A,TRUE,"general";"via3",#N/A,TRUE,"general"}</definedName>
    <definedName name="XXX" localSheetId="3" hidden="1">{"'Sheet1'!$A$1:$G$85"}</definedName>
    <definedName name="XXX">#REF!</definedName>
    <definedName name="XXXX">#REF!</definedName>
    <definedName name="xxxxx" localSheetId="3" hidden="1">{#N/A,#N/A,FALSE,"VOL695";#N/A,#N/A,FALSE,"anexo1";#N/A,#N/A,FALSE,"anexo2";#N/A,#N/A,FALSE,"anexo3";#N/A,#N/A,FALSE,"anexo4";#N/A,#N/A,FALSE,"anexo5a";#N/A,#N/A,FALSE,"anexo5b";#N/A,#N/A,FALSE,"anexo6a";#N/A,#N/A,FALSE,"anexo6a";#N/A,#N/A,FALSE,"anexo6c";#N/A,#N/A,FALSE,"anexo7a";#N/A,#N/A,FALSE,"anexo7b";#N/A,#N/A,FALSE,"anexo7c"}</definedName>
    <definedName name="xxxxx" localSheetId="0">[54]!absc</definedName>
    <definedName name="xxxxx" localSheetId="1">[54]!absc</definedName>
    <definedName name="xxxxx">[221]!absc</definedName>
    <definedName name="xxxxxds" localSheetId="3">#REF!</definedName>
    <definedName name="xxxxxds" hidden="1">{"via1",#N/A,TRUE,"general";"via2",#N/A,TRUE,"general";"via3",#N/A,TRUE,"general"}</definedName>
    <definedName name="XXXXXX" localSheetId="3">#REF!</definedName>
    <definedName name="xxxxxx">#REF!</definedName>
    <definedName name="xxxxxxcxxxx" hidden="1">"C:\C-314\VOLUMENES\volfin4.mdb"</definedName>
    <definedName name="XXXXXXXX" localSheetId="3" hidden="1">{"via1",#N/A,TRUE,"general";"via2",#N/A,TRUE,"general";"via3",#N/A,TRUE,"general"}</definedName>
    <definedName name="XXXXXXXX" hidden="1">{"via1",#N/A,TRUE,"general";"via2",#N/A,TRUE,"general";"via3",#N/A,TRUE,"general"}</definedName>
    <definedName name="XXXXXXXXXX" localSheetId="3">#REF!</definedName>
    <definedName name="XXXXXXXXXX" localSheetId="0">#REF!</definedName>
    <definedName name="XXXXXXXXXX" localSheetId="1">#REF!</definedName>
    <definedName name="XXXXXXXXXX">#REF!</definedName>
    <definedName name="xxxxxxxxxx29" localSheetId="3">#REF!</definedName>
    <definedName name="xxxxxxxxxx29" hidden="1">{"via1",#N/A,TRUE,"general";"via2",#N/A,TRUE,"general";"via3",#N/A,TRUE,"general"}</definedName>
    <definedName name="XXXXXXXXXXXX" localSheetId="3">#REF!</definedName>
    <definedName name="XXXXXXXXXXXX" localSheetId="0">#REF!</definedName>
    <definedName name="XXXXXXXXXXXX" localSheetId="1">#REF!</definedName>
    <definedName name="XXXXXXXXXXXX">#REF!</definedName>
    <definedName name="xzczx">#N/A</definedName>
    <definedName name="XZS" localSheetId="3">#REF!</definedName>
    <definedName name="XZS">#REF!</definedName>
    <definedName name="XZXZV" localSheetId="3">#REF!</definedName>
    <definedName name="XZXZV" hidden="1">{"via1",#N/A,TRUE,"general";"via2",#N/A,TRUE,"general";"via3",#N/A,TRUE,"general"}</definedName>
    <definedName name="Y" localSheetId="0">#N/A</definedName>
    <definedName name="Y" localSheetId="1">#N/A</definedName>
    <definedName name="Y">[57]!absc</definedName>
    <definedName name="y_strainer" localSheetId="3">#REF!</definedName>
    <definedName name="y_strainer">#REF!</definedName>
    <definedName name="Y22EL" localSheetId="3">#REF!</definedName>
    <definedName name="Y22EL">#REF!</definedName>
    <definedName name="Y22JH" localSheetId="3">#REF!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3">#REF!</definedName>
    <definedName name="y6y6" hidden="1">{"via1",#N/A,TRUE,"general";"via2",#N/A,TRUE,"general";"via3",#N/A,TRUE,"general"}</definedName>
    <definedName name="YA" localSheetId="3">#REF!</definedName>
    <definedName name="YA">#REF!</definedName>
    <definedName name="yEAHHHHHHHH">#N/A</definedName>
    <definedName name="year_curr" localSheetId="3">#REF!</definedName>
    <definedName name="year_curr">#REF!</definedName>
    <definedName name="Year_next">#REF!</definedName>
    <definedName name="year_prev_1">#REF!</definedName>
    <definedName name="year_prev_2">#REF!</definedName>
    <definedName name="yery" localSheetId="3">#REF!</definedName>
    <definedName name="yery" hidden="1">{"via1",#N/A,TRUE,"general";"via2",#N/A,TRUE,"general";"via3",#N/A,TRUE,"general"}</definedName>
    <definedName name="YEYO">11.57</definedName>
    <definedName name="YHN">#REF!</definedName>
    <definedName name="yhy" localSheetId="3">#REF!</definedName>
    <definedName name="yhy" hidden="1">{"TAB1",#N/A,TRUE,"GENERAL";"TAB2",#N/A,TRUE,"GENERAL";"TAB3",#N/A,TRUE,"GENERAL";"TAB4",#N/A,TRUE,"GENERAL";"TAB5",#N/A,TRUE,"GENERAL"}</definedName>
    <definedName name="YJ" localSheetId="3">#REF!</definedName>
    <definedName name="YJ">#REF!</definedName>
    <definedName name="yjyj" localSheetId="3">#REF!</definedName>
    <definedName name="yjyj" hidden="1">{"TAB1",#N/A,TRUE,"GENERAL";"TAB2",#N/A,TRUE,"GENERAL";"TAB3",#N/A,TRUE,"GENERAL";"TAB4",#N/A,TRUE,"GENERAL";"TAB5",#N/A,TRUE,"GENERAL"}</definedName>
    <definedName name="yn" localSheetId="3">#REF!</definedName>
    <definedName name="yn">#REF!</definedName>
    <definedName name="yorlanys" localSheetId="3">#REF!</definedName>
    <definedName name="yorlanys">#REF!</definedName>
    <definedName name="yrdtytyt" localSheetId="3" hidden="1">{#N/A,#N/A,FALSE,"CCTV"}</definedName>
    <definedName name="yrdtytyt" hidden="1">{#N/A,#N/A,FALSE,"CCTV"}</definedName>
    <definedName name="yrey" localSheetId="3">#REF!</definedName>
    <definedName name="yrey" hidden="1">{"via1",#N/A,TRUE,"general";"via2",#N/A,TRUE,"general";"via3",#N/A,TRUE,"general"}</definedName>
    <definedName name="yry" localSheetId="3">#REF!</definedName>
    <definedName name="yry" hidden="1">{"via1",#N/A,TRUE,"general";"via2",#N/A,TRUE,"general";"via3",#N/A,TRUE,"general"}</definedName>
    <definedName name="ys" localSheetId="3">#REF!</definedName>
    <definedName name="ys">#REF!</definedName>
    <definedName name="YT" localSheetId="3">#REF!</definedName>
    <definedName name="YT">#REF!</definedName>
    <definedName name="ytj" localSheetId="3">#REF!</definedName>
    <definedName name="ytj" hidden="1">{"TAB1",#N/A,TRUE,"GENERAL";"TAB2",#N/A,TRUE,"GENERAL";"TAB3",#N/A,TRUE,"GENERAL";"TAB4",#N/A,TRUE,"GENERAL";"TAB5",#N/A,TRUE,"GENERAL"}</definedName>
    <definedName name="ytjt6" localSheetId="3">#REF!</definedName>
    <definedName name="ytjt6" hidden="1">{"via1",#N/A,TRUE,"general";"via2",#N/A,TRUE,"general";"via3",#N/A,TRUE,"general"}</definedName>
    <definedName name="ytrwyr" localSheetId="3">#REF!</definedName>
    <definedName name="ytrwyr" hidden="1">{"TAB1",#N/A,TRUE,"GENERAL";"TAB2",#N/A,TRUE,"GENERAL";"TAB3",#N/A,TRUE,"GENERAL";"TAB4",#N/A,TRUE,"GENERAL";"TAB5",#N/A,TRUE,"GENERAL"}</definedName>
    <definedName name="ytry" localSheetId="3">#REF!</definedName>
    <definedName name="ytry" hidden="1">{"via1",#N/A,TRUE,"general";"via2",#N/A,TRUE,"general";"via3",#N/A,TRUE,"general"}</definedName>
    <definedName name="ytryrty" localSheetId="3">#REF!</definedName>
    <definedName name="ytryrty" hidden="1">{"via1",#N/A,TRUE,"general";"via2",#N/A,TRUE,"general";"via3",#N/A,TRUE,"general"}</definedName>
    <definedName name="YTRYUYT" localSheetId="3">#REF!</definedName>
    <definedName name="YTRYUYT" hidden="1">{"TAB1",#N/A,TRUE,"GENERAL";"TAB2",#N/A,TRUE,"GENERAL";"TAB3",#N/A,TRUE,"GENERAL";"TAB4",#N/A,TRUE,"GENERAL";"TAB5",#N/A,TRUE,"GENERAL"}</definedName>
    <definedName name="ytudfgd" localSheetId="3">#REF!</definedName>
    <definedName name="ytudfgd" hidden="1">{"TAB1",#N/A,TRUE,"GENERAL";"TAB2",#N/A,TRUE,"GENERAL";"TAB3",#N/A,TRUE,"GENERAL";"TAB4",#N/A,TRUE,"GENERAL";"TAB5",#N/A,TRUE,"GENERAL"}</definedName>
    <definedName name="yturtu7" localSheetId="3">#REF!</definedName>
    <definedName name="yturtu7" hidden="1">{"TAB1",#N/A,TRUE,"GENERAL";"TAB2",#N/A,TRUE,"GENERAL";"TAB3",#N/A,TRUE,"GENERAL";"TAB4",#N/A,TRUE,"GENERAL";"TAB5",#N/A,TRUE,"GENERAL"}</definedName>
    <definedName name="yturu" localSheetId="3">#REF!</definedName>
    <definedName name="yturu" hidden="1">{"TAB1",#N/A,TRUE,"GENERAL";"TAB2",#N/A,TRUE,"GENERAL";"TAB3",#N/A,TRUE,"GENERAL";"TAB4",#N/A,TRUE,"GENERAL";"TAB5",#N/A,TRUE,"GENERAL"}</definedName>
    <definedName name="ytuytfgh" localSheetId="3">#REF!</definedName>
    <definedName name="ytuytfgh" hidden="1">{"via1",#N/A,TRUE,"general";"via2",#N/A,TRUE,"general";"via3",#N/A,TRUE,"general"}</definedName>
    <definedName name="yty" localSheetId="3">#REF!</definedName>
    <definedName name="yty" hidden="1">{"TAB1",#N/A,TRUE,"GENERAL";"TAB2",#N/A,TRUE,"GENERAL";"TAB3",#N/A,TRUE,"GENERAL";"TAB4",#N/A,TRUE,"GENERAL";"TAB5",#N/A,TRUE,"GENERAL"}</definedName>
    <definedName name="ytyyh" localSheetId="3">#REF!</definedName>
    <definedName name="ytyyh" hidden="1">{"via1",#N/A,TRUE,"general";"via2",#N/A,TRUE,"general";"via3",#N/A,TRUE,"general"}</definedName>
    <definedName name="ytzacdfg" localSheetId="3">#REF!</definedName>
    <definedName name="ytzacdfg" hidden="1">{"TAB1",#N/A,TRUE,"GENERAL";"TAB2",#N/A,TRUE,"GENERAL";"TAB3",#N/A,TRUE,"GENERAL";"TAB4",#N/A,TRUE,"GENERAL";"TAB5",#N/A,TRUE,"GENERAL"}</definedName>
    <definedName name="yu" localSheetId="3">#REF!</definedName>
    <definedName name="yu" hidden="1">{"TAB1",#N/A,TRUE,"GENERAL";"TAB2",#N/A,TRUE,"GENERAL";"TAB3",#N/A,TRUE,"GENERAL";"TAB4",#N/A,TRUE,"GENERAL";"TAB5",#N/A,TRUE,"GENERAL"}</definedName>
    <definedName name="yudre54" localSheetId="3">#REF!</definedName>
    <definedName name="yudre54" hidden="1">{"TAB1",#N/A,TRUE,"GENERAL";"TAB2",#N/A,TRUE,"GENERAL";"TAB3",#N/A,TRUE,"GENERAL";"TAB4",#N/A,TRUE,"GENERAL";"TAB5",#N/A,TRUE,"GENERAL"}</definedName>
    <definedName name="yuhgh" localSheetId="3">#REF!</definedName>
    <definedName name="yuhgh" hidden="1">{"TAB1",#N/A,TRUE,"GENERAL";"TAB2",#N/A,TRUE,"GENERAL";"TAB3",#N/A,TRUE,"GENERAL";"TAB4",#N/A,TRUE,"GENERAL";"TAB5",#N/A,TRUE,"GENERAL"}</definedName>
    <definedName name="yui">#REF!</definedName>
    <definedName name="yutu" localSheetId="3">#REF!</definedName>
    <definedName name="yutu" hidden="1">{"via1",#N/A,TRUE,"general";"via2",#N/A,TRUE,"general";"via3",#N/A,TRUE,"general"}</definedName>
    <definedName name="yuuiiy" localSheetId="3">#REF!</definedName>
    <definedName name="yuuiiy" hidden="1">{"via1",#N/A,TRUE,"general";"via2",#N/A,TRUE,"general";"via3",#N/A,TRUE,"general"}</definedName>
    <definedName name="yuuuuuu" localSheetId="3">#REF!</definedName>
    <definedName name="yuuuuuu" hidden="1">{"via1",#N/A,TRUE,"general";"via2",#N/A,TRUE,"general";"via3",#N/A,TRUE,"general"}</definedName>
    <definedName name="YUYUYHNBVVVCFDDDSAASXV" localSheetId="3">#REF!</definedName>
    <definedName name="YUYUYHNBVVVCFDDDSAASXV">#REF!</definedName>
    <definedName name="yy" localSheetId="3">#REF!</definedName>
    <definedName name="yy" hidden="1">{"via1",#N/A,TRUE,"general";"via2",#N/A,TRUE,"general";"via3",#N/A,TRUE,"general"}</definedName>
    <definedName name="yyy" localSheetId="3">#REF!</definedName>
    <definedName name="YYY">#REF!</definedName>
    <definedName name="yyyuh" localSheetId="3">#REF!</definedName>
    <definedName name="yyyuh" hidden="1">{"TAB1",#N/A,TRUE,"GENERAL";"TAB2",#N/A,TRUE,"GENERAL";"TAB3",#N/A,TRUE,"GENERAL";"TAB4",#N/A,TRUE,"GENERAL";"TAB5",#N/A,TRUE,"GENERAL"}</definedName>
    <definedName name="yyyyhhh" localSheetId="3">#REF!</definedName>
    <definedName name="yyyyhhh" hidden="1">{"TAB1",#N/A,TRUE,"GENERAL";"TAB2",#N/A,TRUE,"GENERAL";"TAB3",#N/A,TRUE,"GENERAL";"TAB4",#N/A,TRUE,"GENERAL";"TAB5",#N/A,TRUE,"GENERAL"}</definedName>
    <definedName name="yyyyy" localSheetId="3" hidden="1">{#N/A,#N/A,FALSE,"Costos Productos 6A";#N/A,#N/A,FALSE,"Costo Unitario Total H-94-12"}</definedName>
    <definedName name="yyyyy" hidden="1">{#N/A,#N/A,FALSE,"Costos Productos 6A";#N/A,#N/A,FALSE,"Costo Unitario Total H-94-12"}</definedName>
    <definedName name="yyyyyf" localSheetId="3">#REF!</definedName>
    <definedName name="yyyyyf" hidden="1">{"via1",#N/A,TRUE,"general";"via2",#N/A,TRUE,"general";"via3",#N/A,TRUE,"general"}</definedName>
    <definedName name="yyyyyyyyyyy" localSheetId="3">#REF!</definedName>
    <definedName name="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[42]Presentacion!#REF!</definedName>
    <definedName name="Z_0890F28A_A8C8_451C_A3E6_C3AFDD239B64_.wvu.FilterData" localSheetId="3" hidden="1">#REF!</definedName>
    <definedName name="Z_0890F28A_A8C8_451C_A3E6_C3AFDD239B64_.wvu.FilterData" hidden="1">#REF!</definedName>
    <definedName name="Z_0890F28A_A8C8_451C_A3E6_C3AFDD239B64_.wvu.PrintArea" localSheetId="3" hidden="1">#REF!</definedName>
    <definedName name="Z_0890F28A_A8C8_451C_A3E6_C3AFDD239B64_.wvu.PrintArea" hidden="1">#REF!</definedName>
    <definedName name="Z_0890F28A_A8C8_451C_A3E6_C3AFDD239B64_.wvu.PrintTitles" localSheetId="3"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[42]Presentacion!#REF!</definedName>
    <definedName name="Z_DA4D5A8F_12FA_42F5_A8BB_526600E97433_.wvu.FilterData" localSheetId="3" hidden="1">#REF!</definedName>
    <definedName name="Z_DA4D5A8F_12FA_42F5_A8BB_526600E97433_.wvu.FilterData" hidden="1">#REF!</definedName>
    <definedName name="Z_DA4D5A8F_12FA_42F5_A8BB_526600E97433_.wvu.PrintArea" localSheetId="3" hidden="1">#REF!</definedName>
    <definedName name="Z_DA4D5A8F_12FA_42F5_A8BB_526600E97433_.wvu.PrintArea" hidden="1">#REF!</definedName>
    <definedName name="Z_DA4D5A8F_12FA_42F5_A8BB_526600E97433_.wvu.PrintTitles" localSheetId="3"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[42]Presentacion!#REF!</definedName>
    <definedName name="Z_F9482E1F_92B8_43D8_949A_7DDCF2E63A19_.wvu.FilterData" localSheetId="3" hidden="1">#REF!</definedName>
    <definedName name="Z_F9482E1F_92B8_43D8_949A_7DDCF2E63A19_.wvu.FilterData" hidden="1">#REF!</definedName>
    <definedName name="Z_F9482E1F_92B8_43D8_949A_7DDCF2E63A19_.wvu.PrintArea" localSheetId="3" hidden="1">#REF!</definedName>
    <definedName name="Z_F9482E1F_92B8_43D8_949A_7DDCF2E63A19_.wvu.PrintArea" hidden="1">#REF!</definedName>
    <definedName name="Z_F9482E1F_92B8_43D8_949A_7DDCF2E63A19_.wvu.PrintTitles" localSheetId="3" hidden="1">#REF!</definedName>
    <definedName name="Z_F9482E1F_92B8_43D8_949A_7DDCF2E63A19_.wvu.PrintTitles" hidden="1">#REF!</definedName>
    <definedName name="Z_L_I_T_E_N">#N/A</definedName>
    <definedName name="ZAPATA">#REF!</definedName>
    <definedName name="ZAQ">#REF!</definedName>
    <definedName name="zc">#REF!</definedName>
    <definedName name="zd">#REF!</definedName>
    <definedName name="zdervr" localSheetId="3">#REF!</definedName>
    <definedName name="zdervr" hidden="1">{"via1",#N/A,TRUE,"general";"via2",#N/A,TRUE,"general";"via3",#N/A,TRUE,"general"}</definedName>
    <definedName name="ZDF" localSheetId="3">#REF!</definedName>
    <definedName name="ZDF">#REF!</definedName>
    <definedName name="zdr">#REF!</definedName>
    <definedName name="ZONA1">#REF!</definedName>
    <definedName name="ZONA3">#REF!</definedName>
    <definedName name="ZONA4">#REF!</definedName>
    <definedName name="zx">#REF!</definedName>
    <definedName name="zxczds" localSheetId="3">#REF!</definedName>
    <definedName name="zxczds" hidden="1">{"TAB1",#N/A,TRUE,"GENERAL";"TAB2",#N/A,TRUE,"GENERAL";"TAB3",#N/A,TRUE,"GENERAL";"TAB4",#N/A,TRUE,"GENERAL";"TAB5",#N/A,TRUE,"GENERAL"}</definedName>
    <definedName name="zxsdftyu" localSheetId="3">#REF!</definedName>
    <definedName name="zxsdftyu" hidden="1">{"via1",#N/A,TRUE,"general";"via2",#N/A,TRUE,"general";"via3",#N/A,TRUE,"general"}</definedName>
    <definedName name="zxvxczv" localSheetId="3">#REF!</definedName>
    <definedName name="zxvxczv" hidden="1">{"via1",#N/A,TRUE,"general";"via2",#N/A,TRUE,"general";"via3",#N/A,TRUE,"general"}</definedName>
    <definedName name="zz" localSheetId="3">#REF!</definedName>
    <definedName name="zz">#REF!</definedName>
    <definedName name="ZZZZZZZZZZZ" localSheetId="3">'[98]A. P. U.'!#REF!</definedName>
    <definedName name="ZZZZZZZZZZZ" localSheetId="0">'[98]A. P. U.'!#REF!</definedName>
    <definedName name="ZZZZZZZZZZZ" localSheetId="1">'[98]A. P. U.'!#REF!</definedName>
    <definedName name="ZZZZZZZZZZZ">'[98]A. P. U.'!#REF!</definedName>
    <definedName name="ㄱ" localSheetId="3">#REF!</definedName>
    <definedName name="ㄱ">#REF!</definedName>
    <definedName name="강1" localSheetId="3">#REF!</definedName>
    <definedName name="강1">#REF!</definedName>
    <definedName name="강2" localSheetId="3">#REF!</definedName>
    <definedName name="강2">#REF!</definedName>
    <definedName name="강3">#REF!</definedName>
    <definedName name="건">#N/A</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#N/A</definedName>
    <definedName name="ㄴㄴㄴㄴㅇ">#N/A</definedName>
    <definedName name="ㄴㅁㅁㄴㄴㅁ">#N/A</definedName>
    <definedName name="ㄴㅁㅇㄹ" localSheetId="3" hidden="1">{#N/A,#N/A,FALSE,"CCTV"}</definedName>
    <definedName name="ㄴㅁㅇㄹ" hidden="1">{#N/A,#N/A,FALSE,"CCTV"}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#N/A</definedName>
    <definedName name="당초계획" hidden="1">#REF!</definedName>
    <definedName name="ㄹㄹㄹㄹㅀㅎ">#N/A</definedName>
    <definedName name="ㅁ">#N/A</definedName>
    <definedName name="ㅁ139">#REF!</definedName>
    <definedName name="ㅁ835">#REF!</definedName>
    <definedName name="ㅁㄴㅁㅁ">#N/A</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#N/A</definedName>
    <definedName name="ㅂㅂㅂ">#N/A</definedName>
    <definedName name="ㅂㅂㅂㅂㅂ">#N/A</definedName>
    <definedName name="바보">#REF!</definedName>
    <definedName name="발표양식">#N/A</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 hidden="1">#REF!</definedName>
    <definedName name="부대공사" hidden="1">#REF!</definedName>
    <definedName name="빈칸">#REF!</definedName>
    <definedName name="사업계획">#REF!</definedName>
    <definedName name="사업부양식2" hidden="1">#REF!</definedName>
    <definedName name="선투입추정">#REF!</definedName>
    <definedName name="소모비">#REF!</definedName>
    <definedName name="손익계산서" hidden="1">#REF!</definedName>
    <definedName name="수">#N/A</definedName>
    <definedName name="수수">#N/A</definedName>
    <definedName name="수수수">#N/A</definedName>
    <definedName name="수수실적7월">#N/A</definedName>
    <definedName name="신규">#REF!</definedName>
    <definedName name="신규계획97">#REF!</definedName>
    <definedName name="신규사업97">#REF!</definedName>
    <definedName name="신진공사">#REF!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3" hidden="1">{#N/A,#N/A,FALSE,"CCTV"}</definedName>
    <definedName name="이름" hidden="1">{#N/A,#N/A,FALSE,"CCTV"}</definedName>
    <definedName name="인력투입">#REF!</definedName>
    <definedName name="입찰현장조직">#REF!</definedName>
    <definedName name="ㅈㄷㅈㄷ">#N/A</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#N/A</definedName>
    <definedName name="전기">#N/A</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#N/A</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#N/A</definedName>
    <definedName name="토목">#REF!</definedName>
    <definedName name="토목p">#REF!</definedName>
    <definedName name="토목이월">#REF!</definedName>
    <definedName name="토목이월1">#REF!</definedName>
    <definedName name="ㅍㅍㅍ">#N/A</definedName>
    <definedName name="플">#N/A</definedName>
    <definedName name="ㅎㅎ">#N/A</definedName>
    <definedName name="ㅏㅏ">#REF!</definedName>
    <definedName name="ㅏㅏㅏㅏㅏ">#N/A</definedName>
    <definedName name="ㅐ1236">#REF!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#REF!</definedName>
    <definedName name="ㅣㅣ">#REF!</definedName>
    <definedName name="中斷工事__小計">#REF!</definedName>
    <definedName name="全体">#REF!</definedName>
    <definedName name="全体１">#REF!</definedName>
    <definedName name="合____計">#N/A</definedName>
    <definedName name="完工工事_計">#N/A</definedName>
    <definedName name="新規工事__小計">#REF!</definedName>
    <definedName name="新規工事_小計">#REF!</definedName>
    <definedName name="新規工事_計">#N/A</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9" i="13" l="1"/>
  <c r="I40" i="13"/>
  <c r="I24" i="13"/>
  <c r="I53" i="13" s="1"/>
  <c r="I9" i="13"/>
  <c r="I7" i="13"/>
  <c r="I6" i="13"/>
  <c r="I18" i="13" s="1"/>
  <c r="G22" i="11" l="1"/>
  <c r="G21" i="11"/>
  <c r="G20" i="11"/>
  <c r="G19" i="11"/>
  <c r="G18" i="11"/>
  <c r="G19" i="4"/>
  <c r="G20" i="4"/>
  <c r="G21" i="4"/>
  <c r="G22" i="4"/>
  <c r="H22" i="4" s="1"/>
  <c r="G18" i="4"/>
  <c r="H18" i="4" s="1"/>
  <c r="H62" i="4"/>
  <c r="H38" i="4"/>
  <c r="H37" i="4"/>
  <c r="H24" i="4"/>
  <c r="H16" i="4"/>
  <c r="H17" i="4"/>
  <c r="H19" i="4"/>
  <c r="H20" i="4"/>
  <c r="H21" i="4"/>
  <c r="H23" i="4"/>
  <c r="H65" i="4"/>
  <c r="H63" i="4"/>
  <c r="H61" i="4"/>
  <c r="H60" i="4"/>
  <c r="H59" i="4"/>
  <c r="R67" i="11" l="1"/>
  <c r="H25" i="4"/>
  <c r="H32" i="4"/>
  <c r="H28" i="4"/>
  <c r="H27" i="4"/>
  <c r="H15" i="4"/>
  <c r="H14" i="4"/>
  <c r="H67" i="4" l="1"/>
  <c r="H46" i="4"/>
  <c r="H48" i="4" s="1"/>
  <c r="H68" i="4" l="1"/>
  <c r="H70" i="4" s="1"/>
  <c r="H71" i="4" s="1"/>
  <c r="H72" i="4" s="1"/>
  <c r="R67" i="4" s="1"/>
</calcChain>
</file>

<file path=xl/sharedStrings.xml><?xml version="1.0" encoding="utf-8"?>
<sst xmlns="http://schemas.openxmlformats.org/spreadsheetml/2006/main" count="249" uniqueCount="154">
  <si>
    <t>Código</t>
  </si>
  <si>
    <t>Versión</t>
  </si>
  <si>
    <t>CANT.</t>
  </si>
  <si>
    <t>CARGO / OFICIO</t>
  </si>
  <si>
    <t>COSTOS</t>
  </si>
  <si>
    <t>PRIMA</t>
  </si>
  <si>
    <t>PARTICIPACIÓN</t>
  </si>
  <si>
    <t>VALOR</t>
  </si>
  <si>
    <t>DE PERSONAL</t>
  </si>
  <si>
    <t>REGIONAL</t>
  </si>
  <si>
    <t>(h-mes)</t>
  </si>
  <si>
    <t>PARCIAL ($)</t>
  </si>
  <si>
    <t>(1)</t>
  </si>
  <si>
    <t>(2)</t>
  </si>
  <si>
    <t>(3)</t>
  </si>
  <si>
    <t>(4)</t>
  </si>
  <si>
    <t xml:space="preserve">COSTOS DIRECTOS DE PERSONAL </t>
  </si>
  <si>
    <t>PERSONAL PROFESIONAL</t>
  </si>
  <si>
    <t>PERSONAL TÉCNICO</t>
  </si>
  <si>
    <t>PERSONAL ADMINISTRATIVO</t>
  </si>
  <si>
    <t>PERSONAL AUXILIAR TÉCNICO</t>
  </si>
  <si>
    <t>OTROS COSTOS DE PERSONAL</t>
  </si>
  <si>
    <t xml:space="preserve"> </t>
  </si>
  <si>
    <t>CONCEPTO</t>
  </si>
  <si>
    <t>UNIDAD</t>
  </si>
  <si>
    <t>COSTO</t>
  </si>
  <si>
    <t>UTILIZACION</t>
  </si>
  <si>
    <t>($)</t>
  </si>
  <si>
    <t>(8)</t>
  </si>
  <si>
    <t>(9)</t>
  </si>
  <si>
    <t>(10)</t>
  </si>
  <si>
    <t>OTROS COSTOS DIRECTOS</t>
  </si>
  <si>
    <t>VIÁTICOS</t>
  </si>
  <si>
    <t>COSTOS DE ALQUILER DE EQUIPOS Y OFICINA</t>
  </si>
  <si>
    <t>OTROS COSTOS</t>
  </si>
  <si>
    <t xml:space="preserve">PROVISION FRENTE ADICIONAL = (D) </t>
  </si>
  <si>
    <t>VALOR TOTAL BASICO</t>
  </si>
  <si>
    <t>COSTO TOTAL = (E) + (F)</t>
  </si>
  <si>
    <t>FIRMAS:</t>
  </si>
  <si>
    <t>Formulario 1 - Formulario de presupuesto oficial -Interventoría de obra pública de infraestructura de transporte</t>
  </si>
  <si>
    <t>CCE-EICP-FM-70</t>
  </si>
  <si>
    <r>
      <t>(1)*((2)+(3))*(4) =</t>
    </r>
    <r>
      <rPr>
        <b/>
        <sz val="11"/>
        <color indexed="12"/>
        <rFont val="Arial"/>
        <family val="2"/>
      </rPr>
      <t xml:space="preserve"> (5)</t>
    </r>
  </si>
  <si>
    <r>
      <t>SUBTOTAL COSTOS DE PERSONAL = SUMATORIA DE (5) =</t>
    </r>
    <r>
      <rPr>
        <b/>
        <sz val="11"/>
        <color indexed="12"/>
        <rFont val="Arial"/>
        <family val="2"/>
      </rPr>
      <t xml:space="preserve"> (6)</t>
    </r>
  </si>
  <si>
    <r>
      <t>FACTOR MULTIPLICADOR</t>
    </r>
    <r>
      <rPr>
        <b/>
        <sz val="11"/>
        <color indexed="12"/>
        <rFont val="Arial"/>
        <family val="2"/>
      </rPr>
      <t xml:space="preserve"> (7)</t>
    </r>
  </si>
  <si>
    <r>
      <t xml:space="preserve">SUBTOTAL COSTOS DE PERSONAL = (6) * (7) = </t>
    </r>
    <r>
      <rPr>
        <b/>
        <sz val="11"/>
        <color indexed="12"/>
        <rFont val="Arial"/>
        <family val="2"/>
      </rPr>
      <t xml:space="preserve">(A) </t>
    </r>
  </si>
  <si>
    <r>
      <t xml:space="preserve">(8)*(9)*(10) = </t>
    </r>
    <r>
      <rPr>
        <b/>
        <sz val="11"/>
        <color indexed="12"/>
        <rFont val="Arial"/>
        <family val="2"/>
      </rPr>
      <t>(11)</t>
    </r>
  </si>
  <si>
    <r>
      <t xml:space="preserve">SUBTOTAL OTROS COSTOS DIRECTOS = SUMATORIA DE (11) = </t>
    </r>
    <r>
      <rPr>
        <b/>
        <sz val="11"/>
        <color indexed="12"/>
        <rFont val="Arial"/>
        <family val="2"/>
      </rPr>
      <t>(B)</t>
    </r>
  </si>
  <si>
    <r>
      <t xml:space="preserve">SUBTOTAL COSTOS BASICOS = (A) + (B) = </t>
    </r>
    <r>
      <rPr>
        <b/>
        <sz val="11"/>
        <color indexed="12"/>
        <rFont val="Arial"/>
        <family val="2"/>
      </rPr>
      <t>(C)</t>
    </r>
  </si>
  <si>
    <r>
      <t xml:space="preserve">IVA = 19% * (E) = </t>
    </r>
    <r>
      <rPr>
        <b/>
        <sz val="11"/>
        <color indexed="12"/>
        <rFont val="Arial"/>
        <family val="2"/>
      </rPr>
      <t>(F)</t>
    </r>
  </si>
  <si>
    <t>Director de interventoria (Esp. En Vias)</t>
  </si>
  <si>
    <t>Trabajadora Social</t>
  </si>
  <si>
    <t>Ingeniero Ambiental</t>
  </si>
  <si>
    <t xml:space="preserve">Topografo </t>
  </si>
  <si>
    <t>Secretaria - Delineante</t>
  </si>
  <si>
    <t>Cadenero</t>
  </si>
  <si>
    <t>Alquiler de equipos de topografia</t>
  </si>
  <si>
    <t>Fotocopias, edicion informes, registros fotograficos entre otros</t>
  </si>
  <si>
    <t>Mes</t>
  </si>
  <si>
    <t>Comunicaciones (telefono,fax, internet)</t>
  </si>
  <si>
    <t>Ensayos de laboratorio</t>
  </si>
  <si>
    <t>INTERVENTORIA TECNICA, ADMINISTRATIVA, FINANCIERA, JURÍDICA Y CONTABLE DE LAS OBRAS CUYO OBJETO ES "EJECUTAR POR EL SISTEMA DE PRECIOS UNITARIOS FIJOS Y A MONTO AGOTABLE LAS ACTIVIDADES NECESARIAS PARA LA EJECUCION DE LAS OBRAS DE REHABILITACION DE LA MALLA VIAL URBANA DEL DISTRITO DE CARTAGENA DE INDIAS D.T. Y C. - FASE IV</t>
  </si>
  <si>
    <t>Coordinador de Interventoria</t>
  </si>
  <si>
    <t>Residente de Interventoria</t>
  </si>
  <si>
    <t>Tecnologo en Obra Civil (Inspector de Obras)</t>
  </si>
  <si>
    <t>Asesor Geotecnico</t>
  </si>
  <si>
    <t>Asesor hidraulico</t>
  </si>
  <si>
    <t>Asesor de pavimentos</t>
  </si>
  <si>
    <t>Asesor estructural</t>
  </si>
  <si>
    <t>Asesor de tránsito</t>
  </si>
  <si>
    <t>Contador</t>
  </si>
  <si>
    <t>Tecnico HSEQ</t>
  </si>
  <si>
    <t>Laboratorista</t>
  </si>
  <si>
    <t>Vehiculo incluye conductor y combustible</t>
  </si>
  <si>
    <t>Oficina y laboratorio, incluye servicios</t>
  </si>
  <si>
    <t>FORMULARIO 1 - PRESUPUESTO OFICIAL</t>
  </si>
  <si>
    <t>FORMULARIO 1 - OFERTA ECONÓMICA</t>
  </si>
  <si>
    <t>DAVID CENTENO ÁVILA
Asesor Técnico Externo SID</t>
  </si>
  <si>
    <t>PORCENTAJE</t>
  </si>
  <si>
    <t>1.</t>
  </si>
  <si>
    <t>Salarios y Prestaciones Sociales de Personal Facturable</t>
  </si>
  <si>
    <t>1.1.</t>
  </si>
  <si>
    <t xml:space="preserve">Salarios </t>
  </si>
  <si>
    <t>1.2.</t>
  </si>
  <si>
    <t>Prima anual (legal)</t>
  </si>
  <si>
    <t xml:space="preserve"> ÷ 12 =</t>
  </si>
  <si>
    <t>1.3.</t>
  </si>
  <si>
    <t>Cesantía</t>
  </si>
  <si>
    <t>1.4.</t>
  </si>
  <si>
    <t>Intereses de cesantía</t>
  </si>
  <si>
    <t xml:space="preserve"> x 1.3. =</t>
  </si>
  <si>
    <t>1.5.</t>
  </si>
  <si>
    <t>Vacaciones</t>
  </si>
  <si>
    <t>1.6.</t>
  </si>
  <si>
    <t>Seguridad Social (salud + pensión)</t>
  </si>
  <si>
    <t>1.7.</t>
  </si>
  <si>
    <t>Caja de Compensación Familiar</t>
  </si>
  <si>
    <t>1.8.</t>
  </si>
  <si>
    <t>ARP</t>
  </si>
  <si>
    <t>1.9.</t>
  </si>
  <si>
    <t>Sena</t>
  </si>
  <si>
    <t>1.10.</t>
  </si>
  <si>
    <t>ICBF</t>
  </si>
  <si>
    <t>1.11.</t>
  </si>
  <si>
    <t>Otros (Auxilios varios, prestaciones extralegales, Incapacidades no cubertas)</t>
  </si>
  <si>
    <t>1.12.</t>
  </si>
  <si>
    <t>Dotación</t>
  </si>
  <si>
    <t>Sub-total</t>
  </si>
  <si>
    <t>2.</t>
  </si>
  <si>
    <t>Gastos Directos</t>
  </si>
  <si>
    <t>2.1.</t>
  </si>
  <si>
    <t>Arriendo oficina</t>
  </si>
  <si>
    <t>2.2.</t>
  </si>
  <si>
    <t>Administración edificio</t>
  </si>
  <si>
    <t>3.2.</t>
  </si>
  <si>
    <t>Servicios públicos</t>
  </si>
  <si>
    <t>3.</t>
  </si>
  <si>
    <t>Gastos Generales</t>
  </si>
  <si>
    <t>3.1.</t>
  </si>
  <si>
    <t>Preparación de Propuesta</t>
  </si>
  <si>
    <t xml:space="preserve">Asesoria Contable Tributaria  y Juridica </t>
  </si>
  <si>
    <t>3.3.</t>
  </si>
  <si>
    <t>Equipos y mantenimiento Oficina (Aseo)</t>
  </si>
  <si>
    <t>3.4.</t>
  </si>
  <si>
    <t>Gastos de vehículo</t>
  </si>
  <si>
    <t>3.5.</t>
  </si>
  <si>
    <t>Seguros de robo e incendio</t>
  </si>
  <si>
    <t>3.6.</t>
  </si>
  <si>
    <t>Documentación Técnica</t>
  </si>
  <si>
    <t>3.7.</t>
  </si>
  <si>
    <t>Papelería y útiles de oficina</t>
  </si>
  <si>
    <t>3.8.</t>
  </si>
  <si>
    <t>Personal Administrativo no facturado</t>
  </si>
  <si>
    <t>3.9.</t>
  </si>
  <si>
    <t>Personal Profesional no facturado</t>
  </si>
  <si>
    <t>3.10.</t>
  </si>
  <si>
    <t>Depreciación de muebles y equipos</t>
  </si>
  <si>
    <t>3.11.</t>
  </si>
  <si>
    <t>Licenciamiento de software</t>
  </si>
  <si>
    <t>Correo y otros</t>
  </si>
  <si>
    <t>Gastos de Representación</t>
  </si>
  <si>
    <t>4.</t>
  </si>
  <si>
    <t>Costos Directos no Reembolsables</t>
  </si>
  <si>
    <t>Poliza de Calidad</t>
  </si>
  <si>
    <t>Póliza Cumplimiento</t>
  </si>
  <si>
    <t>Póliza Salarios y prestaciones Sociales</t>
  </si>
  <si>
    <t>Retefuente</t>
  </si>
  <si>
    <t>ReteICA</t>
  </si>
  <si>
    <t>Otros</t>
  </si>
  <si>
    <t>5.</t>
  </si>
  <si>
    <t>Honorarios (Utilidad del consultor y costos no previstos)</t>
  </si>
  <si>
    <t>T  O  T  A  L</t>
  </si>
  <si>
    <t>FACTOR MULTIPLICADOR INTERVENTORIA PARA PROYECTO DE LAS OBRAS DE REHABILITACION DE LA MALLA VIAL URBANA DEL DISTRITO DE CARTAGENA DE INDIAS D.T. Y C. – FASE IV</t>
  </si>
  <si>
    <t>Recargo Nocturno</t>
  </si>
  <si>
    <t>Tecnologo SISO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</si>
</sst>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_(&quot;$&quot;* \(#,##0.00\);_(&quot;$&quot;* &quot;-&quot;??_);_(@_)"/>
    <numFmt numFmtId="165" formatCode="_(* #,##0.00_);_(* \(#,##0.00\);_(* &quot;-&quot;??_);_(@_)"/>
    <numFmt numFmtId="166" formatCode="_-&quot;$&quot;* #,##0_-;\-&quot;$&quot;* #,##0_-;_-&quot;$&quot;* &quot;-&quot;_-;_-@_-"/>
    <numFmt numFmtId="167" formatCode="_(&quot;$&quot;\ * #,##0.00_);_(&quot;$&quot;\ * \(#,##0.00\);_(&quot;$&quot;\ * &quot;-&quot;??_);_(@_)"/>
    <numFmt numFmtId="168" formatCode="_ * #,##0.00_ ;_ * \-#,##0.00_ ;_ * &quot;-&quot;??_ ;_ @_ "/>
    <numFmt numFmtId="169" formatCode="_-[$$-240A]\ * #,##0.00_ ;_-[$$-240A]\ * \-#,##0.00\ ;_-[$$-240A]\ * &quot;-&quot;??_ ;_-@_ "/>
    <numFmt numFmtId="170" formatCode="_ &quot;$&quot;\ * #,##0.00_ ;_ &quot;$&quot;\ * \-#,##0.00_ ;_ &quot;$&quot;\ * &quot;-&quot;??_ ;_ @_ "/>
    <numFmt numFmtId="171" formatCode="&quot;$&quot;\ #,##0.00"/>
    <numFmt numFmtId="172" formatCode="_(* #.##0.00_);_(* \(#.##0.00\);_(* &quot;-&quot;??_);_(@_)"/>
  </numFmts>
  <fonts count="37"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b/>
      <sz val="12"/>
      <name val="Arial Narrow"/>
      <family val="2"/>
    </font>
    <font>
      <b/>
      <sz val="11"/>
      <name val="Arial Narrow"/>
      <family val="2"/>
    </font>
    <font>
      <sz val="11"/>
      <name val="Arial Narrow"/>
      <family val="2"/>
    </font>
    <font>
      <sz val="11"/>
      <color theme="1"/>
      <name val="Arial Narrow"/>
      <family val="2"/>
    </font>
    <font>
      <sz val="12"/>
      <color indexed="8"/>
      <name val="Verdana"/>
      <family val="2"/>
    </font>
    <font>
      <b/>
      <sz val="9"/>
      <color rgb="FFFF0000"/>
      <name val="Arial Narrow"/>
      <family val="2"/>
    </font>
    <font>
      <b/>
      <sz val="12"/>
      <color theme="1"/>
      <name val="Arial Narrow"/>
      <family val="2"/>
    </font>
    <font>
      <sz val="11"/>
      <color indexed="8"/>
      <name val="Calibri"/>
      <family val="2"/>
    </font>
    <font>
      <sz val="11"/>
      <color rgb="FF000000"/>
      <name val="Calibri"/>
      <family val="2"/>
    </font>
    <font>
      <b/>
      <sz val="10"/>
      <name val="Arial"/>
      <family val="2"/>
    </font>
    <font>
      <sz val="8"/>
      <name val="Arial"/>
      <family val="2"/>
    </font>
    <font>
      <b/>
      <sz val="8"/>
      <name val="Arial"/>
      <family val="2"/>
    </font>
    <font>
      <sz val="10"/>
      <color indexed="8"/>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b/>
      <u/>
      <sz val="11"/>
      <name val="Arial"/>
      <family val="2"/>
    </font>
    <font>
      <sz val="11"/>
      <color theme="1"/>
      <name val="Arial"/>
      <family val="2"/>
    </font>
    <font>
      <b/>
      <u/>
      <sz val="14"/>
      <color indexed="8"/>
      <name val="Arial Narrow"/>
      <family val="2"/>
    </font>
    <font>
      <sz val="10"/>
      <color indexed="8"/>
      <name val="Arial Narrow"/>
      <family val="2"/>
    </font>
    <font>
      <sz val="12"/>
      <color indexed="8"/>
      <name val="Arial Narrow"/>
      <family val="2"/>
    </font>
    <font>
      <b/>
      <u/>
      <sz val="12"/>
      <color indexed="8"/>
      <name val="Arial Narrow"/>
      <family val="2"/>
    </font>
    <font>
      <b/>
      <sz val="12"/>
      <color indexed="8"/>
      <name val="Arial Narrow"/>
      <family val="2"/>
    </font>
    <font>
      <b/>
      <sz val="14"/>
      <color indexed="8"/>
      <name val="Arial Narrow"/>
      <family val="2"/>
    </font>
    <font>
      <sz val="10"/>
      <color indexed="17"/>
      <name val="Arial Narrow"/>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47">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style="thin">
        <color indexed="64"/>
      </left>
      <right/>
      <top/>
      <bottom/>
      <diagonal/>
    </border>
    <border>
      <left/>
      <right style="thin">
        <color indexed="64"/>
      </right>
      <top style="medium">
        <color indexed="64"/>
      </top>
      <bottom style="thin">
        <color indexed="64"/>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48">
    <xf numFmtId="0" fontId="0" fillId="0" borderId="0"/>
    <xf numFmtId="0" fontId="8" fillId="0" borderId="0"/>
    <xf numFmtId="0" fontId="8" fillId="0" borderId="0"/>
    <xf numFmtId="0" fontId="7" fillId="0" borderId="0"/>
    <xf numFmtId="0" fontId="8" fillId="0" borderId="0"/>
    <xf numFmtId="0" fontId="14" fillId="0" borderId="0" applyNumberFormat="0" applyFill="0" applyBorder="0" applyProtection="0">
      <alignment vertical="top"/>
    </xf>
    <xf numFmtId="0" fontId="13" fillId="0" borderId="0"/>
    <xf numFmtId="165" fontId="8" fillId="0" borderId="0" applyFont="0" applyFill="0" applyBorder="0" applyAlignment="0" applyProtection="0"/>
    <xf numFmtId="9" fontId="13" fillId="0" borderId="0" applyFont="0" applyFill="0" applyBorder="0" applyAlignment="0" applyProtection="0"/>
    <xf numFmtId="167" fontId="17" fillId="0" borderId="0" applyFont="0" applyFill="0" applyBorder="0" applyAlignment="0" applyProtection="0"/>
    <xf numFmtId="42" fontId="7" fillId="0" borderId="0" applyFont="0" applyFill="0" applyBorder="0" applyAlignment="0" applyProtection="0"/>
    <xf numFmtId="170" fontId="8" fillId="0" borderId="0" applyFont="0" applyFill="0" applyBorder="0" applyAlignment="0" applyProtection="0"/>
    <xf numFmtId="167" fontId="17" fillId="0" borderId="0" applyFont="0" applyFill="0" applyBorder="0" applyAlignment="0" applyProtection="0"/>
    <xf numFmtId="167" fontId="13" fillId="0" borderId="0" applyFont="0" applyFill="0" applyBorder="0" applyAlignment="0" applyProtection="0"/>
    <xf numFmtId="0" fontId="17" fillId="0" borderId="0"/>
    <xf numFmtId="0" fontId="8" fillId="0" borderId="0"/>
    <xf numFmtId="0" fontId="7" fillId="0" borderId="0"/>
    <xf numFmtId="0" fontId="8" fillId="0" borderId="0"/>
    <xf numFmtId="44" fontId="7" fillId="0" borderId="0" applyFont="0" applyFill="0" applyBorder="0" applyAlignment="0" applyProtection="0"/>
    <xf numFmtId="165" fontId="7" fillId="0" borderId="0" applyFont="0" applyFill="0" applyBorder="0" applyAlignment="0" applyProtection="0"/>
    <xf numFmtId="0" fontId="8" fillId="0" borderId="0"/>
    <xf numFmtId="165" fontId="6" fillId="0" borderId="0" applyFont="0" applyFill="0" applyBorder="0" applyAlignment="0" applyProtection="0"/>
    <xf numFmtId="0" fontId="6" fillId="0" borderId="0"/>
    <xf numFmtId="168" fontId="8" fillId="0" borderId="0" applyFont="0" applyFill="0" applyBorder="0" applyAlignment="0" applyProtection="0"/>
    <xf numFmtId="0" fontId="5" fillId="0" borderId="0"/>
    <xf numFmtId="0" fontId="8" fillId="0" borderId="0"/>
    <xf numFmtId="165" fontId="4" fillId="0" borderId="0" applyFont="0" applyFill="0" applyBorder="0" applyAlignment="0" applyProtection="0"/>
    <xf numFmtId="0" fontId="4" fillId="0" borderId="0"/>
    <xf numFmtId="166" fontId="18" fillId="0" borderId="0" applyFont="0" applyFill="0" applyBorder="0" applyAlignment="0" applyProtection="0"/>
    <xf numFmtId="165" fontId="18" fillId="0" borderId="0" applyFont="0" applyFill="0" applyBorder="0" applyAlignment="0" applyProtection="0"/>
    <xf numFmtId="171" fontId="8" fillId="0" borderId="0" applyFont="0" applyFill="0" applyBorder="0" applyAlignment="0" applyProtection="0"/>
    <xf numFmtId="0" fontId="8" fillId="0" borderId="0"/>
    <xf numFmtId="41"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172" fontId="8" fillId="0" borderId="0" applyFont="0" applyFill="0" applyBorder="0" applyAlignment="0" applyProtection="0"/>
    <xf numFmtId="0" fontId="3" fillId="0" borderId="0"/>
    <xf numFmtId="167" fontId="3" fillId="0" borderId="0" applyFont="0" applyFill="0" applyBorder="0" applyAlignment="0" applyProtection="0"/>
    <xf numFmtId="43" fontId="3" fillId="0" borderId="0" applyFont="0" applyFill="0" applyBorder="0" applyAlignment="0" applyProtection="0"/>
    <xf numFmtId="164" fontId="13" fillId="0" borderId="0" applyFont="0" applyFill="0" applyBorder="0" applyAlignment="0" applyProtection="0"/>
    <xf numFmtId="9" fontId="13" fillId="0" borderId="0" applyFont="0" applyFill="0" applyBorder="0" applyAlignment="0" applyProtection="0"/>
    <xf numFmtId="0" fontId="2" fillId="0" borderId="0"/>
    <xf numFmtId="9" fontId="2" fillId="0" borderId="0" applyFont="0" applyFill="0" applyBorder="0" applyAlignment="0" applyProtection="0"/>
    <xf numFmtId="42" fontId="2" fillId="0" borderId="0" applyFont="0" applyFill="0" applyBorder="0" applyAlignment="0" applyProtection="0"/>
    <xf numFmtId="0" fontId="1" fillId="0" borderId="0"/>
    <xf numFmtId="9" fontId="1" fillId="0" borderId="0" applyFont="0" applyFill="0" applyBorder="0" applyAlignment="0" applyProtection="0"/>
    <xf numFmtId="42" fontId="1" fillId="0" borderId="0" applyFont="0" applyFill="0" applyBorder="0" applyAlignment="0" applyProtection="0"/>
  </cellStyleXfs>
  <cellXfs count="193">
    <xf numFmtId="0" fontId="0" fillId="0" borderId="0" xfId="0"/>
    <xf numFmtId="0" fontId="12" fillId="2" borderId="0" xfId="5" applyNumberFormat="1" applyFont="1" applyFill="1" applyBorder="1" applyAlignment="1">
      <alignment vertical="center" wrapText="1"/>
    </xf>
    <xf numFmtId="0" fontId="9" fillId="2" borderId="0" xfId="5" applyFont="1" applyFill="1" applyBorder="1" applyAlignment="1">
      <alignment vertical="center" wrapText="1"/>
    </xf>
    <xf numFmtId="0" fontId="12" fillId="2" borderId="0" xfId="5" applyNumberFormat="1" applyFont="1" applyFill="1" applyBorder="1" applyAlignment="1">
      <alignment horizontal="right" vertical="center" wrapText="1"/>
    </xf>
    <xf numFmtId="0" fontId="16" fillId="0" borderId="0" xfId="6" applyFont="1"/>
    <xf numFmtId="167" fontId="12" fillId="2" borderId="0" xfId="5" applyNumberFormat="1" applyFont="1" applyFill="1" applyBorder="1" applyAlignment="1">
      <alignment vertical="center" wrapText="1"/>
    </xf>
    <xf numFmtId="0" fontId="15" fillId="0" borderId="0" xfId="5" applyNumberFormat="1" applyFont="1" applyFill="1" applyBorder="1" applyAlignment="1">
      <alignment horizontal="center" wrapText="1"/>
    </xf>
    <xf numFmtId="42" fontId="12" fillId="2" borderId="0" xfId="10" applyFont="1" applyFill="1" applyBorder="1" applyAlignment="1">
      <alignment vertical="center" wrapText="1"/>
    </xf>
    <xf numFmtId="44" fontId="15" fillId="0" borderId="0" xfId="5" applyNumberFormat="1" applyFont="1" applyFill="1" applyBorder="1" applyAlignment="1">
      <alignment horizontal="center" wrapText="1"/>
    </xf>
    <xf numFmtId="44" fontId="12" fillId="2" borderId="0" xfId="5" applyNumberFormat="1" applyFont="1" applyFill="1" applyBorder="1" applyAlignment="1">
      <alignment vertical="center" wrapText="1"/>
    </xf>
    <xf numFmtId="170" fontId="12" fillId="2" borderId="0" xfId="11" applyFont="1" applyFill="1" applyBorder="1" applyAlignment="1">
      <alignment vertical="center" wrapText="1"/>
    </xf>
    <xf numFmtId="167" fontId="11" fillId="2" borderId="0" xfId="13" applyFont="1" applyFill="1" applyBorder="1" applyAlignment="1">
      <alignment vertical="center" wrapText="1"/>
    </xf>
    <xf numFmtId="167" fontId="12" fillId="2" borderId="0" xfId="13" applyFont="1" applyFill="1" applyBorder="1" applyAlignment="1">
      <alignment vertical="center" wrapText="1"/>
    </xf>
    <xf numFmtId="0" fontId="9" fillId="2" borderId="0" xfId="5" applyFont="1" applyFill="1" applyBorder="1" applyAlignment="1">
      <alignment horizontal="center" vertical="center" wrapText="1"/>
    </xf>
    <xf numFmtId="0" fontId="9" fillId="2" borderId="0" xfId="5" applyNumberFormat="1" applyFont="1" applyFill="1" applyBorder="1" applyAlignment="1">
      <alignment vertical="center" wrapText="1"/>
    </xf>
    <xf numFmtId="0" fontId="12" fillId="2" borderId="0" xfId="5" applyNumberFormat="1" applyFont="1" applyFill="1" applyBorder="1" applyAlignment="1">
      <alignment horizontal="center" vertical="center" wrapText="1"/>
    </xf>
    <xf numFmtId="0" fontId="12" fillId="2" borderId="0" xfId="5" applyNumberFormat="1" applyFont="1" applyFill="1" applyBorder="1" applyAlignment="1">
      <alignment horizontal="justify" vertical="center" wrapText="1"/>
    </xf>
    <xf numFmtId="0" fontId="13" fillId="0" borderId="0" xfId="6" applyAlignment="1">
      <alignment horizontal="center"/>
    </xf>
    <xf numFmtId="0" fontId="15" fillId="2" borderId="0" xfId="5" applyNumberFormat="1" applyFont="1" applyFill="1" applyBorder="1" applyAlignment="1">
      <alignment horizontal="center" wrapText="1"/>
    </xf>
    <xf numFmtId="0" fontId="13" fillId="0" borderId="24" xfId="6" applyBorder="1" applyAlignment="1">
      <alignment horizontal="center"/>
    </xf>
    <xf numFmtId="0" fontId="12" fillId="2" borderId="24" xfId="5" applyNumberFormat="1" applyFont="1" applyFill="1" applyBorder="1" applyAlignment="1">
      <alignment vertical="center" wrapText="1"/>
    </xf>
    <xf numFmtId="0" fontId="9" fillId="2" borderId="25" xfId="5" applyFont="1" applyFill="1" applyBorder="1" applyAlignment="1">
      <alignment vertical="center" wrapText="1"/>
    </xf>
    <xf numFmtId="0" fontId="21" fillId="0" borderId="39" xfId="0" applyFont="1" applyBorder="1" applyAlignment="1">
      <alignment horizontal="justify" vertical="center" wrapText="1"/>
    </xf>
    <xf numFmtId="0" fontId="21" fillId="2" borderId="40" xfId="0" applyFont="1" applyFill="1" applyBorder="1" applyAlignment="1">
      <alignment horizontal="center" vertical="center" wrapText="1"/>
    </xf>
    <xf numFmtId="0" fontId="20" fillId="2" borderId="40" xfId="0" applyFont="1" applyFill="1" applyBorder="1" applyAlignment="1">
      <alignment horizontal="center" vertical="center" wrapText="1"/>
    </xf>
    <xf numFmtId="0" fontId="24" fillId="0" borderId="29" xfId="5" applyFont="1" applyFill="1" applyBorder="1" applyAlignment="1">
      <alignment horizontal="center" vertical="center" wrapText="1"/>
    </xf>
    <xf numFmtId="0" fontId="24" fillId="0" borderId="9" xfId="5" applyFont="1" applyBorder="1" applyAlignment="1">
      <alignment vertical="center" wrapText="1"/>
    </xf>
    <xf numFmtId="169" fontId="24" fillId="0" borderId="9" xfId="5" applyNumberFormat="1" applyFont="1" applyFill="1" applyBorder="1" applyAlignment="1">
      <alignment horizontal="center" vertical="center" wrapText="1"/>
    </xf>
    <xf numFmtId="2" fontId="24" fillId="0" borderId="9" xfId="5" applyNumberFormat="1" applyFont="1" applyFill="1" applyBorder="1" applyAlignment="1">
      <alignment horizontal="center" vertical="center" wrapText="1"/>
    </xf>
    <xf numFmtId="169" fontId="24" fillId="2" borderId="10" xfId="36" applyNumberFormat="1" applyFont="1" applyFill="1" applyBorder="1" applyAlignment="1">
      <alignment vertical="center" wrapText="1"/>
    </xf>
    <xf numFmtId="0" fontId="23" fillId="2" borderId="24" xfId="5" applyFont="1" applyFill="1" applyBorder="1" applyAlignment="1">
      <alignment horizontal="left" vertical="center" wrapText="1"/>
    </xf>
    <xf numFmtId="0" fontId="23" fillId="2" borderId="0" xfId="5" applyNumberFormat="1" applyFont="1" applyFill="1" applyBorder="1" applyAlignment="1">
      <alignment horizontal="center" vertical="center" wrapText="1"/>
    </xf>
    <xf numFmtId="0" fontId="23" fillId="2" borderId="0" xfId="5" applyNumberFormat="1" applyFont="1" applyFill="1" applyBorder="1" applyAlignment="1">
      <alignment horizontal="justify" vertical="center" wrapText="1"/>
    </xf>
    <xf numFmtId="0" fontId="23" fillId="2" borderId="0" xfId="5" applyNumberFormat="1" applyFont="1" applyFill="1" applyBorder="1" applyAlignment="1">
      <alignment vertical="center" wrapText="1"/>
    </xf>
    <xf numFmtId="0" fontId="23" fillId="2" borderId="25" xfId="5" applyNumberFormat="1" applyFont="1" applyFill="1" applyBorder="1" applyAlignment="1">
      <alignment vertical="center" wrapText="1"/>
    </xf>
    <xf numFmtId="0" fontId="25" fillId="0" borderId="29" xfId="14" applyFont="1" applyBorder="1" applyAlignment="1">
      <alignment vertical="center"/>
    </xf>
    <xf numFmtId="0" fontId="23" fillId="2" borderId="11" xfId="5" applyNumberFormat="1" applyFont="1" applyFill="1" applyBorder="1" applyAlignment="1">
      <alignment horizontal="center" vertical="center" wrapText="1"/>
    </xf>
    <xf numFmtId="0" fontId="24" fillId="2" borderId="34" xfId="5" applyNumberFormat="1" applyFont="1" applyFill="1" applyBorder="1" applyAlignment="1">
      <alignment horizontal="justify" vertical="center" wrapText="1"/>
    </xf>
    <xf numFmtId="0" fontId="24" fillId="2" borderId="34" xfId="5" applyNumberFormat="1" applyFont="1" applyFill="1" applyBorder="1" applyAlignment="1">
      <alignment vertical="center" wrapText="1"/>
    </xf>
    <xf numFmtId="0" fontId="24" fillId="2" borderId="28" xfId="5" applyNumberFormat="1" applyFont="1" applyFill="1" applyBorder="1" applyAlignment="1">
      <alignment vertical="center" wrapText="1"/>
    </xf>
    <xf numFmtId="0" fontId="24" fillId="0" borderId="2" xfId="5" applyFont="1" applyBorder="1" applyAlignment="1">
      <alignment horizontal="center" vertical="center" wrapText="1"/>
    </xf>
    <xf numFmtId="0" fontId="24" fillId="0" borderId="23" xfId="5" applyFont="1" applyBorder="1" applyAlignment="1">
      <alignment horizontal="center" vertical="center" wrapText="1"/>
    </xf>
    <xf numFmtId="0" fontId="24" fillId="0" borderId="27" xfId="5" applyFont="1" applyBorder="1" applyAlignment="1">
      <alignment horizontal="center" vertical="center" wrapText="1"/>
    </xf>
    <xf numFmtId="0" fontId="24" fillId="0" borderId="19" xfId="5" applyFont="1" applyBorder="1" applyAlignment="1">
      <alignment horizontal="center" vertical="center" wrapText="1"/>
    </xf>
    <xf numFmtId="0" fontId="27" fillId="0" borderId="3" xfId="5" quotePrefix="1" applyFont="1" applyFill="1" applyBorder="1" applyAlignment="1">
      <alignment horizontal="center" vertical="center" wrapText="1"/>
    </xf>
    <xf numFmtId="0" fontId="27" fillId="0" borderId="4" xfId="5" quotePrefix="1" applyFont="1" applyBorder="1" applyAlignment="1">
      <alignment horizontal="center" vertical="center" wrapText="1"/>
    </xf>
    <xf numFmtId="0" fontId="24" fillId="0" borderId="28" xfId="5" applyFont="1" applyBorder="1" applyAlignment="1">
      <alignment horizontal="center" vertical="center" wrapText="1"/>
    </xf>
    <xf numFmtId="0" fontId="24" fillId="0" borderId="8" xfId="5" applyFont="1" applyFill="1" applyBorder="1" applyAlignment="1">
      <alignment horizontal="center" vertical="center" wrapText="1"/>
    </xf>
    <xf numFmtId="0" fontId="24" fillId="0" borderId="9" xfId="5" applyFont="1" applyFill="1" applyBorder="1" applyAlignment="1">
      <alignment vertical="center" wrapText="1"/>
    </xf>
    <xf numFmtId="169" fontId="24" fillId="0" borderId="10" xfId="7" applyNumberFormat="1" applyFont="1" applyFill="1" applyBorder="1" applyAlignment="1">
      <alignment vertical="center" wrapText="1"/>
    </xf>
    <xf numFmtId="169" fontId="24" fillId="3" borderId="10" xfId="7" applyNumberFormat="1" applyFont="1" applyFill="1" applyBorder="1" applyAlignment="1">
      <alignment vertical="center" wrapText="1"/>
    </xf>
    <xf numFmtId="0" fontId="24" fillId="0" borderId="9" xfId="5" applyFont="1" applyFill="1" applyBorder="1" applyAlignment="1"/>
    <xf numFmtId="169" fontId="24" fillId="0" borderId="9" xfId="5" applyNumberFormat="1" applyFont="1" applyFill="1" applyBorder="1" applyAlignment="1">
      <alignment vertical="center" wrapText="1"/>
    </xf>
    <xf numFmtId="0" fontId="24" fillId="0" borderId="9" xfId="5" applyFont="1" applyBorder="1" applyAlignment="1">
      <alignment vertical="center"/>
    </xf>
    <xf numFmtId="0" fontId="26" fillId="3" borderId="16" xfId="5" applyFont="1" applyFill="1" applyBorder="1" applyAlignment="1">
      <alignment vertical="center" wrapText="1"/>
    </xf>
    <xf numFmtId="169" fontId="26" fillId="3" borderId="20" xfId="5" applyNumberFormat="1" applyFont="1" applyFill="1" applyBorder="1" applyAlignment="1">
      <alignment vertical="center" wrapText="1"/>
    </xf>
    <xf numFmtId="0" fontId="24" fillId="0" borderId="26" xfId="5" applyFont="1" applyBorder="1" applyAlignment="1">
      <alignment horizontal="center" vertical="center" wrapText="1"/>
    </xf>
    <xf numFmtId="0" fontId="24" fillId="0" borderId="25" xfId="5" applyFont="1" applyBorder="1" applyAlignment="1">
      <alignment horizontal="center" vertical="center" wrapText="1"/>
    </xf>
    <xf numFmtId="0" fontId="24" fillId="0" borderId="9" xfId="5" applyFont="1" applyBorder="1" applyAlignment="1">
      <alignment horizontal="center" vertical="center" wrapText="1"/>
    </xf>
    <xf numFmtId="2" fontId="24" fillId="0" borderId="9" xfId="5" applyNumberFormat="1" applyFont="1" applyBorder="1" applyAlignment="1">
      <alignment horizontal="center" vertical="center" wrapText="1"/>
    </xf>
    <xf numFmtId="0" fontId="29" fillId="0" borderId="9" xfId="0" applyFont="1" applyBorder="1" applyAlignment="1">
      <alignment horizontal="justify" vertical="center" wrapText="1"/>
    </xf>
    <xf numFmtId="169" fontId="24" fillId="0" borderId="9" xfId="5" applyNumberFormat="1" applyFont="1" applyBorder="1" applyAlignment="1">
      <alignment vertical="center" wrapText="1"/>
    </xf>
    <xf numFmtId="167" fontId="26" fillId="3" borderId="35" xfId="9" applyFont="1" applyFill="1" applyBorder="1" applyAlignment="1">
      <alignment vertical="center" wrapText="1"/>
    </xf>
    <xf numFmtId="167" fontId="26" fillId="3" borderId="10" xfId="9" applyFont="1" applyFill="1" applyBorder="1" applyAlignment="1">
      <alignment vertical="center" wrapText="1"/>
    </xf>
    <xf numFmtId="0" fontId="26" fillId="3" borderId="10" xfId="5" applyFont="1" applyFill="1" applyBorder="1" applyAlignment="1">
      <alignment horizontal="left" vertical="center" wrapText="1"/>
    </xf>
    <xf numFmtId="167" fontId="26" fillId="3" borderId="10" xfId="12" applyFont="1" applyFill="1" applyBorder="1" applyAlignment="1">
      <alignment vertical="center" wrapText="1"/>
    </xf>
    <xf numFmtId="167" fontId="26" fillId="3" borderId="20" xfId="9" applyFont="1" applyFill="1" applyBorder="1" applyAlignment="1">
      <alignment vertical="center" wrapText="1"/>
    </xf>
    <xf numFmtId="0" fontId="24" fillId="2" borderId="21" xfId="5" applyFont="1" applyFill="1" applyBorder="1" applyAlignment="1">
      <alignment horizontal="justify" vertical="center" wrapText="1"/>
    </xf>
    <xf numFmtId="0" fontId="24" fillId="2" borderId="22" xfId="5" applyFont="1" applyFill="1" applyBorder="1" applyAlignment="1">
      <alignment horizontal="justify" vertical="center" wrapText="1"/>
    </xf>
    <xf numFmtId="0" fontId="24" fillId="2" borderId="23" xfId="5" applyFont="1" applyFill="1" applyBorder="1" applyAlignment="1">
      <alignment horizontal="justify" vertical="center" wrapText="1"/>
    </xf>
    <xf numFmtId="0" fontId="24" fillId="2" borderId="24" xfId="5" applyFont="1" applyFill="1" applyBorder="1" applyAlignment="1">
      <alignment horizontal="left" vertical="center" wrapText="1"/>
    </xf>
    <xf numFmtId="0" fontId="24" fillId="2" borderId="0" xfId="5" applyNumberFormat="1" applyFont="1" applyFill="1" applyBorder="1" applyAlignment="1">
      <alignment horizontal="center" vertical="center" wrapText="1"/>
    </xf>
    <xf numFmtId="0" fontId="24" fillId="2" borderId="0" xfId="5" applyNumberFormat="1" applyFont="1" applyFill="1" applyBorder="1" applyAlignment="1">
      <alignment horizontal="justify" vertical="center" wrapText="1"/>
    </xf>
    <xf numFmtId="0" fontId="24" fillId="2" borderId="0" xfId="5" applyNumberFormat="1" applyFont="1" applyFill="1" applyBorder="1" applyAlignment="1">
      <alignment vertical="center" wrapText="1"/>
    </xf>
    <xf numFmtId="0" fontId="24" fillId="2" borderId="25" xfId="5" applyNumberFormat="1" applyFont="1" applyFill="1" applyBorder="1" applyAlignment="1">
      <alignment vertical="center" wrapText="1"/>
    </xf>
    <xf numFmtId="0" fontId="9" fillId="2" borderId="21" xfId="5" applyFont="1" applyFill="1" applyBorder="1" applyAlignment="1">
      <alignment vertical="center" wrapText="1"/>
    </xf>
    <xf numFmtId="0" fontId="9" fillId="2" borderId="22" xfId="5" applyFont="1" applyFill="1" applyBorder="1" applyAlignment="1">
      <alignment vertical="center" wrapText="1"/>
    </xf>
    <xf numFmtId="0" fontId="9" fillId="2" borderId="22" xfId="5" applyFont="1" applyFill="1" applyBorder="1" applyAlignment="1">
      <alignment horizontal="center" vertical="center" wrapText="1"/>
    </xf>
    <xf numFmtId="0" fontId="12" fillId="2" borderId="22" xfId="5" applyNumberFormat="1" applyFont="1" applyFill="1" applyBorder="1" applyAlignment="1">
      <alignment horizontal="center" vertical="center" wrapText="1"/>
    </xf>
    <xf numFmtId="0" fontId="12" fillId="2" borderId="22" xfId="5" applyNumberFormat="1" applyFont="1" applyFill="1" applyBorder="1" applyAlignment="1">
      <alignment horizontal="justify" vertical="center" wrapText="1"/>
    </xf>
    <xf numFmtId="0" fontId="12" fillId="2" borderId="22" xfId="5" applyNumberFormat="1" applyFont="1" applyFill="1" applyBorder="1" applyAlignment="1">
      <alignment vertical="center" wrapText="1"/>
    </xf>
    <xf numFmtId="0" fontId="13" fillId="0" borderId="22" xfId="6" applyBorder="1" applyAlignment="1">
      <alignment horizontal="center"/>
    </xf>
    <xf numFmtId="0" fontId="12" fillId="2" borderId="23" xfId="5" applyNumberFormat="1" applyFont="1" applyFill="1" applyBorder="1" applyAlignment="1">
      <alignment vertical="center" wrapText="1"/>
    </xf>
    <xf numFmtId="0" fontId="9" fillId="2" borderId="24" xfId="5" applyFont="1" applyFill="1" applyBorder="1" applyAlignment="1">
      <alignment vertical="center" wrapText="1"/>
    </xf>
    <xf numFmtId="0" fontId="12" fillId="2" borderId="25" xfId="5" applyNumberFormat="1" applyFont="1" applyFill="1" applyBorder="1" applyAlignment="1">
      <alignment vertical="center" wrapText="1"/>
    </xf>
    <xf numFmtId="0" fontId="12" fillId="2" borderId="24" xfId="5" applyNumberFormat="1" applyFont="1" applyFill="1" applyBorder="1" applyAlignment="1">
      <alignment horizontal="right" vertical="center" wrapText="1"/>
    </xf>
    <xf numFmtId="0" fontId="9" fillId="2" borderId="25" xfId="5" applyNumberFormat="1" applyFont="1" applyFill="1" applyBorder="1" applyAlignment="1">
      <alignment vertical="center" wrapText="1"/>
    </xf>
    <xf numFmtId="0" fontId="9" fillId="2" borderId="36" xfId="5" applyFont="1" applyFill="1" applyBorder="1" applyAlignment="1">
      <alignment vertical="center" wrapText="1"/>
    </xf>
    <xf numFmtId="0" fontId="9" fillId="2" borderId="34" xfId="5" applyFont="1" applyFill="1" applyBorder="1" applyAlignment="1">
      <alignment vertical="center" wrapText="1"/>
    </xf>
    <xf numFmtId="0" fontId="9" fillId="2" borderId="34" xfId="5" applyFont="1" applyFill="1" applyBorder="1" applyAlignment="1">
      <alignment horizontal="center" vertical="center" wrapText="1"/>
    </xf>
    <xf numFmtId="0" fontId="12" fillId="2" borderId="34" xfId="5" applyNumberFormat="1" applyFont="1" applyFill="1" applyBorder="1" applyAlignment="1">
      <alignment horizontal="center" vertical="center" wrapText="1"/>
    </xf>
    <xf numFmtId="0" fontId="12" fillId="2" borderId="34" xfId="5" applyNumberFormat="1" applyFont="1" applyFill="1" applyBorder="1" applyAlignment="1">
      <alignment horizontal="justify" vertical="center" wrapText="1"/>
    </xf>
    <xf numFmtId="0" fontId="12" fillId="2" borderId="34" xfId="5" applyNumberFormat="1" applyFont="1" applyFill="1" applyBorder="1" applyAlignment="1">
      <alignment vertical="center" wrapText="1"/>
    </xf>
    <xf numFmtId="0" fontId="12" fillId="2" borderId="28" xfId="5" applyNumberFormat="1" applyFont="1" applyFill="1" applyBorder="1" applyAlignment="1">
      <alignment vertical="center" wrapText="1"/>
    </xf>
    <xf numFmtId="164" fontId="12" fillId="2" borderId="0" xfId="40" applyFont="1" applyFill="1" applyBorder="1" applyAlignment="1">
      <alignment vertical="center" wrapText="1"/>
    </xf>
    <xf numFmtId="164" fontId="12" fillId="2" borderId="0" xfId="5" applyNumberFormat="1" applyFont="1" applyFill="1" applyBorder="1" applyAlignment="1">
      <alignment vertical="center" wrapText="1"/>
    </xf>
    <xf numFmtId="2" fontId="24" fillId="0" borderId="9" xfId="41" applyNumberFormat="1" applyFont="1" applyFill="1" applyBorder="1" applyAlignment="1">
      <alignment horizontal="center" vertical="center" wrapText="1"/>
    </xf>
    <xf numFmtId="0" fontId="13" fillId="0" borderId="0" xfId="45" applyFont="1"/>
    <xf numFmtId="0" fontId="31" fillId="2" borderId="11" xfId="45" applyFont="1" applyFill="1" applyBorder="1" applyAlignment="1">
      <alignment horizontal="center"/>
    </xf>
    <xf numFmtId="0" fontId="32" fillId="2" borderId="9" xfId="45" applyFont="1" applyFill="1" applyBorder="1"/>
    <xf numFmtId="0" fontId="31" fillId="2" borderId="16" xfId="45" applyFont="1" applyFill="1" applyBorder="1"/>
    <xf numFmtId="0" fontId="33" fillId="2" borderId="15" xfId="45" applyFont="1" applyFill="1" applyBorder="1" applyAlignment="1">
      <alignment horizontal="center"/>
    </xf>
    <xf numFmtId="0" fontId="34" fillId="2" borderId="15" xfId="45" applyFont="1" applyFill="1" applyBorder="1"/>
    <xf numFmtId="0" fontId="34" fillId="2" borderId="14" xfId="45" applyFont="1" applyFill="1" applyBorder="1"/>
    <xf numFmtId="0" fontId="33" fillId="2" borderId="9" xfId="45" applyFont="1" applyFill="1" applyBorder="1" applyAlignment="1">
      <alignment horizontal="right"/>
    </xf>
    <xf numFmtId="0" fontId="34" fillId="2" borderId="9" xfId="45" applyFont="1" applyFill="1" applyBorder="1" applyAlignment="1">
      <alignment horizontal="left"/>
    </xf>
    <xf numFmtId="0" fontId="13" fillId="2" borderId="18" xfId="45" applyFont="1" applyFill="1" applyBorder="1" applyAlignment="1">
      <alignment wrapText="1"/>
    </xf>
    <xf numFmtId="0" fontId="32" fillId="2" borderId="9" xfId="45" applyFont="1" applyFill="1" applyBorder="1" applyAlignment="1">
      <alignment horizontal="left"/>
    </xf>
    <xf numFmtId="10" fontId="32" fillId="2" borderId="9" xfId="45" applyNumberFormat="1" applyFont="1" applyFill="1" applyBorder="1"/>
    <xf numFmtId="10" fontId="32" fillId="2" borderId="15" xfId="45" applyNumberFormat="1" applyFont="1" applyFill="1" applyBorder="1"/>
    <xf numFmtId="0" fontId="32" fillId="2" borderId="15" xfId="45" applyFont="1" applyFill="1" applyBorder="1" applyAlignment="1">
      <alignment horizontal="left"/>
    </xf>
    <xf numFmtId="0" fontId="31" fillId="2" borderId="15" xfId="45" applyFont="1" applyFill="1" applyBorder="1"/>
    <xf numFmtId="10" fontId="32" fillId="2" borderId="14" xfId="45" applyNumberFormat="1" applyFont="1" applyFill="1" applyBorder="1"/>
    <xf numFmtId="9" fontId="13" fillId="0" borderId="0" xfId="45" applyNumberFormat="1" applyFont="1"/>
    <xf numFmtId="3" fontId="32" fillId="2" borderId="9" xfId="45" applyNumberFormat="1" applyFont="1" applyFill="1" applyBorder="1" applyAlignment="1">
      <alignment horizontal="left"/>
    </xf>
    <xf numFmtId="10" fontId="34" fillId="2" borderId="9" xfId="45" applyNumberFormat="1" applyFont="1" applyFill="1" applyBorder="1"/>
    <xf numFmtId="9" fontId="13" fillId="0" borderId="0" xfId="46" applyFont="1"/>
    <xf numFmtId="0" fontId="32" fillId="2" borderId="16" xfId="45" applyFont="1" applyFill="1" applyBorder="1"/>
    <xf numFmtId="0" fontId="32" fillId="2" borderId="15" xfId="45" applyFont="1" applyFill="1" applyBorder="1"/>
    <xf numFmtId="42" fontId="13" fillId="0" borderId="0" xfId="47" applyFont="1"/>
    <xf numFmtId="0" fontId="13" fillId="0" borderId="0" xfId="45" applyFont="1" applyAlignment="1">
      <alignment horizontal="center"/>
    </xf>
    <xf numFmtId="0" fontId="34" fillId="2" borderId="16" xfId="45" applyFont="1" applyFill="1" applyBorder="1"/>
    <xf numFmtId="0" fontId="33" fillId="2" borderId="15" xfId="45" applyFont="1" applyFill="1" applyBorder="1"/>
    <xf numFmtId="10" fontId="32" fillId="2" borderId="45" xfId="45" applyNumberFormat="1" applyFont="1" applyFill="1" applyBorder="1"/>
    <xf numFmtId="10" fontId="35" fillId="3" borderId="46" xfId="45" applyNumberFormat="1" applyFont="1" applyFill="1" applyBorder="1"/>
    <xf numFmtId="0" fontId="13" fillId="2" borderId="0" xfId="45" applyFont="1" applyFill="1" applyAlignment="1">
      <alignment wrapText="1"/>
    </xf>
    <xf numFmtId="0" fontId="13" fillId="0" borderId="0" xfId="45" applyFont="1" applyAlignment="1">
      <alignment vertical="center"/>
    </xf>
    <xf numFmtId="10" fontId="36" fillId="0" borderId="0" xfId="45" applyNumberFormat="1" applyFont="1"/>
    <xf numFmtId="0" fontId="25" fillId="0" borderId="24" xfId="14" applyFont="1" applyBorder="1" applyAlignment="1">
      <alignment vertical="center"/>
    </xf>
    <xf numFmtId="0" fontId="26" fillId="3" borderId="13" xfId="5" applyFont="1" applyFill="1" applyBorder="1" applyAlignment="1">
      <alignment horizontal="right" vertical="center" wrapText="1"/>
    </xf>
    <xf numFmtId="0" fontId="26" fillId="3" borderId="15" xfId="5" applyFont="1" applyFill="1" applyBorder="1" applyAlignment="1">
      <alignment horizontal="right" vertical="center" wrapText="1"/>
    </xf>
    <xf numFmtId="0" fontId="26" fillId="3" borderId="14" xfId="5" applyFont="1" applyFill="1" applyBorder="1" applyAlignment="1">
      <alignment horizontal="right" vertical="center" wrapText="1"/>
    </xf>
    <xf numFmtId="0" fontId="26" fillId="3" borderId="30" xfId="5" applyFont="1" applyFill="1" applyBorder="1" applyAlignment="1">
      <alignment horizontal="right" vertical="center" wrapText="1"/>
    </xf>
    <xf numFmtId="0" fontId="26" fillId="3" borderId="31" xfId="5" applyFont="1" applyFill="1" applyBorder="1" applyAlignment="1">
      <alignment horizontal="right" vertical="center" wrapText="1"/>
    </xf>
    <xf numFmtId="0" fontId="26" fillId="3" borderId="32" xfId="5" applyFont="1" applyFill="1" applyBorder="1" applyAlignment="1">
      <alignment horizontal="right" vertical="center" wrapText="1"/>
    </xf>
    <xf numFmtId="0" fontId="22" fillId="0" borderId="24" xfId="14" applyFont="1" applyBorder="1" applyAlignment="1">
      <alignment horizontal="left" vertical="top"/>
    </xf>
    <xf numFmtId="0" fontId="22" fillId="0" borderId="0" xfId="14" applyFont="1" applyBorder="1" applyAlignment="1">
      <alignment horizontal="left" vertical="top"/>
    </xf>
    <xf numFmtId="0" fontId="22" fillId="0" borderId="36" xfId="14" applyFont="1" applyBorder="1" applyAlignment="1">
      <alignment horizontal="left" vertical="top"/>
    </xf>
    <xf numFmtId="0" fontId="22" fillId="0" borderId="34" xfId="14" applyFont="1" applyBorder="1" applyAlignment="1">
      <alignment horizontal="left" vertical="top"/>
    </xf>
    <xf numFmtId="0" fontId="8" fillId="2" borderId="0" xfId="5" applyNumberFormat="1" applyFont="1" applyFill="1" applyBorder="1" applyAlignment="1">
      <alignment horizontal="center" vertical="top" wrapText="1"/>
    </xf>
    <xf numFmtId="0" fontId="8" fillId="2" borderId="25" xfId="5" applyNumberFormat="1" applyFont="1" applyFill="1" applyBorder="1" applyAlignment="1">
      <alignment horizontal="center" vertical="top" wrapText="1"/>
    </xf>
    <xf numFmtId="0" fontId="10" fillId="2" borderId="37" xfId="5" applyFont="1" applyFill="1" applyBorder="1" applyAlignment="1">
      <alignment horizontal="center" vertical="center" wrapText="1"/>
    </xf>
    <xf numFmtId="0" fontId="10" fillId="2" borderId="0" xfId="5" applyFont="1" applyFill="1" applyBorder="1" applyAlignment="1">
      <alignment horizontal="center" vertical="center" wrapText="1"/>
    </xf>
    <xf numFmtId="0" fontId="10" fillId="2" borderId="25" xfId="5" applyFont="1" applyFill="1" applyBorder="1" applyAlignment="1">
      <alignment horizontal="center" vertical="center" wrapText="1"/>
    </xf>
    <xf numFmtId="0" fontId="24" fillId="0" borderId="33" xfId="5" applyFont="1" applyFill="1" applyBorder="1" applyAlignment="1">
      <alignment horizontal="center" vertical="center" wrapText="1"/>
    </xf>
    <xf numFmtId="0" fontId="24" fillId="0" borderId="12" xfId="5" applyFont="1" applyFill="1" applyBorder="1" applyAlignment="1">
      <alignment horizontal="center" vertical="center" wrapText="1"/>
    </xf>
    <xf numFmtId="0" fontId="24" fillId="0" borderId="0" xfId="5" applyFont="1" applyBorder="1" applyAlignment="1">
      <alignment horizontal="center" vertical="center" wrapText="1"/>
    </xf>
    <xf numFmtId="0" fontId="24" fillId="0" borderId="34" xfId="5" applyFont="1" applyBorder="1" applyAlignment="1">
      <alignment horizontal="center" vertical="center" wrapText="1"/>
    </xf>
    <xf numFmtId="0" fontId="24" fillId="0" borderId="26" xfId="5" applyFont="1" applyBorder="1" applyAlignment="1">
      <alignment horizontal="center" vertical="center" wrapText="1"/>
    </xf>
    <xf numFmtId="0" fontId="24" fillId="0" borderId="4" xfId="5" applyFont="1" applyBorder="1" applyAlignment="1">
      <alignment horizontal="center" vertical="center" wrapText="1"/>
    </xf>
    <xf numFmtId="165" fontId="24" fillId="0" borderId="26" xfId="5" applyNumberFormat="1" applyFont="1" applyBorder="1" applyAlignment="1">
      <alignment horizontal="center" vertical="center" wrapText="1"/>
    </xf>
    <xf numFmtId="165" fontId="24" fillId="0" borderId="27" xfId="5" applyNumberFormat="1" applyFont="1" applyBorder="1" applyAlignment="1">
      <alignment horizontal="center" vertical="center" wrapText="1"/>
    </xf>
    <xf numFmtId="0" fontId="28" fillId="4" borderId="5" xfId="5" applyFont="1" applyFill="1" applyBorder="1" applyAlignment="1">
      <alignment horizontal="center" vertical="center" wrapText="1"/>
    </xf>
    <xf numFmtId="0" fontId="28" fillId="4" borderId="6" xfId="5" applyFont="1" applyFill="1" applyBorder="1" applyAlignment="1">
      <alignment horizontal="center" vertical="center" wrapText="1"/>
    </xf>
    <xf numFmtId="0" fontId="28" fillId="4" borderId="7" xfId="5" applyFont="1" applyFill="1" applyBorder="1" applyAlignment="1">
      <alignment horizontal="center" vertical="center" wrapText="1"/>
    </xf>
    <xf numFmtId="0" fontId="26" fillId="3" borderId="13" xfId="5" applyFont="1" applyFill="1" applyBorder="1" applyAlignment="1">
      <alignment horizontal="left" vertical="center" wrapText="1"/>
    </xf>
    <xf numFmtId="0" fontId="26" fillId="3" borderId="15" xfId="5" applyFont="1" applyFill="1" applyBorder="1" applyAlignment="1">
      <alignment horizontal="left" vertical="center" wrapText="1"/>
    </xf>
    <xf numFmtId="0" fontId="26" fillId="3" borderId="17" xfId="5" applyFont="1" applyFill="1" applyBorder="1" applyAlignment="1">
      <alignment horizontal="left" vertical="center" wrapText="1"/>
    </xf>
    <xf numFmtId="0" fontId="26" fillId="3" borderId="5" xfId="5" applyFont="1" applyFill="1" applyBorder="1" applyAlignment="1">
      <alignment horizontal="right" vertical="center" wrapText="1"/>
    </xf>
    <xf numFmtId="0" fontId="26" fillId="3" borderId="6" xfId="5" applyFont="1" applyFill="1" applyBorder="1" applyAlignment="1">
      <alignment horizontal="right" vertical="center" wrapText="1"/>
    </xf>
    <xf numFmtId="0" fontId="26" fillId="3" borderId="38" xfId="5" applyFont="1" applyFill="1" applyBorder="1" applyAlignment="1">
      <alignment horizontal="right" vertical="center" wrapText="1"/>
    </xf>
    <xf numFmtId="0" fontId="20" fillId="0" borderId="41" xfId="0" applyFont="1" applyBorder="1" applyAlignment="1">
      <alignment horizontal="center" vertical="center" wrapText="1"/>
    </xf>
    <xf numFmtId="0" fontId="20" fillId="0" borderId="42" xfId="0" applyFont="1" applyBorder="1" applyAlignment="1">
      <alignment horizontal="center" vertical="center" wrapText="1"/>
    </xf>
    <xf numFmtId="0" fontId="20" fillId="0" borderId="40" xfId="0" applyFont="1" applyBorder="1" applyAlignment="1">
      <alignment horizontal="center" vertical="center" wrapText="1"/>
    </xf>
    <xf numFmtId="0" fontId="20" fillId="2" borderId="41" xfId="0" applyFont="1" applyFill="1" applyBorder="1" applyAlignment="1">
      <alignment horizontal="center" vertical="center" wrapText="1"/>
    </xf>
    <xf numFmtId="0" fontId="20" fillId="2" borderId="40" xfId="0" applyFont="1" applyFill="1" applyBorder="1" applyAlignment="1">
      <alignment horizontal="center" vertical="center" wrapText="1"/>
    </xf>
    <xf numFmtId="0" fontId="26" fillId="2" borderId="21" xfId="5" applyFont="1" applyFill="1" applyBorder="1" applyAlignment="1">
      <alignment horizontal="center" vertical="center" wrapText="1"/>
    </xf>
    <xf numFmtId="0" fontId="26" fillId="2" borderId="22" xfId="5" applyFont="1" applyFill="1" applyBorder="1" applyAlignment="1">
      <alignment horizontal="center" vertical="center" wrapText="1"/>
    </xf>
    <xf numFmtId="0" fontId="26" fillId="2" borderId="23" xfId="5" applyFont="1" applyFill="1" applyBorder="1" applyAlignment="1">
      <alignment horizontal="center" vertical="center" wrapText="1"/>
    </xf>
    <xf numFmtId="0" fontId="19" fillId="2" borderId="24" xfId="6" applyFont="1" applyFill="1" applyBorder="1" applyAlignment="1">
      <alignment horizontal="center" vertical="center" wrapText="1"/>
    </xf>
    <xf numFmtId="0" fontId="19" fillId="2" borderId="0" xfId="6" applyFont="1" applyFill="1" applyAlignment="1">
      <alignment horizontal="center" vertical="center" wrapText="1"/>
    </xf>
    <xf numFmtId="0" fontId="19" fillId="2" borderId="25" xfId="6" applyFont="1" applyFill="1" applyBorder="1" applyAlignment="1">
      <alignment horizontal="center" vertical="center" wrapText="1"/>
    </xf>
    <xf numFmtId="0" fontId="24" fillId="0" borderId="1" xfId="5" applyFont="1" applyFill="1" applyBorder="1" applyAlignment="1">
      <alignment horizontal="center" vertical="center" wrapText="1"/>
    </xf>
    <xf numFmtId="0" fontId="24" fillId="0" borderId="2" xfId="5" applyFont="1" applyBorder="1" applyAlignment="1">
      <alignment horizontal="center" vertical="center" wrapText="1"/>
    </xf>
    <xf numFmtId="0" fontId="22" fillId="0" borderId="24" xfId="14" applyFont="1" applyBorder="1" applyAlignment="1">
      <alignment horizontal="left" vertical="top" wrapText="1"/>
    </xf>
    <xf numFmtId="0" fontId="22" fillId="0" borderId="0" xfId="14" applyFont="1" applyAlignment="1">
      <alignment horizontal="left" vertical="top"/>
    </xf>
    <xf numFmtId="0" fontId="35" fillId="3" borderId="16" xfId="45" applyFont="1" applyFill="1" applyBorder="1" applyAlignment="1">
      <alignment horizontal="center"/>
    </xf>
    <xf numFmtId="0" fontId="13" fillId="3" borderId="15" xfId="45" applyFont="1" applyFill="1" applyBorder="1" applyAlignment="1">
      <alignment wrapText="1"/>
    </xf>
    <xf numFmtId="0" fontId="34" fillId="2" borderId="15" xfId="45" applyFont="1" applyFill="1" applyBorder="1" applyAlignment="1">
      <alignment horizontal="right"/>
    </xf>
    <xf numFmtId="0" fontId="13" fillId="2" borderId="15" xfId="45" applyFont="1" applyFill="1" applyBorder="1" applyAlignment="1">
      <alignment wrapText="1"/>
    </xf>
    <xf numFmtId="0" fontId="13" fillId="2" borderId="14" xfId="45" applyFont="1" applyFill="1" applyBorder="1" applyAlignment="1">
      <alignment wrapText="1"/>
    </xf>
    <xf numFmtId="0" fontId="33" fillId="2" borderId="16" xfId="45" applyFont="1" applyFill="1" applyBorder="1" applyAlignment="1">
      <alignment horizontal="left"/>
    </xf>
    <xf numFmtId="0" fontId="32" fillId="2" borderId="16" xfId="45" applyFont="1" applyFill="1" applyBorder="1" applyAlignment="1">
      <alignment horizontal="left"/>
    </xf>
    <xf numFmtId="0" fontId="33" fillId="2" borderId="16" xfId="45" applyFont="1" applyFill="1" applyBorder="1" applyAlignment="1">
      <alignment horizontal="center" vertical="center" wrapText="1"/>
    </xf>
    <xf numFmtId="0" fontId="33" fillId="2" borderId="15" xfId="45" applyFont="1" applyFill="1" applyBorder="1" applyAlignment="1">
      <alignment horizontal="center" vertical="center" wrapText="1"/>
    </xf>
    <xf numFmtId="0" fontId="34" fillId="2" borderId="15" xfId="45" applyFont="1" applyFill="1" applyBorder="1" applyAlignment="1">
      <alignment horizontal="center" vertical="center"/>
    </xf>
    <xf numFmtId="0" fontId="34" fillId="2" borderId="14" xfId="45" applyFont="1" applyFill="1" applyBorder="1" applyAlignment="1">
      <alignment horizontal="center" vertical="center"/>
    </xf>
    <xf numFmtId="0" fontId="30" fillId="3" borderId="29" xfId="45" applyFont="1" applyFill="1" applyBorder="1" applyAlignment="1">
      <alignment horizontal="center" vertical="center" wrapText="1"/>
    </xf>
    <xf numFmtId="0" fontId="30" fillId="3" borderId="11" xfId="45" applyFont="1" applyFill="1" applyBorder="1" applyAlignment="1">
      <alignment horizontal="center" vertical="center" wrapText="1"/>
    </xf>
    <xf numFmtId="0" fontId="31" fillId="2" borderId="43" xfId="45" applyFont="1" applyFill="1" applyBorder="1" applyAlignment="1">
      <alignment horizontal="center"/>
    </xf>
    <xf numFmtId="0" fontId="13" fillId="2" borderId="11" xfId="45" applyFont="1" applyFill="1" applyBorder="1" applyAlignment="1">
      <alignment wrapText="1"/>
    </xf>
    <xf numFmtId="0" fontId="33" fillId="2" borderId="44" xfId="45" applyFont="1" applyFill="1" applyBorder="1" applyAlignment="1">
      <alignment horizontal="left"/>
    </xf>
    <xf numFmtId="0" fontId="13" fillId="2" borderId="18" xfId="45" applyFont="1" applyFill="1" applyBorder="1" applyAlignment="1">
      <alignment wrapText="1"/>
    </xf>
  </cellXfs>
  <cellStyles count="48">
    <cellStyle name="Currency [0] 2" xfId="47"/>
    <cellStyle name="Millares [0] 2" xfId="32"/>
    <cellStyle name="Millares 2" xfId="29"/>
    <cellStyle name="Millares 2 2" xfId="23"/>
    <cellStyle name="Millares 2 2 2" xfId="7"/>
    <cellStyle name="Millares 2 2 3" xfId="36"/>
    <cellStyle name="Millares 3" xfId="39"/>
    <cellStyle name="Millares 66" xfId="21"/>
    <cellStyle name="Millares 66 2" xfId="26"/>
    <cellStyle name="Millares 8 4" xfId="19"/>
    <cellStyle name="Millares 9 2" xfId="30"/>
    <cellStyle name="Moneda" xfId="40" builtinId="4"/>
    <cellStyle name="Moneda [0] 2" xfId="10"/>
    <cellStyle name="Moneda [0] 3" xfId="28"/>
    <cellStyle name="Moneda [0] 4" xfId="44"/>
    <cellStyle name="Moneda 10" xfId="13"/>
    <cellStyle name="Moneda 17" xfId="18"/>
    <cellStyle name="Moneda 2" xfId="11"/>
    <cellStyle name="Moneda 3" xfId="38"/>
    <cellStyle name="Moneda 3 11" xfId="9"/>
    <cellStyle name="Moneda 3 4 2" xfId="12"/>
    <cellStyle name="Normal" xfId="0" builtinId="0"/>
    <cellStyle name="Normal 10" xfId="1"/>
    <cellStyle name="Normal 10 2" xfId="2"/>
    <cellStyle name="Normal 12 2" xfId="6"/>
    <cellStyle name="Normal 12 2 2" xfId="15"/>
    <cellStyle name="Normal 15" xfId="17"/>
    <cellStyle name="Normal 15 2" xfId="42"/>
    <cellStyle name="Normal 15 3" xfId="45"/>
    <cellStyle name="Normal 16" xfId="16"/>
    <cellStyle name="Normal 17" xfId="22"/>
    <cellStyle name="Normal 17 2" xfId="27"/>
    <cellStyle name="Normal 2" xfId="37"/>
    <cellStyle name="Normal 2 10" xfId="25"/>
    <cellStyle name="Normal 2 2" xfId="31"/>
    <cellStyle name="Normal 3 10" xfId="4"/>
    <cellStyle name="Normal 3 11" xfId="3"/>
    <cellStyle name="Normal 3 11 2" xfId="5"/>
    <cellStyle name="Normal 3 11 3" xfId="24"/>
    <cellStyle name="Normal 3 2 17" xfId="20"/>
    <cellStyle name="Normal 5" xfId="35"/>
    <cellStyle name="Normal 9 2" xfId="34"/>
    <cellStyle name="Normal_ESTABLECIMIENTO Y MANTENIMIENTO" xfId="14"/>
    <cellStyle name="Percent 2" xfId="46"/>
    <cellStyle name="Porcentaje" xfId="41" builtinId="5"/>
    <cellStyle name="Porcentaje 2" xfId="43"/>
    <cellStyle name="Porcentaje 4" xfId="8"/>
    <cellStyle name="Porcentual 2 10" xfId="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63" Type="http://schemas.openxmlformats.org/officeDocument/2006/relationships/externalLink" Target="externalLinks/externalLink59.xml"/><Relationship Id="rId84" Type="http://schemas.openxmlformats.org/officeDocument/2006/relationships/externalLink" Target="externalLinks/externalLink80.xml"/><Relationship Id="rId138" Type="http://schemas.openxmlformats.org/officeDocument/2006/relationships/externalLink" Target="externalLinks/externalLink134.xml"/><Relationship Id="rId159" Type="http://schemas.openxmlformats.org/officeDocument/2006/relationships/externalLink" Target="externalLinks/externalLink155.xml"/><Relationship Id="rId170" Type="http://schemas.openxmlformats.org/officeDocument/2006/relationships/externalLink" Target="externalLinks/externalLink166.xml"/><Relationship Id="rId191" Type="http://schemas.openxmlformats.org/officeDocument/2006/relationships/externalLink" Target="externalLinks/externalLink187.xml"/><Relationship Id="rId205" Type="http://schemas.openxmlformats.org/officeDocument/2006/relationships/externalLink" Target="externalLinks/externalLink201.xml"/><Relationship Id="rId226" Type="http://schemas.openxmlformats.org/officeDocument/2006/relationships/theme" Target="theme/theme1.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53" Type="http://schemas.openxmlformats.org/officeDocument/2006/relationships/externalLink" Target="externalLinks/externalLink49.xml"/><Relationship Id="rId74" Type="http://schemas.openxmlformats.org/officeDocument/2006/relationships/externalLink" Target="externalLinks/externalLink70.xml"/><Relationship Id="rId128" Type="http://schemas.openxmlformats.org/officeDocument/2006/relationships/externalLink" Target="externalLinks/externalLink124.xml"/><Relationship Id="rId149" Type="http://schemas.openxmlformats.org/officeDocument/2006/relationships/externalLink" Target="externalLinks/externalLink145.xml"/><Relationship Id="rId5" Type="http://schemas.openxmlformats.org/officeDocument/2006/relationships/externalLink" Target="externalLinks/externalLink1.xml"/><Relationship Id="rId95" Type="http://schemas.openxmlformats.org/officeDocument/2006/relationships/externalLink" Target="externalLinks/externalLink91.xml"/><Relationship Id="rId160" Type="http://schemas.openxmlformats.org/officeDocument/2006/relationships/externalLink" Target="externalLinks/externalLink156.xml"/><Relationship Id="rId181" Type="http://schemas.openxmlformats.org/officeDocument/2006/relationships/externalLink" Target="externalLinks/externalLink177.xml"/><Relationship Id="rId216" Type="http://schemas.openxmlformats.org/officeDocument/2006/relationships/externalLink" Target="externalLinks/externalLink212.xml"/><Relationship Id="rId22" Type="http://schemas.openxmlformats.org/officeDocument/2006/relationships/externalLink" Target="externalLinks/externalLink18.xml"/><Relationship Id="rId43" Type="http://schemas.openxmlformats.org/officeDocument/2006/relationships/externalLink" Target="externalLinks/externalLink39.xml"/><Relationship Id="rId64" Type="http://schemas.openxmlformats.org/officeDocument/2006/relationships/externalLink" Target="externalLinks/externalLink60.xml"/><Relationship Id="rId118" Type="http://schemas.openxmlformats.org/officeDocument/2006/relationships/externalLink" Target="externalLinks/externalLink114.xml"/><Relationship Id="rId139" Type="http://schemas.openxmlformats.org/officeDocument/2006/relationships/externalLink" Target="externalLinks/externalLink135.xml"/><Relationship Id="rId85" Type="http://schemas.openxmlformats.org/officeDocument/2006/relationships/externalLink" Target="externalLinks/externalLink81.xml"/><Relationship Id="rId150" Type="http://schemas.openxmlformats.org/officeDocument/2006/relationships/externalLink" Target="externalLinks/externalLink146.xml"/><Relationship Id="rId171" Type="http://schemas.openxmlformats.org/officeDocument/2006/relationships/externalLink" Target="externalLinks/externalLink167.xml"/><Relationship Id="rId192" Type="http://schemas.openxmlformats.org/officeDocument/2006/relationships/externalLink" Target="externalLinks/externalLink188.xml"/><Relationship Id="rId206" Type="http://schemas.openxmlformats.org/officeDocument/2006/relationships/externalLink" Target="externalLinks/externalLink202.xml"/><Relationship Id="rId227" Type="http://schemas.openxmlformats.org/officeDocument/2006/relationships/styles" Target="styles.xml"/><Relationship Id="rId12" Type="http://schemas.openxmlformats.org/officeDocument/2006/relationships/externalLink" Target="externalLinks/externalLink8.xml"/><Relationship Id="rId33" Type="http://schemas.openxmlformats.org/officeDocument/2006/relationships/externalLink" Target="externalLinks/externalLink29.xml"/><Relationship Id="rId108" Type="http://schemas.openxmlformats.org/officeDocument/2006/relationships/externalLink" Target="externalLinks/externalLink104.xml"/><Relationship Id="rId129" Type="http://schemas.openxmlformats.org/officeDocument/2006/relationships/externalLink" Target="externalLinks/externalLink125.xml"/><Relationship Id="rId54" Type="http://schemas.openxmlformats.org/officeDocument/2006/relationships/externalLink" Target="externalLinks/externalLink50.xml"/><Relationship Id="rId75" Type="http://schemas.openxmlformats.org/officeDocument/2006/relationships/externalLink" Target="externalLinks/externalLink71.xml"/><Relationship Id="rId96" Type="http://schemas.openxmlformats.org/officeDocument/2006/relationships/externalLink" Target="externalLinks/externalLink92.xml"/><Relationship Id="rId140" Type="http://schemas.openxmlformats.org/officeDocument/2006/relationships/externalLink" Target="externalLinks/externalLink136.xml"/><Relationship Id="rId161" Type="http://schemas.openxmlformats.org/officeDocument/2006/relationships/externalLink" Target="externalLinks/externalLink157.xml"/><Relationship Id="rId182" Type="http://schemas.openxmlformats.org/officeDocument/2006/relationships/externalLink" Target="externalLinks/externalLink178.xml"/><Relationship Id="rId217" Type="http://schemas.openxmlformats.org/officeDocument/2006/relationships/externalLink" Target="externalLinks/externalLink213.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5" Type="http://schemas.openxmlformats.org/officeDocument/2006/relationships/externalLink" Target="externalLinks/externalLink61.xml"/><Relationship Id="rId86" Type="http://schemas.openxmlformats.org/officeDocument/2006/relationships/externalLink" Target="externalLinks/externalLink82.xml"/><Relationship Id="rId130" Type="http://schemas.openxmlformats.org/officeDocument/2006/relationships/externalLink" Target="externalLinks/externalLink126.xml"/><Relationship Id="rId151" Type="http://schemas.openxmlformats.org/officeDocument/2006/relationships/externalLink" Target="externalLinks/externalLink147.xml"/><Relationship Id="rId172" Type="http://schemas.openxmlformats.org/officeDocument/2006/relationships/externalLink" Target="externalLinks/externalLink168.xml"/><Relationship Id="rId193" Type="http://schemas.openxmlformats.org/officeDocument/2006/relationships/externalLink" Target="externalLinks/externalLink189.xml"/><Relationship Id="rId207" Type="http://schemas.openxmlformats.org/officeDocument/2006/relationships/externalLink" Target="externalLinks/externalLink203.xml"/><Relationship Id="rId228" Type="http://schemas.openxmlformats.org/officeDocument/2006/relationships/sharedStrings" Target="sharedStrings.xml"/><Relationship Id="rId13" Type="http://schemas.openxmlformats.org/officeDocument/2006/relationships/externalLink" Target="externalLinks/externalLink9.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20" Type="http://schemas.openxmlformats.org/officeDocument/2006/relationships/externalLink" Target="externalLinks/externalLink116.xml"/><Relationship Id="rId141" Type="http://schemas.openxmlformats.org/officeDocument/2006/relationships/externalLink" Target="externalLinks/externalLink137.xml"/><Relationship Id="rId7" Type="http://schemas.openxmlformats.org/officeDocument/2006/relationships/externalLink" Target="externalLinks/externalLink3.xml"/><Relationship Id="rId162" Type="http://schemas.openxmlformats.org/officeDocument/2006/relationships/externalLink" Target="externalLinks/externalLink158.xml"/><Relationship Id="rId183" Type="http://schemas.openxmlformats.org/officeDocument/2006/relationships/externalLink" Target="externalLinks/externalLink179.xml"/><Relationship Id="rId218" Type="http://schemas.openxmlformats.org/officeDocument/2006/relationships/externalLink" Target="externalLinks/externalLink214.xml"/><Relationship Id="rId24" Type="http://schemas.openxmlformats.org/officeDocument/2006/relationships/externalLink" Target="externalLinks/externalLink20.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31" Type="http://schemas.openxmlformats.org/officeDocument/2006/relationships/externalLink" Target="externalLinks/externalLink127.xml"/><Relationship Id="rId152" Type="http://schemas.openxmlformats.org/officeDocument/2006/relationships/externalLink" Target="externalLinks/externalLink148.xml"/><Relationship Id="rId173" Type="http://schemas.openxmlformats.org/officeDocument/2006/relationships/externalLink" Target="externalLinks/externalLink169.xml"/><Relationship Id="rId194" Type="http://schemas.openxmlformats.org/officeDocument/2006/relationships/externalLink" Target="externalLinks/externalLink190.xml"/><Relationship Id="rId208" Type="http://schemas.openxmlformats.org/officeDocument/2006/relationships/externalLink" Target="externalLinks/externalLink204.xml"/><Relationship Id="rId229" Type="http://schemas.openxmlformats.org/officeDocument/2006/relationships/calcChain" Target="calcChain.xml"/><Relationship Id="rId14" Type="http://schemas.openxmlformats.org/officeDocument/2006/relationships/externalLink" Target="externalLinks/externalLink10.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8" Type="http://schemas.openxmlformats.org/officeDocument/2006/relationships/externalLink" Target="externalLinks/externalLink4.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142" Type="http://schemas.openxmlformats.org/officeDocument/2006/relationships/externalLink" Target="externalLinks/externalLink138.xml"/><Relationship Id="rId163" Type="http://schemas.openxmlformats.org/officeDocument/2006/relationships/externalLink" Target="externalLinks/externalLink159.xml"/><Relationship Id="rId184" Type="http://schemas.openxmlformats.org/officeDocument/2006/relationships/externalLink" Target="externalLinks/externalLink180.xml"/><Relationship Id="rId219" Type="http://schemas.openxmlformats.org/officeDocument/2006/relationships/externalLink" Target="externalLinks/externalLink215.xml"/><Relationship Id="rId230" Type="http://schemas.openxmlformats.org/officeDocument/2006/relationships/customXml" Target="../customXml/item1.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137" Type="http://schemas.openxmlformats.org/officeDocument/2006/relationships/externalLink" Target="externalLinks/externalLink133.xml"/><Relationship Id="rId158" Type="http://schemas.openxmlformats.org/officeDocument/2006/relationships/externalLink" Target="externalLinks/externalLink154.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32" Type="http://schemas.openxmlformats.org/officeDocument/2006/relationships/externalLink" Target="externalLinks/externalLink128.xml"/><Relationship Id="rId153" Type="http://schemas.openxmlformats.org/officeDocument/2006/relationships/externalLink" Target="externalLinks/externalLink149.xml"/><Relationship Id="rId174" Type="http://schemas.openxmlformats.org/officeDocument/2006/relationships/externalLink" Target="externalLinks/externalLink170.xml"/><Relationship Id="rId179" Type="http://schemas.openxmlformats.org/officeDocument/2006/relationships/externalLink" Target="externalLinks/externalLink175.xml"/><Relationship Id="rId195" Type="http://schemas.openxmlformats.org/officeDocument/2006/relationships/externalLink" Target="externalLinks/externalLink191.xml"/><Relationship Id="rId209" Type="http://schemas.openxmlformats.org/officeDocument/2006/relationships/externalLink" Target="externalLinks/externalLink205.xml"/><Relationship Id="rId190" Type="http://schemas.openxmlformats.org/officeDocument/2006/relationships/externalLink" Target="externalLinks/externalLink186.xml"/><Relationship Id="rId204" Type="http://schemas.openxmlformats.org/officeDocument/2006/relationships/externalLink" Target="externalLinks/externalLink200.xml"/><Relationship Id="rId220" Type="http://schemas.openxmlformats.org/officeDocument/2006/relationships/externalLink" Target="externalLinks/externalLink216.xml"/><Relationship Id="rId225" Type="http://schemas.openxmlformats.org/officeDocument/2006/relationships/externalLink" Target="externalLinks/externalLink221.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externalLink" Target="externalLinks/externalLink12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143" Type="http://schemas.openxmlformats.org/officeDocument/2006/relationships/externalLink" Target="externalLinks/externalLink139.xml"/><Relationship Id="rId148" Type="http://schemas.openxmlformats.org/officeDocument/2006/relationships/externalLink" Target="externalLinks/externalLink144.xml"/><Relationship Id="rId164" Type="http://schemas.openxmlformats.org/officeDocument/2006/relationships/externalLink" Target="externalLinks/externalLink160.xml"/><Relationship Id="rId169" Type="http://schemas.openxmlformats.org/officeDocument/2006/relationships/externalLink" Target="externalLinks/externalLink165.xml"/><Relationship Id="rId185" Type="http://schemas.openxmlformats.org/officeDocument/2006/relationships/externalLink" Target="externalLinks/externalLink181.xml"/><Relationship Id="rId4" Type="http://schemas.openxmlformats.org/officeDocument/2006/relationships/worksheet" Target="worksheets/sheet4.xml"/><Relationship Id="rId9" Type="http://schemas.openxmlformats.org/officeDocument/2006/relationships/externalLink" Target="externalLinks/externalLink5.xml"/><Relationship Id="rId180" Type="http://schemas.openxmlformats.org/officeDocument/2006/relationships/externalLink" Target="externalLinks/externalLink176.xml"/><Relationship Id="rId210" Type="http://schemas.openxmlformats.org/officeDocument/2006/relationships/externalLink" Target="externalLinks/externalLink206.xml"/><Relationship Id="rId215" Type="http://schemas.openxmlformats.org/officeDocument/2006/relationships/externalLink" Target="externalLinks/externalLink211.xml"/><Relationship Id="rId26" Type="http://schemas.openxmlformats.org/officeDocument/2006/relationships/externalLink" Target="externalLinks/externalLink22.xml"/><Relationship Id="rId231" Type="http://schemas.openxmlformats.org/officeDocument/2006/relationships/customXml" Target="../customXml/item2.xml"/><Relationship Id="rId47" Type="http://schemas.openxmlformats.org/officeDocument/2006/relationships/externalLink" Target="externalLinks/externalLink43.xml"/><Relationship Id="rId68" Type="http://schemas.openxmlformats.org/officeDocument/2006/relationships/externalLink" Target="externalLinks/externalLink64.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33" Type="http://schemas.openxmlformats.org/officeDocument/2006/relationships/externalLink" Target="externalLinks/externalLink129.xml"/><Relationship Id="rId154" Type="http://schemas.openxmlformats.org/officeDocument/2006/relationships/externalLink" Target="externalLinks/externalLink150.xml"/><Relationship Id="rId175" Type="http://schemas.openxmlformats.org/officeDocument/2006/relationships/externalLink" Target="externalLinks/externalLink171.xml"/><Relationship Id="rId196" Type="http://schemas.openxmlformats.org/officeDocument/2006/relationships/externalLink" Target="externalLinks/externalLink192.xml"/><Relationship Id="rId200" Type="http://schemas.openxmlformats.org/officeDocument/2006/relationships/externalLink" Target="externalLinks/externalLink196.xml"/><Relationship Id="rId16" Type="http://schemas.openxmlformats.org/officeDocument/2006/relationships/externalLink" Target="externalLinks/externalLink12.xml"/><Relationship Id="rId221" Type="http://schemas.openxmlformats.org/officeDocument/2006/relationships/externalLink" Target="externalLinks/externalLink217.xml"/><Relationship Id="rId37" Type="http://schemas.openxmlformats.org/officeDocument/2006/relationships/externalLink" Target="externalLinks/externalLink33.xml"/><Relationship Id="rId58" Type="http://schemas.openxmlformats.org/officeDocument/2006/relationships/externalLink" Target="externalLinks/externalLink54.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44" Type="http://schemas.openxmlformats.org/officeDocument/2006/relationships/externalLink" Target="externalLinks/externalLink140.xml"/><Relationship Id="rId90" Type="http://schemas.openxmlformats.org/officeDocument/2006/relationships/externalLink" Target="externalLinks/externalLink86.xml"/><Relationship Id="rId165" Type="http://schemas.openxmlformats.org/officeDocument/2006/relationships/externalLink" Target="externalLinks/externalLink161.xml"/><Relationship Id="rId186" Type="http://schemas.openxmlformats.org/officeDocument/2006/relationships/externalLink" Target="externalLinks/externalLink182.xml"/><Relationship Id="rId211" Type="http://schemas.openxmlformats.org/officeDocument/2006/relationships/externalLink" Target="externalLinks/externalLink207.xml"/><Relationship Id="rId232" Type="http://schemas.openxmlformats.org/officeDocument/2006/relationships/customXml" Target="../customXml/item3.xml"/><Relationship Id="rId27" Type="http://schemas.openxmlformats.org/officeDocument/2006/relationships/externalLink" Target="externalLinks/externalLink23.xml"/><Relationship Id="rId48" Type="http://schemas.openxmlformats.org/officeDocument/2006/relationships/externalLink" Target="externalLinks/externalLink44.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34" Type="http://schemas.openxmlformats.org/officeDocument/2006/relationships/externalLink" Target="externalLinks/externalLink130.xml"/><Relationship Id="rId80" Type="http://schemas.openxmlformats.org/officeDocument/2006/relationships/externalLink" Target="externalLinks/externalLink76.xml"/><Relationship Id="rId155" Type="http://schemas.openxmlformats.org/officeDocument/2006/relationships/externalLink" Target="externalLinks/externalLink151.xml"/><Relationship Id="rId176" Type="http://schemas.openxmlformats.org/officeDocument/2006/relationships/externalLink" Target="externalLinks/externalLink172.xml"/><Relationship Id="rId197" Type="http://schemas.openxmlformats.org/officeDocument/2006/relationships/externalLink" Target="externalLinks/externalLink193.xml"/><Relationship Id="rId201" Type="http://schemas.openxmlformats.org/officeDocument/2006/relationships/externalLink" Target="externalLinks/externalLink197.xml"/><Relationship Id="rId222" Type="http://schemas.openxmlformats.org/officeDocument/2006/relationships/externalLink" Target="externalLinks/externalLink218.xml"/><Relationship Id="rId17" Type="http://schemas.openxmlformats.org/officeDocument/2006/relationships/externalLink" Target="externalLinks/externalLink13.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24" Type="http://schemas.openxmlformats.org/officeDocument/2006/relationships/externalLink" Target="externalLinks/externalLink120.xml"/><Relationship Id="rId70" Type="http://schemas.openxmlformats.org/officeDocument/2006/relationships/externalLink" Target="externalLinks/externalLink66.xml"/><Relationship Id="rId91" Type="http://schemas.openxmlformats.org/officeDocument/2006/relationships/externalLink" Target="externalLinks/externalLink87.xml"/><Relationship Id="rId145" Type="http://schemas.openxmlformats.org/officeDocument/2006/relationships/externalLink" Target="externalLinks/externalLink141.xml"/><Relationship Id="rId166" Type="http://schemas.openxmlformats.org/officeDocument/2006/relationships/externalLink" Target="externalLinks/externalLink162.xml"/><Relationship Id="rId187" Type="http://schemas.openxmlformats.org/officeDocument/2006/relationships/externalLink" Target="externalLinks/externalLink183.xml"/><Relationship Id="rId1" Type="http://schemas.openxmlformats.org/officeDocument/2006/relationships/worksheet" Target="worksheets/sheet1.xml"/><Relationship Id="rId212" Type="http://schemas.openxmlformats.org/officeDocument/2006/relationships/externalLink" Target="externalLinks/externalLink208.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60" Type="http://schemas.openxmlformats.org/officeDocument/2006/relationships/externalLink" Target="externalLinks/externalLink56.xml"/><Relationship Id="rId81" Type="http://schemas.openxmlformats.org/officeDocument/2006/relationships/externalLink" Target="externalLinks/externalLink77.xml"/><Relationship Id="rId135" Type="http://schemas.openxmlformats.org/officeDocument/2006/relationships/externalLink" Target="externalLinks/externalLink131.xml"/><Relationship Id="rId156" Type="http://schemas.openxmlformats.org/officeDocument/2006/relationships/externalLink" Target="externalLinks/externalLink152.xml"/><Relationship Id="rId177" Type="http://schemas.openxmlformats.org/officeDocument/2006/relationships/externalLink" Target="externalLinks/externalLink173.xml"/><Relationship Id="rId198" Type="http://schemas.openxmlformats.org/officeDocument/2006/relationships/externalLink" Target="externalLinks/externalLink194.xml"/><Relationship Id="rId202" Type="http://schemas.openxmlformats.org/officeDocument/2006/relationships/externalLink" Target="externalLinks/externalLink198.xml"/><Relationship Id="rId223" Type="http://schemas.openxmlformats.org/officeDocument/2006/relationships/externalLink" Target="externalLinks/externalLink21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50" Type="http://schemas.openxmlformats.org/officeDocument/2006/relationships/externalLink" Target="externalLinks/externalLink46.xml"/><Relationship Id="rId104" Type="http://schemas.openxmlformats.org/officeDocument/2006/relationships/externalLink" Target="externalLinks/externalLink100.xml"/><Relationship Id="rId125" Type="http://schemas.openxmlformats.org/officeDocument/2006/relationships/externalLink" Target="externalLinks/externalLink121.xml"/><Relationship Id="rId146" Type="http://schemas.openxmlformats.org/officeDocument/2006/relationships/externalLink" Target="externalLinks/externalLink142.xml"/><Relationship Id="rId167" Type="http://schemas.openxmlformats.org/officeDocument/2006/relationships/externalLink" Target="externalLinks/externalLink163.xml"/><Relationship Id="rId188" Type="http://schemas.openxmlformats.org/officeDocument/2006/relationships/externalLink" Target="externalLinks/externalLink184.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13" Type="http://schemas.openxmlformats.org/officeDocument/2006/relationships/externalLink" Target="externalLinks/externalLink209.xml"/><Relationship Id="rId2" Type="http://schemas.openxmlformats.org/officeDocument/2006/relationships/worksheet" Target="worksheets/sheet2.xml"/><Relationship Id="rId29" Type="http://schemas.openxmlformats.org/officeDocument/2006/relationships/externalLink" Target="externalLinks/externalLink25.xml"/><Relationship Id="rId40" Type="http://schemas.openxmlformats.org/officeDocument/2006/relationships/externalLink" Target="externalLinks/externalLink36.xml"/><Relationship Id="rId115" Type="http://schemas.openxmlformats.org/officeDocument/2006/relationships/externalLink" Target="externalLinks/externalLink111.xml"/><Relationship Id="rId136" Type="http://schemas.openxmlformats.org/officeDocument/2006/relationships/externalLink" Target="externalLinks/externalLink132.xml"/><Relationship Id="rId157" Type="http://schemas.openxmlformats.org/officeDocument/2006/relationships/externalLink" Target="externalLinks/externalLink153.xml"/><Relationship Id="rId178" Type="http://schemas.openxmlformats.org/officeDocument/2006/relationships/externalLink" Target="externalLinks/externalLink174.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9" Type="http://schemas.openxmlformats.org/officeDocument/2006/relationships/externalLink" Target="externalLinks/externalLink195.xml"/><Relationship Id="rId203" Type="http://schemas.openxmlformats.org/officeDocument/2006/relationships/externalLink" Target="externalLinks/externalLink199.xml"/><Relationship Id="rId19" Type="http://schemas.openxmlformats.org/officeDocument/2006/relationships/externalLink" Target="externalLinks/externalLink15.xml"/><Relationship Id="rId224" Type="http://schemas.openxmlformats.org/officeDocument/2006/relationships/externalLink" Target="externalLinks/externalLink220.xml"/><Relationship Id="rId30" Type="http://schemas.openxmlformats.org/officeDocument/2006/relationships/externalLink" Target="externalLinks/externalLink26.xml"/><Relationship Id="rId105" Type="http://schemas.openxmlformats.org/officeDocument/2006/relationships/externalLink" Target="externalLinks/externalLink101.xml"/><Relationship Id="rId126" Type="http://schemas.openxmlformats.org/officeDocument/2006/relationships/externalLink" Target="externalLinks/externalLink122.xml"/><Relationship Id="rId147" Type="http://schemas.openxmlformats.org/officeDocument/2006/relationships/externalLink" Target="externalLinks/externalLink143.xml"/><Relationship Id="rId168" Type="http://schemas.openxmlformats.org/officeDocument/2006/relationships/externalLink" Target="externalLinks/externalLink16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189" Type="http://schemas.openxmlformats.org/officeDocument/2006/relationships/externalLink" Target="externalLinks/externalLink185.xml"/><Relationship Id="rId3" Type="http://schemas.openxmlformats.org/officeDocument/2006/relationships/worksheet" Target="worksheets/sheet3.xml"/><Relationship Id="rId214" Type="http://schemas.openxmlformats.org/officeDocument/2006/relationships/externalLink" Target="externalLinks/externalLink21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obci\AppData\Local\Temp\OFERTAS\PEREIRA\A"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7BB1E440\A.P.U%20ACU"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eleal\CA&#209;ASGORDAS\CORRECCION%20SEP%2019-07\PMAA\CD%20Zaragoza%20Bombeo\Presupuesto\PRESUPUESTO%20DEFINITIVO%20ZARAGOZ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34EA8AF2\A"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742604D\PRESUPUESTO%20VALDIVIA%20PTAR.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95B2670\ANEXO%202(1).%20Presupuesto%20SISTEMA%20DE%20ALCANTA"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Users\obci\AppData\Local\Temp\Trab\personal\Lista%20de%20precios%20para%20gabinetes%20de%20control%20y%20protecci&#243;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dcaux02\indicol\Documents%20and%20Settings\INGENIERO\Mis%20documentos\INDICOL\ALC%20LAS%20MERCEDES\ALCANTARILLADO%20LAS%20MERCEDES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1_PROYECTO%20PDA%20ANTIOQUIA/25_PDA-ANTIOQUIA/11_BRICE&#209;O/1_AJUSTE%20BRICE&#209;O%20(abril-2012)/11.%20Presupuesto%20general/Ppto_completo_Brice&#241;o_octubre_201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chi1fin\Acta\Acta\acta0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RESUPUESTO_SAN_JUAN_TANQUE_Y_PTAP_2013.xlsx"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Users\edisson.rincon\Documents\3.5%20LICITACIONES%20E%20INSCRIPCIONES%202013\11-%20Tabasco%20Oil%20Company%20-%20Consorcio%20con%20A&amp;P\oferta%20econ&#243;mica\ANEXO%202%20Y%203%20PRESUPUESTO%20Y%20APU%2020131113.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Users\obci\AppData\Local\Temp\usr\excel\COTIZACIONES\MIAMI\ELECONWIRE\Amir\Catalogo\MV_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rdincoadmin\Informaci&#243;n%202013\PROYECTOS%202013\Plan%20Maestro%20Segunda%20Etapa%20EPM\Presupuesto%20EPM%201%25%20Porce%20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d001\proyectos\603%20EEB%20Predisenos%20SE%20Nueva%20Esperanza\Calculos\AREVA%20-%20CODENSA\Torca%20Cantidade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rdincoadmin\OBRAS\Riveras%20del%20Hato%20II\PRESUPUESTO%20RIVERAS%20DEL%20HATO_201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d001\proyectos\603%20EEB%20Predisenos%20SE%20Nueva%20Esperanza\Calculos\AREVA%20-%20CODENSA\Cantidades%20SE%20Trujillo%20Norte%20opcion%202-R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Administracion\CARLOS\CARLOS%20GENERAL\LICITACIONES\VETRA%20PI&#209;005-6-71-10%20JUNIO%2022%20DE%202010\PROPUESTA%20ECON&#211;MICA\PROPUESTA%20ECON&#211;MICA\PROPUESTA%20ECONOMICA%20PI&#209;U&#209;A%205.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Users\obci\AppData\Local\Temp\Documents%20and%20Settings\crendon.HMV\Local%20Settings\Temporary%20Internet%20Files\OLK3\859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E:\Ing%20Luisa\Escritorio\ARGELIA-BALBOA\ENTREGA%202016-07-08\ANEXO%202%20-%20PRESUPUESTO%20Y%20APU\C.E.%20LA%20FACHADA\Presupuesto%20estructur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anearp1\DATOS\HLOPEZA\CANTIDADES%20GERONA\Documents%20and%20Settings\swilches\Configuraci&#243;n%20local\Archivos%20temporales%20de%20Internet\OLK6\formulario%20bas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d037\usr\Documents%20and%20Settings\yceballos\Mis%20documentos\proyectos%20Ingedisa\Ofertas\Proyecto%20Sur\1%20Cantidades%20SE%20Quencoro-R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sant01\gp-gerencia_proyectos\Crecimiento\Proyecciones\Presupuesto%20Abril\Escenario2%202,400\BI\Documents%20and%20Settings\carlos.ortiz\Mis%20documentos\ETBFiles\Tetra%2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Torresing-aux2/compartidos/Users/Usuario/Desktop/santa%20rosa/definitivo/CD%20PROYECTO%20CERRAMIENTO%20BATALLON/PRESUPUESTO%20ESPECIFICACIONES/PRESUPUESTO%20APUS%20CERRAMIENTO%20BATALLON%20SANTA%20ROSA%20(2).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Users\aquintero\AppData\Local\Microsoft\Windows\Temporary%20Internet%20Files\Content.Outlook\0WVZXWZL\Version%204%20Final%20V1%20Sin%20Cantidades.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rdincoadmin\Informaci&#243;n%202013\LICITACI&#211;N%20PUBLICA\005%20Reposici&#243;n%20Red%20de%20Aguas%20Lluvias%20y%20Ca&#241;o%20Carrera%20Zea\PRESUPUESTO\PRESUPUESTOS_CANAL_CRIBADO.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Acc%20Ago-Sep.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E:\E:\Ing%20Luisa\Escritorio\ARGELIA-BALBOA\ENTREGA%202016-07-08\ANEXO%202%20-%20PRESUPUESTO%20Y%20APU\EDEQ\BASE%20DE%20DATO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Publico\CUERVA%208-CAROLINA\Dise&#241;o\DOCUME~1\nodo2529\CONFIG~1\Temp\Rar$DI00.813\Cup%20Nw\LEON\Costos\CantidadesyPreciosdeCupiaguaYZ.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rdincoadmin\DZAPATA%20(10.10.10.253)\AASSA%20TECNICA%201-1\SUROESTE\2012\BOLOMBOLO\PROYECTOS\REUBICACION%20USUARIOS\Ultimo_Presupuesto.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9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Users\obci\AppData\Local\Temp\usr\excel\COTIZACIONES\MIAMI\ELECONWIRE\CATALOGO\BAJA%20TENSION\BT.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marino/C/Documents%20and%20Settings/Hector%20Guerrero/Mis%20documentos/Licitaciones%20realizadas/Invias/INTER-Taraza-caucasia/DIFERGO/WINDOWS/TEMP/UNITARI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d.docs.live.net/92A85C8A/PROPUESTA%20FINAL%20MAYO%2028T.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Users\Luz%20Helena\Desktop\PLANTILLA.xlsm"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rdincoadmin\Documents%20and%20Settings\carenas\Escritorio\PRESUPUESTOS%20%20febr11\Copia%20de%20BASE%20DE%20PRESUPUEST(copi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109.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G:\Contratos\Alcaldia%20de%20Neiva\Bodega%20de%20Almacenamiento%20comuna%2010\PRESUPUESTO%20BODEGA%20EN%20CONCRETO%20NUEV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d.docs.live.net/Contratos/Alcaldia%20de%20Neiva/Bodega%20de%20Almacenamiento%20comuna%2010/PRESUPUESTO%20BODEGA%20EN%20CONCRETO%20NUEV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Idcaux02\indicol\Mis%20documentos\IDC\Contratos\Alcaldia%20de%20Neiva\Bodega%20de%20Almacenamiento%20comuna%2010\CONSTR%20BODEGA%20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d.docs.live.net/Users/GAD10/Desktop/Cantidades%20totales%20%20tramo%202.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anearp1\DATOS\Estad.%20Da&#241;os\Rendimientos_Sur%2003-00(JC).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WILMAR\Informaci&#243;n%202012\Users\Usuario\AppData\Local\Temp\Rar$DI05.444\APU%20-%20Inv..GRUPO%20I.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d.docs.live.net/Users/USERS/Desktop/Presupuesto%20Suesca%20251017.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135.xml.rels><?xml version="1.0" encoding="UTF-8" standalone="yes"?>
<Relationships xmlns="http://schemas.openxmlformats.org/package/2006/relationships"><Relationship Id="rId1" Type="http://schemas.microsoft.com/office/2006/relationships/xlExternalLinkPath/xlPathMissing" Target="Presupuesto%20remoci&#243;n%20de%20derrumbe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E:\E:\Ing%20Luisa\Escritorio\ARGELIA-BALBOA\ENTREGA%202016-07-08\ANEXO%202%20-%20PRESUPUESTO%20Y%20APU\ALCALD&#205;A\PISCINA%20DE%20OLAS.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E:\Users\obci\AppData\Local\Temp\Trab\PROP\47L8%20Siemens%20FCS%20Mexico\47L80080.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X:\Documents%20and%20Settings\CURIBE\trab\boot%20bolivia\casetas\santiva&#241;ez\zapata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E:\Users\obci\AppData\Local\Temp\Trab\propuestas\formatos\Plantilla%20Valoraci&#243;n%20combinaci&#243;n%2016072003.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E:\Users\Fidel\Desktop\Presupuesto%20via%20PDA%20-%20Ca&#241;o%20Chiquito%20-%20Azor%20-%20Centro%20Gaitan%20-%20Dorotea%20%20REV%20N.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d.docs.live.net/Equipo9/d/Documents%20and%20Settings/Juan%20Carlos%20Garc&#237;a/Mis%20documentos/PRESUPUESTOS/PRESUPUESTO%20PARA%20ROCHA.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WILMAR\Informaci&#243;n%202012\DOCUME~1\catastro\CONFIG~1\Temp\Rar$DI02.360\APU%20INVIAS%202.009%20MEDELL&#205;N.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Id037\usr\USR\Oferta%20Areva%20ampliaci&#243;n%205\ADENDOS%20AREVA\PROYECTO%20SUR\SE%20QUENCORO\Cantidades%20SE%20Quencoro-R0.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sanearp1\DATOS\Informes%20y%20tareas\Estad&#237;sticas%20Rendimientos\Sur\Rendimientos_Sur%20(EEPPM)%2001.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LICITACIONES/Mis%20documentos/san%20andres/EJECUCION/CONTRATO%20670%20DE%202010%20Numeral%207.2/Copia%20de%20M1%20-%20PO%20Y%20APU%20SAN%20ANDRES.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Isant01\gp-gerencia_proyectos\Temp\Modelo%20ingresos%20(19%20ago%2003).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d.docs.live.net/Mis%20documentos/Escritorio/Users/user/Documents/COT%202015/EDSSPP/PRESUPUESTO%20Y%20APU'S%20%20ALCANTARILLADO%20-%20TURMEQUE%20GOBER%2030-4-2015.xlsm"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sanearp1\DATOS\HLOPEZA\GERONA\CANTIDADES%20REPOSICION\SUBCIRCUITO%207\REDES7.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d.docs.live.net/Torresing-aux2/compartidos/Users/Torres%20Ing%20Invitado/Documents/IVAN%20VILLARREAL/2020/UNION%20TEMPORAL/_EJEMPLOS/G302_Presupuesto_agustin%20cesar.xlsx" TargetMode="External"/></Relationships>
</file>

<file path=xl/externalLinks/_rels/externalLink175.xml.rels><?xml version="1.0" encoding="UTF-8" standalone="yes"?>
<Relationships xmlns="http://schemas.openxmlformats.org/package/2006/relationships"><Relationship Id="rId1" Type="http://schemas.microsoft.com/office/2006/relationships/xlExternalLinkPath/xlPathMissing" Target="EST.V&#205;A%20CRITERIO%20TECNICO%2090BLB.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d.docs.live.net/Users/Edwin.Villamizar/Documents/EDWIN%20VILLA/Documentos/ART/PROYECTOS%20INTEGRADORES/PROYECTOS/Copia%20de%20Presupuesto_Morales_mp.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WIN-SRV01\DocsUsuarios\18.%20NORMAS\RESOLUCION\ANALISIS%20DE%20PRECIOS%20UNITARIOS%202012\SANEMIENTO%20BASICO%202012\Copia%20de%20ACUED%20Y%20ALCANT%202012%20I%20Items%20(1.1)%20a%20(9.2.40)%20ipc%20ajus.xlsx"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WILMAR\Informaci&#243;n%202012\Mis%20Documentos\AMV-02-BOL\EST.V&#205;A%20CRITERIO%20TECNICO.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E:\Users\obci\AppData\Local\Temp\Enintco\02%20-%20ESTIMACION\02-PROPUESTAS_CAT\06-Ofertas%202005\o-5039%20Pielstick%20CEMEX%20Panama\3.%20Presupuesto\CEMEX%20PANAMA_2x12CM32.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s://d.docs.live.net/METODOLO1/USUARIO/BATERIAS%20SANITARIAS%20RESINAS%20CORREGIDO/ANEXOS/PRESUPUESTO%20BATER&#205;A%20SANITARIA%202005.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CIPRES\ELECTMEC\Lineas\1999\ETECEN\LP-004-99-1\Presupuesto\Plani%20LP-004-99.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E:\E:\Ing%20Luisa\Escritorio\ARGELIA-BALBOA\ENTREGA%202016-07-08\ANEXO%202%20-%20PRESUPUESTO%20Y%20APU\BANCO%20DEL%20ESTADO\BANESTADO\BANESTADO\Programacion.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sanearp1\DATOS\WINNT\Profiles\mvelezs\Configuraci&#243;n%20local\Archivos%20temporales%20de%20Internet\OLK295\ConsolidadoSubcircuito1.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01FC7894\Presuesto%20definitivo%20alcantarillado.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https://d.docs.live.net/marino/C/Documents%20and%20Settings/Hector%20Guerrero/Mis%20documentos/Licitaciones%20realizadas/Invias/INTER-Taraza-caucasia/DIFERGO/WINDOWS/TEMP/Preobra/ModeloPresupuesto.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W000911cre22\publico\DOCUME~1\VALUED~1\LOCALS~1\Temp\Documents%20and%20Settings\CJARAMILLO\Mis%20documentos\Empresas\Riopaila\Proyecto%20RIOPAILA%20S.A..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REAJUSTESACTA1PROVI"/>
      <sheetName val="Paral. 1"/>
      <sheetName val="Paral. 2"/>
      <sheetName val="Paral. 3"/>
      <sheetName val="Paral.4"/>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_x0000_㈀㰰⌀_x0000_㈀㰮⌀_x0000_䰀଒v_x0000__x0000__x0000_頀"/>
      <sheetName val="G.G"/>
      <sheetName val="BASE DE DATOS DE PRECIOS"/>
      <sheetName val="PRESU"/>
      <sheetName val="Datos_CO"/>
      <sheetName val="AMOBLAMINETO"/>
      <sheetName val="ó&gt;"/>
      <sheetName val="resum96"/>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LISTA"/>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ICC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 val="MATERIALES Y RECURSOS"/>
      <sheetName val="CORTE DE OBRA N° 1"/>
      <sheetName val="memoria"/>
      <sheetName val="memoria 1"/>
      <sheetName val="MYE_OBRA1"/>
      <sheetName val="MDC-1_COLOCACION_1"/>
      <sheetName val="D-20_COLOCACION_1"/>
      <sheetName val="TRANSPORTE_MEZCLA_ASFALTICA1"/>
      <sheetName val="EXT_microagomerado1"/>
      <sheetName val="Grafico_Avance1"/>
      <sheetName val="Tramo_21"/>
      <sheetName val="RELACION DE PRECIOS"/>
      <sheetName val="ACTA 5"/>
      <sheetName val="MODIF. 2"/>
      <sheetName val="MODIF. 3"/>
      <sheetName val="cant"/>
      <sheetName val="par mar19"/>
      <sheetName val="par"/>
      <sheetName val="&quot;PAGA&quot;"/>
      <sheetName val="Skid Lifting Lug"/>
      <sheetName val="CABLE CONTROL"/>
      <sheetName val="PSM Monthly"/>
      <sheetName val="BQMPALOC"/>
      <sheetName val="ACTA No.5"/>
      <sheetName val="CCONC"/>
      <sheetName val="ACTA PROVEEDORES"/>
      <sheetName val="ACTA INICIO"/>
      <sheetName val="ACTA PARCIAL"/>
      <sheetName val="ACTA TERMINACION"/>
      <sheetName val="IV. MANO DE OBRA AIU"/>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PRESUPUESTOS-REV1.xls"/>
      <sheetName val="DUB-823"/>
      <sheetName val="GPI 526"/>
      <sheetName val="SKJ452"/>
      <sheetName val="ITA878"/>
      <sheetName val="AEA-944"/>
      <sheetName val="XXJ617"/>
      <sheetName val="SNG_855"/>
      <sheetName val="VEA 374"/>
      <sheetName val="HFB024"/>
      <sheetName val="PAJ825"/>
      <sheetName val="PRESUPUESTO V5"/>
      <sheetName val="1. Preliminares"/>
      <sheetName val="2. Demoliciones"/>
      <sheetName val="3. Elementos y Estructuras"/>
      <sheetName val="4. HVAC"/>
      <sheetName val="8. Recubrimientos y Acabados"/>
      <sheetName val="9. Otros"/>
      <sheetName val="10. Tramites y Licencias"/>
      <sheetName val="CANT OBR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ogramacion"/>
      <sheetName val="EMPRESAS"/>
      <sheetName val="ó&gt;_x0000__x0001__x0000__x0000__"/>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BASE"/>
      <sheetName val="Base de Diseño"/>
      <sheetName val="civ_roma"/>
      <sheetName val="octubre"/>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S-R_x0000_耽1._x0000__x0000_㙊辎簎䣼ꦱ_xdb30_疏揤S"/>
      <sheetName val="Listas de apoyo Social"/>
      <sheetName val="Listas de apoy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t="str">
            <v>Locación</v>
          </cell>
        </row>
      </sheetData>
      <sheetData sheetId="1063" refreshError="1"/>
      <sheetData sheetId="1064">
        <row r="2">
          <cell r="A2">
            <v>0</v>
          </cell>
        </row>
      </sheetData>
      <sheetData sheetId="1065" refreshError="1"/>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B2" t="str">
            <v>Patrimonio
neto
personal</v>
          </cell>
        </row>
      </sheetData>
      <sheetData sheetId="1073">
        <row r="2">
          <cell r="A2">
            <v>0</v>
          </cell>
        </row>
      </sheetData>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efreshError="1"/>
      <sheetData sheetId="1698" refreshError="1"/>
      <sheetData sheetId="1699" refreshError="1"/>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efreshError="1"/>
      <sheetData sheetId="1712" refreshError="1"/>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efreshError="1"/>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efreshError="1"/>
      <sheetData sheetId="1867">
        <row r="2">
          <cell r="A2">
            <v>0</v>
          </cell>
        </row>
      </sheetData>
      <sheetData sheetId="1868">
        <row r="2">
          <cell r="A2">
            <v>0</v>
          </cell>
        </row>
      </sheetData>
      <sheetData sheetId="1869" refreshError="1"/>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efreshError="1"/>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efreshError="1"/>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efreshError="1"/>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sheetData sheetId="5426"/>
      <sheetData sheetId="5427"/>
      <sheetData sheetId="5428"/>
      <sheetData sheetId="5429"/>
      <sheetData sheetId="5430"/>
      <sheetData sheetId="5431">
        <row r="2">
          <cell r="A2">
            <v>0</v>
          </cell>
        </row>
      </sheetData>
      <sheetData sheetId="5432"/>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efreshError="1"/>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t="str">
            <v>FORMULARIO N° 4</v>
          </cell>
        </row>
      </sheetData>
      <sheetData sheetId="5451">
        <row r="2">
          <cell r="A2">
            <v>0</v>
          </cell>
        </row>
      </sheetData>
      <sheetData sheetId="5452">
        <row r="2">
          <cell r="A2">
            <v>0</v>
          </cell>
        </row>
      </sheetData>
      <sheetData sheetId="5453">
        <row r="2">
          <cell r="A2">
            <v>0</v>
          </cell>
        </row>
      </sheetData>
      <sheetData sheetId="5454">
        <row r="2">
          <cell r="B2">
            <v>0</v>
          </cell>
        </row>
      </sheetData>
      <sheetData sheetId="5455"/>
      <sheetData sheetId="5456"/>
      <sheetData sheetId="5457" refreshError="1"/>
      <sheetData sheetId="5458" refreshError="1"/>
      <sheetData sheetId="5459">
        <row r="2">
          <cell r="A2">
            <v>0</v>
          </cell>
        </row>
      </sheetData>
      <sheetData sheetId="5460" refreshError="1"/>
      <sheetData sheetId="5461" refreshError="1"/>
      <sheetData sheetId="5462" refreshError="1"/>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efreshError="1"/>
      <sheetData sheetId="5469">
        <row r="2">
          <cell r="A2">
            <v>0</v>
          </cell>
        </row>
      </sheetData>
      <sheetData sheetId="5470" refreshError="1"/>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sheetData sheetId="5481"/>
      <sheetData sheetId="5482"/>
      <sheetData sheetId="5483"/>
      <sheetData sheetId="5484"/>
      <sheetData sheetId="5485"/>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sheetData sheetId="5501"/>
      <sheetData sheetId="5502"/>
      <sheetData sheetId="5503"/>
      <sheetData sheetId="5504"/>
      <sheetData sheetId="5505">
        <row r="2">
          <cell r="A2">
            <v>0</v>
          </cell>
        </row>
      </sheetData>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31"/>
      <sheetData sheetId="5532"/>
      <sheetData sheetId="5533"/>
      <sheetData sheetId="5534"/>
      <sheetData sheetId="5535"/>
      <sheetData sheetId="5536"/>
      <sheetData sheetId="5537"/>
      <sheetData sheetId="5538" refreshError="1"/>
      <sheetData sheetId="5539">
        <row r="2">
          <cell r="A2">
            <v>0</v>
          </cell>
        </row>
      </sheetData>
      <sheetData sheetId="5540">
        <row r="2">
          <cell r="A2">
            <v>0</v>
          </cell>
        </row>
      </sheetData>
      <sheetData sheetId="5541" refreshError="1"/>
      <sheetData sheetId="5542" refreshError="1"/>
      <sheetData sheetId="5543">
        <row r="2">
          <cell r="A2">
            <v>0</v>
          </cell>
        </row>
      </sheetData>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efreshError="1"/>
      <sheetData sheetId="5565" refreshError="1"/>
      <sheetData sheetId="5566">
        <row r="2">
          <cell r="A2">
            <v>0</v>
          </cell>
        </row>
      </sheetData>
      <sheetData sheetId="5567">
        <row r="2">
          <cell r="A2">
            <v>0</v>
          </cell>
        </row>
      </sheetData>
      <sheetData sheetId="5568" refreshError="1"/>
      <sheetData sheetId="5569" refreshError="1"/>
      <sheetData sheetId="5570">
        <row r="2">
          <cell r="A2">
            <v>0</v>
          </cell>
        </row>
      </sheetData>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ow r="2">
          <cell r="A2">
            <v>0</v>
          </cell>
        </row>
      </sheetData>
      <sheetData sheetId="5597"/>
      <sheetData sheetId="5598">
        <row r="2">
          <cell r="A2">
            <v>0</v>
          </cell>
        </row>
      </sheetData>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row r="2">
          <cell r="B2">
            <v>0</v>
          </cell>
        </row>
      </sheetData>
      <sheetData sheetId="5614"/>
      <sheetData sheetId="5615"/>
      <sheetData sheetId="5616"/>
      <sheetData sheetId="5617"/>
      <sheetData sheetId="5618"/>
      <sheetData sheetId="5619"/>
      <sheetData sheetId="5620"/>
      <sheetData sheetId="5621"/>
      <sheetData sheetId="5622">
        <row r="2">
          <cell r="A2">
            <v>0</v>
          </cell>
        </row>
      </sheetData>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row r="2">
          <cell r="A2">
            <v>0</v>
          </cell>
        </row>
      </sheetData>
      <sheetData sheetId="5640"/>
      <sheetData sheetId="5641"/>
      <sheetData sheetId="5642"/>
      <sheetData sheetId="5643"/>
      <sheetData sheetId="5644"/>
      <sheetData sheetId="5645"/>
      <sheetData sheetId="5646"/>
      <sheetData sheetId="5647"/>
      <sheetData sheetId="5648"/>
      <sheetData sheetId="5649"/>
      <sheetData sheetId="5650">
        <row r="2">
          <cell r="B2">
            <v>0</v>
          </cell>
        </row>
      </sheetData>
      <sheetData sheetId="5651"/>
      <sheetData sheetId="5652"/>
      <sheetData sheetId="5653"/>
      <sheetData sheetId="5654"/>
      <sheetData sheetId="5655"/>
      <sheetData sheetId="5656"/>
      <sheetData sheetId="5657">
        <row r="2">
          <cell r="B2">
            <v>0</v>
          </cell>
        </row>
      </sheetData>
      <sheetData sheetId="5658"/>
      <sheetData sheetId="5659"/>
      <sheetData sheetId="5660"/>
      <sheetData sheetId="5661"/>
      <sheetData sheetId="5662"/>
      <sheetData sheetId="5663"/>
      <sheetData sheetId="5664"/>
      <sheetData sheetId="5665"/>
      <sheetData sheetId="5666"/>
      <sheetData sheetId="5667">
        <row r="2">
          <cell r="A2">
            <v>0</v>
          </cell>
        </row>
      </sheetData>
      <sheetData sheetId="5668"/>
      <sheetData sheetId="5669">
        <row r="2">
          <cell r="A2">
            <v>0</v>
          </cell>
        </row>
      </sheetData>
      <sheetData sheetId="5670"/>
      <sheetData sheetId="5671"/>
      <sheetData sheetId="5672"/>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sheetData sheetId="5679"/>
      <sheetData sheetId="5680"/>
      <sheetData sheetId="5681"/>
      <sheetData sheetId="5682"/>
      <sheetData sheetId="5683"/>
      <sheetData sheetId="5684">
        <row r="2">
          <cell r="B2">
            <v>0</v>
          </cell>
        </row>
      </sheetData>
      <sheetData sheetId="5685"/>
      <sheetData sheetId="5686"/>
      <sheetData sheetId="5687"/>
      <sheetData sheetId="5688"/>
      <sheetData sheetId="5689"/>
      <sheetData sheetId="5690"/>
      <sheetData sheetId="5691">
        <row r="2">
          <cell r="A2">
            <v>0</v>
          </cell>
        </row>
      </sheetData>
      <sheetData sheetId="5692"/>
      <sheetData sheetId="5693">
        <row r="2">
          <cell r="A2">
            <v>0</v>
          </cell>
        </row>
      </sheetData>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row r="2">
          <cell r="B2">
            <v>0</v>
          </cell>
        </row>
      </sheetData>
      <sheetData sheetId="5709"/>
      <sheetData sheetId="5710"/>
      <sheetData sheetId="5711"/>
      <sheetData sheetId="5712"/>
      <sheetData sheetId="5713"/>
      <sheetData sheetId="5714"/>
      <sheetData sheetId="5715"/>
      <sheetData sheetId="5716"/>
      <sheetData sheetId="5717"/>
      <sheetData sheetId="5718"/>
      <sheetData sheetId="5719" refreshError="1"/>
      <sheetData sheetId="5720" refreshError="1"/>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row r="2">
          <cell r="B2" t="str">
            <v>Patrimonio
neto
personal</v>
          </cell>
        </row>
      </sheetData>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refreshError="1"/>
      <sheetData sheetId="5812" refreshError="1"/>
      <sheetData sheetId="5813" refreshError="1"/>
      <sheetData sheetId="5814" refreshError="1"/>
      <sheetData sheetId="5815">
        <row r="2">
          <cell r="A2">
            <v>0</v>
          </cell>
        </row>
      </sheetData>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row r="5">
          <cell r="B5">
            <v>0</v>
          </cell>
        </row>
      </sheetData>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sheetData sheetId="5844" refreshError="1"/>
      <sheetData sheetId="584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BASE_CTOS"/>
      <sheetName val="RESUMEN_GENERAL_OBRAS"/>
      <sheetName val="APU_CAPTACION"/>
      <sheetName val="APU_DESARENDOR"/>
      <sheetName val="APU_ADUCCION"/>
      <sheetName val="POZO_"/>
      <sheetName val="APU_POZO"/>
      <sheetName val="APU_CASETA"/>
      <sheetName val="SIS__BOMBEO"/>
      <sheetName val="APU_SIST_BOMBEO"/>
      <sheetName val="SIS__ELECTRICO"/>
      <sheetName val="APU_SIS__ELECTRICO"/>
      <sheetName val="BASE_CTOS2"/>
      <sheetName val="RESUMEN_GENERAL_OBRAS2"/>
      <sheetName val="APU_CAPTACION2"/>
      <sheetName val="APU_DESARENDOR2"/>
      <sheetName val="APU_ADUCCION2"/>
      <sheetName val="POZO_2"/>
      <sheetName val="APU_POZO2"/>
      <sheetName val="APU_CASETA2"/>
      <sheetName val="SIS__BOMBEO2"/>
      <sheetName val="APU_SIST_BOMBEO2"/>
      <sheetName val="SIS__ELECTRICO2"/>
      <sheetName val="APU_SIS__ELECTRICO2"/>
      <sheetName val="BASE_CTOS1"/>
      <sheetName val="RESUMEN_GENERAL_OBRAS1"/>
      <sheetName val="APU_CAPTACION1"/>
      <sheetName val="APU_DESARENDOR1"/>
      <sheetName val="APU_ADUCCION1"/>
      <sheetName val="POZO_1"/>
      <sheetName val="APU_POZO1"/>
      <sheetName val="APU_CASETA1"/>
      <sheetName val="SIS__BOMBEO1"/>
      <sheetName val="APU_SIST_BOMBEO1"/>
      <sheetName val="SIS__ELECTRICO1"/>
      <sheetName val="APU_SIS__ELECTRICO1"/>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1__bocatoma_la_trinidad2"/>
      <sheetName val="_BOCATOMA_TRINIDAD2"/>
      <sheetName val="2__BOCATOMA_TIRANA2"/>
      <sheetName val="3__DESARENADOR2"/>
      <sheetName val="4__ADUCCION2"/>
      <sheetName val="5__REDES2"/>
      <sheetName val="listado_de_apu2"/>
      <sheetName val="1__bocatoma_la_trinidad1"/>
      <sheetName val="_BOCATOMA_TRINIDAD1"/>
      <sheetName val="2__BOCATOMA_TIRANA1"/>
      <sheetName val="3__DESARENADOR1"/>
      <sheetName val="4__ADUCCION1"/>
      <sheetName val="5__REDES1"/>
      <sheetName val="listado_de_apu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CONT_ADI"/>
      <sheetName val="aCCIDENTES%20DE%201995%20-%2019"/>
      <sheetName val="aCCIDENTES DE 1995 - 1996.xls"/>
      <sheetName val="ACTA DE MODIFICACION  (2)"/>
      <sheetName val="INDICMICROEMP"/>
      <sheetName val="items"/>
      <sheetName val="#¡REF"/>
      <sheetName val="Informacion"/>
      <sheetName val="MATERIALES"/>
      <sheetName val="PESOS"/>
      <sheetName val="INV"/>
      <sheetName val="AASHTO"/>
      <sheetName val="Datos Básicos"/>
      <sheetName val="SALARIOS"/>
      <sheetName val="SUB APU"/>
      <sheetName val="Informe"/>
      <sheetName val="Seguim-16"/>
      <sheetName val="\\Escritorio\amv 2011\a  aaInfo"/>
      <sheetName val="\\Giovanni\administracion vial\"/>
      <sheetName val="\MONTO AGOTABLE 2010\a  aaInfor"/>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Hoja2"/>
      <sheetName val="#REF"/>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ANT OBRA"/>
      <sheetName val="Tabla CONPES 3714"/>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LAN DE INVERSION ANTICIPO"/>
      <sheetName val="inv mensual"/>
      <sheetName val="borrador flujo inv"/>
      <sheetName val="social-ambiental"/>
      <sheetName val="AU"/>
      <sheetName val="ESTADO VÍA-CRIT.TECNICO"/>
      <sheetName val="EQUIPOS"/>
      <sheetName val="MANO DE OBRA"/>
      <sheetName val="TRANSPORTE"/>
      <sheetName val="HISTORICOS FUEL OIL EXP"/>
      <sheetName val="\Users\ANDRES FELIPE MUÑOZ\Down"/>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l_2"/>
      <sheetName val="//ccefici"/>
      <sheetName val="//d.docs.live.net/a  aaInformac"/>
      <sheetName val="_aCCIDENTES_DE_1995___1996_xl_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actividad"/>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TA No.1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REQUISITOS INF INTERVENTORÍA"/>
      <sheetName val="_aCCIDENTES_DE_1995___1996_x_22"/>
      <sheetName val="_aCCIDENTES_DE_1995___1996_x_23"/>
      <sheetName val="_aCCIDENTES_DE_1995___1996_x_24"/>
      <sheetName val="_aCCIDENTES_DE_1995___1996_x_25"/>
      <sheetName val="_aCCIDENTES_DE_1995___1996_x_54"/>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refreshError="1"/>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refreshError="1"/>
      <sheetData sheetId="81" refreshError="1"/>
      <sheetData sheetId="82" refreshError="1"/>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sheetData sheetId="279" refreshError="1"/>
      <sheetData sheetId="280"/>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efreshError="1"/>
      <sheetData sheetId="432" refreshError="1"/>
      <sheetData sheetId="433" refreshError="1"/>
      <sheetData sheetId="434" refreshError="1"/>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refreshError="1"/>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refreshError="1"/>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A"/>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Corte_(6)"/>
      <sheetName val="Corte_(5)"/>
      <sheetName val="Corte_(4)"/>
      <sheetName val="Corte_(3)"/>
      <sheetName val="Corte_(2)"/>
      <sheetName val="Corte_(1)"/>
      <sheetName val="REAJUSTE_DEFINITACTA1"/>
      <sheetName val="REAJUSTESDEFINITACTAS2_(2)"/>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row r="396">
          <cell r="D396">
            <v>4000</v>
          </cell>
        </row>
        <row r="481">
          <cell r="D481">
            <v>6704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APU"/>
      <sheetName val="ANZÁ INTERCEPTOR"/>
      <sheetName val="ANZÁ REDES SECUNDARIAS"/>
      <sheetName val="RESUMEN"/>
    </sheetNames>
    <sheetDataSet>
      <sheetData sheetId="0" refreshError="1"/>
      <sheetData sheetId="1"/>
      <sheetData sheetId="2"/>
      <sheetData sheetId="3"/>
      <sheetData sheetId="4"/>
      <sheetData sheetId="5"/>
      <sheetData sheetId="6" refreshError="1"/>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s>
    <sheetDataSet>
      <sheetData sheetId="0" refreshError="1"/>
      <sheetData sheetId="1" refreshError="1">
        <row r="1">
          <cell r="B1">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MORTERO 1.4"/>
      <sheetName val="CTO 300 PSI"/>
      <sheetName val="DEMOLICION"/>
      <sheetName val="EXACAVACION"/>
      <sheetName val="TUB PVC 250mm"/>
      <sheetName val="SILLA YEE"/>
      <sheetName val="POZO"/>
      <sheetName val="RELLENO  MAT EXCAVACION"/>
      <sheetName val="RELLENO RECEB GRANULAR IP&lt;10"/>
      <sheetName val="RELLENO SUBBASE GRANU"/>
      <sheetName val="RELLENO BASE GRANU"/>
      <sheetName val="RETIRO SOBRANTE"/>
      <sheetName val="CTO HIDRAULICO"/>
      <sheetName val="PRESUPUESTO"/>
      <sheetName val="1.1"/>
      <sheetName val="1.2"/>
      <sheetName val="111"/>
      <sheetName val="1.3"/>
      <sheetName val="1.4"/>
      <sheetName val="1.5"/>
      <sheetName val="2.1"/>
      <sheetName val="2.2"/>
      <sheetName val="2.3"/>
      <sheetName val="3.1"/>
      <sheetName val="1.3 (2)"/>
      <sheetName val="Hoja18"/>
      <sheetName val="Hoja17"/>
      <sheetName val="Hoja16"/>
      <sheetName val="Hoja15"/>
      <sheetName val="Hoja14"/>
      <sheetName val="Hoja13"/>
      <sheetName val="Hoja12"/>
      <sheetName val="Hoja11"/>
      <sheetName val="3.2"/>
    </sheetNames>
    <sheetDataSet>
      <sheetData sheetId="0" refreshError="1">
        <row r="6">
          <cell r="F6" t="str">
            <v>AYUDANTE</v>
          </cell>
        </row>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row r="1">
          <cell r="B1">
            <v>0.8</v>
          </cell>
        </row>
        <row r="2">
          <cell r="B2">
            <v>15686</v>
          </cell>
        </row>
        <row r="3">
          <cell r="B3">
            <v>15686</v>
          </cell>
        </row>
        <row r="4">
          <cell r="B4">
            <v>15686</v>
          </cell>
        </row>
        <row r="8">
          <cell r="B8">
            <v>47058</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1">
          <cell r="B1" t="str">
            <v>CTO-102-2002</v>
          </cell>
        </row>
        <row r="2">
          <cell r="B2" t="str">
            <v>CTO-102-1-2002</v>
          </cell>
        </row>
        <row r="3">
          <cell r="B3" t="str">
            <v>CTO-102-2-2002</v>
          </cell>
        </row>
        <row r="4">
          <cell r="B4" t="str">
            <v>Construcción estructura de drenaje y contención</v>
          </cell>
        </row>
        <row r="5">
          <cell r="B5">
            <v>97044640</v>
          </cell>
        </row>
        <row r="6">
          <cell r="B6">
            <v>2340000</v>
          </cell>
        </row>
        <row r="7">
          <cell r="B7">
            <v>0</v>
          </cell>
        </row>
        <row r="8">
          <cell r="B8">
            <v>37678</v>
          </cell>
        </row>
        <row r="9">
          <cell r="B9">
            <v>37678</v>
          </cell>
        </row>
        <row r="10">
          <cell r="B10">
            <v>37723</v>
          </cell>
        </row>
        <row r="11">
          <cell r="B11" t="str">
            <v>Medellín - Caucasia</v>
          </cell>
        </row>
        <row r="12">
          <cell r="B12" t="str">
            <v>Los Llanos - Tarazá, PR73+0135</v>
          </cell>
        </row>
        <row r="13">
          <cell r="B13" t="str">
            <v>Castores Ingenieros Contratistas Ltda</v>
          </cell>
        </row>
        <row r="14">
          <cell r="B14" t="str">
            <v>José Rosendo Herrera Torres</v>
          </cell>
        </row>
        <row r="16">
          <cell r="B16" t="str">
            <v>Gizlena María Moreno Restrepo</v>
          </cell>
        </row>
        <row r="19">
          <cell r="B19">
            <v>0.16</v>
          </cell>
        </row>
        <row r="20">
          <cell r="B20">
            <v>0.09</v>
          </cell>
        </row>
        <row r="21">
          <cell r="B21">
            <v>0.05</v>
          </cell>
        </row>
      </sheetData>
      <sheetData sheetId="1"/>
      <sheetData sheetId="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s>
    <sheetDataSet>
      <sheetData sheetId="0" refreshError="1">
        <row r="4">
          <cell r="G4">
            <v>0.1</v>
          </cell>
        </row>
        <row r="5">
          <cell r="G5">
            <v>0.05</v>
          </cell>
        </row>
        <row r="6">
          <cell r="G6">
            <v>0.05</v>
          </cell>
        </row>
        <row r="7">
          <cell r="G7">
            <v>0</v>
          </cell>
        </row>
        <row r="32">
          <cell r="F32" t="str">
            <v>CODIGO</v>
          </cell>
          <cell r="G32" t="str">
            <v>DESCRIPCION</v>
          </cell>
          <cell r="H32" t="str">
            <v>UN</v>
          </cell>
          <cell r="I32" t="str">
            <v>V/r UNITARIO</v>
          </cell>
        </row>
        <row r="33">
          <cell r="F33">
            <v>1</v>
          </cell>
          <cell r="G33" t="str">
            <v>EQUIPO DE TOPOGRAFIA</v>
          </cell>
          <cell r="H33" t="str">
            <v>DIA</v>
          </cell>
          <cell r="I33">
            <v>28600</v>
          </cell>
        </row>
        <row r="34">
          <cell r="F34">
            <v>2</v>
          </cell>
          <cell r="G34" t="str">
            <v>VOLQUETA 5 m³</v>
          </cell>
          <cell r="H34" t="str">
            <v>VJ</v>
          </cell>
          <cell r="I34">
            <v>50000</v>
          </cell>
        </row>
        <row r="35">
          <cell r="F35">
            <v>3</v>
          </cell>
          <cell r="G35" t="str">
            <v>COMPRESOR HIDRAULICO 1 MARTILLO</v>
          </cell>
          <cell r="H35" t="str">
            <v>HR</v>
          </cell>
          <cell r="I35">
            <v>25000</v>
          </cell>
        </row>
        <row r="36">
          <cell r="F36">
            <v>4</v>
          </cell>
          <cell r="G36" t="str">
            <v xml:space="preserve">ANDAMIO TUBULAR </v>
          </cell>
          <cell r="H36" t="str">
            <v>DIA</v>
          </cell>
          <cell r="I36">
            <v>2000</v>
          </cell>
        </row>
        <row r="37">
          <cell r="F37">
            <v>5</v>
          </cell>
          <cell r="G37" t="str">
            <v>MEZCLADORA</v>
          </cell>
          <cell r="H37" t="str">
            <v>DIA</v>
          </cell>
          <cell r="I37">
            <v>50000</v>
          </cell>
        </row>
        <row r="38">
          <cell r="F38">
            <v>6</v>
          </cell>
          <cell r="G38" t="str">
            <v>VIBRADOR</v>
          </cell>
          <cell r="H38" t="str">
            <v>DIA</v>
          </cell>
          <cell r="I38">
            <v>45000</v>
          </cell>
        </row>
        <row r="39">
          <cell r="F39">
            <v>7</v>
          </cell>
          <cell r="G39" t="str">
            <v>FORMALETA</v>
          </cell>
          <cell r="H39" t="str">
            <v>m²</v>
          </cell>
        </row>
        <row r="40">
          <cell r="F40">
            <v>8</v>
          </cell>
          <cell r="G40" t="str">
            <v>CANGURO</v>
          </cell>
          <cell r="H40" t="str">
            <v>DIA</v>
          </cell>
          <cell r="I40">
            <v>50000</v>
          </cell>
        </row>
        <row r="41">
          <cell r="F41">
            <v>9</v>
          </cell>
          <cell r="G41" t="str">
            <v>EQUIPO A GAS</v>
          </cell>
          <cell r="H41" t="str">
            <v>GLB</v>
          </cell>
          <cell r="I41">
            <v>200</v>
          </cell>
        </row>
      </sheetData>
      <sheetData sheetId="1" refreshError="1"/>
      <sheetData sheetId="2" refreshError="1">
        <row r="6">
          <cell r="A6">
            <v>1</v>
          </cell>
          <cell r="B6" t="str">
            <v>CONSTRUCCION BODEGA DE ALMACENAMIENTO</v>
          </cell>
        </row>
        <row r="7">
          <cell r="A7">
            <v>1.1000000000000001</v>
          </cell>
          <cell r="B7" t="str">
            <v>EXCAVACION MANUAL MATERIAL COMUN; INCLUYE RETIRO</v>
          </cell>
          <cell r="C7" t="str">
            <v>m³</v>
          </cell>
        </row>
        <row r="8">
          <cell r="A8">
            <v>1.2</v>
          </cell>
          <cell r="B8" t="str">
            <v>CONSTRUCCION CONCRETO CICLOPEO PARA BASE 60% CONCRETO 2000 PSI Y 40% PEIDRA SECCION 0.3X0.4m</v>
          </cell>
          <cell r="C8" t="str">
            <v>m³</v>
          </cell>
        </row>
        <row r="9">
          <cell r="A9">
            <v>1.3</v>
          </cell>
          <cell r="B9" t="str">
            <v>CONSTRUCCION VIGA SOBRECIMIENTO CONCRETO 3000 PSI SECCION 0.25X0.25m</v>
          </cell>
          <cell r="C9" t="str">
            <v>m³</v>
          </cell>
        </row>
        <row r="10">
          <cell r="A10">
            <v>1.4</v>
          </cell>
          <cell r="B10" t="str">
            <v>CONSTRUCCION VIGA AEREA CONCRETO 3000 PSI SECCION 0.20X0.25m</v>
          </cell>
          <cell r="C10" t="str">
            <v>m³</v>
          </cell>
        </row>
        <row r="11">
          <cell r="A11">
            <v>1.5</v>
          </cell>
          <cell r="B11" t="str">
            <v>CONSTRUCCION COLUMNA CONCRETO 3000 PSI SECCION 0.25X0.25m</v>
          </cell>
          <cell r="C11" t="str">
            <v>m³</v>
          </cell>
        </row>
        <row r="12">
          <cell r="A12">
            <v>1.6</v>
          </cell>
          <cell r="B12" t="str">
            <v>CONSTRUCCION COLUMNA CONCRETO 3000 PSI SECCION 0.15X0.20m</v>
          </cell>
          <cell r="C12" t="str">
            <v>ml</v>
          </cell>
        </row>
        <row r="13">
          <cell r="A13">
            <v>1.7</v>
          </cell>
          <cell r="B13" t="str">
            <v>CONSTRUCCION COLUMNA CONCRETO 3000 PSI SECCION 0.15X0.15m</v>
          </cell>
          <cell r="C13" t="str">
            <v>m³</v>
          </cell>
        </row>
        <row r="14">
          <cell r="A14">
            <v>1.8</v>
          </cell>
          <cell r="B14" t="str">
            <v>ACERO DE REFUERZO 37000 PSI (5/8" Y 3/8") PARA ESTRUCTURA BODEGA</v>
          </cell>
          <cell r="C14" t="str">
            <v>Kg</v>
          </cell>
        </row>
        <row r="15">
          <cell r="A15">
            <v>1.9</v>
          </cell>
          <cell r="B15" t="str">
            <v>RELLENO COMPACTACION MECANICA CANGURO CON MATERIAL RECEBO GRANULAR</v>
          </cell>
          <cell r="C15" t="str">
            <v>m³</v>
          </cell>
        </row>
        <row r="16">
          <cell r="A16" t="str">
            <v>1,10</v>
          </cell>
          <cell r="B16" t="str">
            <v>CONSTRUCCION PLACA EN CONCRETO 3000 PSI INCLUYE DILATACIONES e=0.15 Cm</v>
          </cell>
          <cell r="C16" t="str">
            <v>m²</v>
          </cell>
        </row>
        <row r="17">
          <cell r="A17">
            <v>1.1100000000000001</v>
          </cell>
          <cell r="B17" t="str">
            <v>CONSTRUCCION ESCALERA TIPO 1</v>
          </cell>
        </row>
        <row r="18">
          <cell r="A18" t="str">
            <v>1.11.1</v>
          </cell>
          <cell r="B18" t="str">
            <v>MURO EN LADRILLO TOLETE COMUN PARA CONFINAMIENTO ESCALERA</v>
          </cell>
          <cell r="C18" t="str">
            <v>m²</v>
          </cell>
        </row>
        <row r="19">
          <cell r="A19" t="str">
            <v>1.11.2</v>
          </cell>
          <cell r="B19" t="str">
            <v>RELLENO COMPACTADO CON PISON MATERIAL SELECCIONADO DE LA EXCAVACION</v>
          </cell>
          <cell r="C19" t="str">
            <v>m³</v>
          </cell>
        </row>
        <row r="20">
          <cell r="A20" t="str">
            <v>1.11.3</v>
          </cell>
          <cell r="B20" t="str">
            <v>PLACA EN CONCRETO 3000 PSI e=0.05m PARA ESCALERA</v>
          </cell>
          <cell r="C20" t="str">
            <v>m²</v>
          </cell>
        </row>
        <row r="21">
          <cell r="A21" t="str">
            <v>1.11.4</v>
          </cell>
          <cell r="B21" t="str">
            <v>PAÑETE EN MORTERO 1:4 SOBRE MURO PARA ESCALERA</v>
          </cell>
          <cell r="C21" t="str">
            <v>m²</v>
          </cell>
        </row>
        <row r="22">
          <cell r="A22">
            <v>1.1200000000000001</v>
          </cell>
          <cell r="B22" t="str">
            <v>CONSTRUCION ESCALERA TIPO 2</v>
          </cell>
        </row>
        <row r="23">
          <cell r="A23" t="str">
            <v>1.12.1</v>
          </cell>
          <cell r="B23" t="str">
            <v>MURO EN LADRILLO TOLETE COMUN PARA CONFINAMIENTO ESCALERA</v>
          </cell>
          <cell r="C23" t="str">
            <v>m²</v>
          </cell>
        </row>
        <row r="24">
          <cell r="A24" t="str">
            <v>1.12.2</v>
          </cell>
          <cell r="B24" t="str">
            <v>RELLENO COMPACTADO CON PISON MATERIAL SELECCIONADO DE LA EXCAVACION</v>
          </cell>
          <cell r="C24" t="str">
            <v>m³</v>
          </cell>
        </row>
        <row r="25">
          <cell r="A25" t="str">
            <v>1.12.3</v>
          </cell>
          <cell r="B25" t="str">
            <v>PLACA EN CONCRETO 3000 PSI e=0.05m PARA ESCALERA</v>
          </cell>
          <cell r="C25" t="str">
            <v>m²</v>
          </cell>
        </row>
        <row r="26">
          <cell r="A26" t="str">
            <v>1.12.4</v>
          </cell>
          <cell r="B26" t="str">
            <v>PAÑETE EN MORTERO 1:4 SOBRE MURO PARA ESCALERA</v>
          </cell>
          <cell r="C26" t="str">
            <v>m²</v>
          </cell>
        </row>
        <row r="27">
          <cell r="A27">
            <v>1.1299999999999999</v>
          </cell>
          <cell r="B27" t="str">
            <v>MURO EN BLOQUE No 5 INCLUYE LIMPIEZA EMBOQUILLADO</v>
          </cell>
          <cell r="C27" t="str">
            <v>m²</v>
          </cell>
        </row>
        <row r="28">
          <cell r="A28">
            <v>1.1399999999999999</v>
          </cell>
          <cell r="B28" t="str">
            <v xml:space="preserve">MURO EN CONCRETO SIMPLE 3000 PSI </v>
          </cell>
          <cell r="C28" t="str">
            <v>m³</v>
          </cell>
        </row>
        <row r="29">
          <cell r="A29">
            <v>1.1499999999999999</v>
          </cell>
          <cell r="B29" t="str">
            <v>VIGA ALFAGIA CONCRETO 3000 PSI SECCION 0.20X0.1m</v>
          </cell>
          <cell r="C29" t="str">
            <v>ml</v>
          </cell>
        </row>
        <row r="30">
          <cell r="A30">
            <v>1.1599999999999999</v>
          </cell>
          <cell r="B30" t="str">
            <v>SUMINISTRO Y APLICACIÓN DE GRAVILLA LAVADA PARA PROTECCION AGUAS LLUVIAS H=0.50m</v>
          </cell>
          <cell r="C30" t="str">
            <v>ml</v>
          </cell>
        </row>
        <row r="31">
          <cell r="A31">
            <v>1.17</v>
          </cell>
          <cell r="B31" t="str">
            <v>PAÑETE EN MORTERO 1:4 SOBRE MURO; INCLUYE DILATACIONES</v>
          </cell>
          <cell r="C31" t="str">
            <v>m²</v>
          </cell>
        </row>
        <row r="32">
          <cell r="A32">
            <v>1.18</v>
          </cell>
          <cell r="B32" t="str">
            <v>SUMINISTRO E INSTALACION DE GRANIPLAST SOBRE MURO EXTERIOR</v>
          </cell>
          <cell r="C32" t="str">
            <v>m²</v>
          </cell>
        </row>
        <row r="33">
          <cell r="A33">
            <v>1.19</v>
          </cell>
          <cell r="B33" t="str">
            <v>VIGA CANAL "U" CONCRETO 3000 PSI LONGITUD LIBRE 0.40m. SEGÚN DISEÑO</v>
          </cell>
          <cell r="C33" t="str">
            <v>m³</v>
          </cell>
        </row>
        <row r="34">
          <cell r="A34" t="str">
            <v>1,20</v>
          </cell>
          <cell r="B34" t="str">
            <v>NIVELACION CAJILLAS EXISTENTES</v>
          </cell>
          <cell r="C34" t="str">
            <v>und</v>
          </cell>
        </row>
        <row r="35">
          <cell r="A35">
            <v>1.21</v>
          </cell>
          <cell r="B35" t="str">
            <v>TUBERIA AGUAS LLUVIAS BAJANTE PVC 4" INCLUYE ACCESORIOS Y MALLA CON VENA PARA PAÑETE</v>
          </cell>
          <cell r="C35" t="str">
            <v>ml</v>
          </cell>
        </row>
        <row r="36">
          <cell r="A36">
            <v>1.22</v>
          </cell>
          <cell r="B36" t="str">
            <v>SUMINISTRO E INSTALACION TEJA TERMOACUSTIC COLOR, INCLUYE TORNILLOS AUTOPERFORANTES, FIJADORES DE ALA</v>
          </cell>
          <cell r="C36" t="str">
            <v>m²</v>
          </cell>
        </row>
        <row r="37">
          <cell r="A37">
            <v>1.23</v>
          </cell>
          <cell r="B37" t="str">
            <v>SUMINISTRO Y APLICACIÓN PINTURA EN VINILO TIPO 2 TRES MANOS AREA INTERNA</v>
          </cell>
          <cell r="C37" t="str">
            <v>m²</v>
          </cell>
        </row>
        <row r="38">
          <cell r="A38">
            <v>1.24</v>
          </cell>
          <cell r="B38" t="str">
            <v>SUMINISTRO E INSTALACION DE PUERTA PERSIANA METALICA EN LAMINA COLL ROLL; INCLUYE ANTICORROSIVO, PINTURA, ESMALTE COLOR ALUMINIO Y CHAPA.</v>
          </cell>
          <cell r="C38" t="str">
            <v>m²</v>
          </cell>
        </row>
        <row r="39">
          <cell r="A39">
            <v>1.25</v>
          </cell>
          <cell r="B39" t="str">
            <v>SUMINISTRO E INSTALACION DE VENTANA PERSIANA METALICA EN LAMINA COLL ROLL; INCLUYE ANTICORROSIVO, PINTURA, ESMALTE COLOR ALUMINIO Y CHAPA.</v>
          </cell>
          <cell r="C39" t="str">
            <v>m²</v>
          </cell>
        </row>
        <row r="40">
          <cell r="A40">
            <v>1.26</v>
          </cell>
          <cell r="B40" t="str">
            <v>VENTANERIA CUADRADA (0.50X0.50) EN ALUMNIO, INCLUYE VIDRIOS.</v>
          </cell>
          <cell r="C40" t="str">
            <v>und</v>
          </cell>
        </row>
        <row r="41">
          <cell r="A41">
            <v>1.27</v>
          </cell>
          <cell r="B41" t="str">
            <v>IMPERMEABILIZACION VIGA CANAL CON MANTO ZETAL Y FOIL DE ALUMINIO.</v>
          </cell>
          <cell r="C41" t="str">
            <v>m²</v>
          </cell>
        </row>
        <row r="42">
          <cell r="A42">
            <v>1.28</v>
          </cell>
          <cell r="B42" t="str">
            <v>CONSTRUCCION VIGA CINTA CONCRETO 3000 PSI SECCION 0.10X0.15m</v>
          </cell>
          <cell r="C42" t="str">
            <v>m³</v>
          </cell>
        </row>
        <row r="43">
          <cell r="A43">
            <v>1.29</v>
          </cell>
          <cell r="B43" t="str">
            <v>SUMINISTRO EN INSTALACION CORREAS METALICAS EN PERFIL COLL ROLL CAL 18 DE 0.10X0.05m SENCILLA INCLUYE SOLDADURA, ANTICORROSIVO Y PINTURA EN ESMALTE COLOR BLANCO</v>
          </cell>
          <cell r="C43" t="str">
            <v>ml</v>
          </cell>
        </row>
        <row r="44">
          <cell r="A44" t="str">
            <v>1,30</v>
          </cell>
          <cell r="B44" t="str">
            <v>SUMINISTRO E INSTALACION CERCHAS METALICAS EN PERFILES METALICAS COLL ROLL CAL 18 DE 0.15 X 0.05m EN PACHA, INCLUYE SOLDADURA, ANTICORROSIVO Y PINTURA EN ESMALTE COLOR BLANCO</v>
          </cell>
          <cell r="C44" t="str">
            <v>ml</v>
          </cell>
        </row>
        <row r="45">
          <cell r="A45" t="str">
            <v>TOTAL COSTO DIRECTOS</v>
          </cell>
        </row>
        <row r="46">
          <cell r="A46" t="str">
            <v>A.I.U. 20%</v>
          </cell>
        </row>
        <row r="47">
          <cell r="A47" t="str">
            <v>TOTAL PRESUPUESTO</v>
          </cell>
        </row>
        <row r="48">
          <cell r="A48" t="str">
            <v>ELABORO:</v>
          </cell>
          <cell r="B48" t="str">
            <v>RAUL GALINDO</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0">
          <cell r="D70">
            <v>1071</v>
          </cell>
        </row>
        <row r="71">
          <cell r="D71">
            <v>1224</v>
          </cell>
        </row>
        <row r="116">
          <cell r="D116">
            <v>8792.359199999999</v>
          </cell>
        </row>
        <row r="133">
          <cell r="D133">
            <v>13513.3272</v>
          </cell>
        </row>
      </sheetData>
      <sheetData sheetId="6"/>
      <sheetData sheetId="7">
        <row r="11">
          <cell r="B11">
            <v>1.1000000000000001</v>
          </cell>
        </row>
      </sheetData>
      <sheetData sheetId="8"/>
      <sheetData sheetId="9">
        <row r="17">
          <cell r="B17" t="str">
            <v>2.2</v>
          </cell>
        </row>
      </sheetData>
      <sheetData sheetId="1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0">
          <cell r="D70">
            <v>1071</v>
          </cell>
        </row>
        <row r="71">
          <cell r="D71">
            <v>1224</v>
          </cell>
        </row>
        <row r="116">
          <cell r="D116">
            <v>8792.359199999999</v>
          </cell>
        </row>
        <row r="133">
          <cell r="D133">
            <v>13513.3272</v>
          </cell>
        </row>
      </sheetData>
      <sheetData sheetId="6"/>
      <sheetData sheetId="7">
        <row r="11">
          <cell r="B11">
            <v>1.1000000000000001</v>
          </cell>
        </row>
      </sheetData>
      <sheetData sheetId="8"/>
      <sheetData sheetId="9">
        <row r="17">
          <cell r="B17" t="str">
            <v>2.2</v>
          </cell>
        </row>
      </sheetData>
      <sheetData sheetId="1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ITEM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DE_ENTRADA"/>
      <sheetName val="Datos básicos"/>
      <sheetName val="Datos_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Limonero1presupuesto"/>
      <sheetName val="ABSCISA"/>
      <sheetName val="TARIFAS"/>
      <sheetName val="Hoja3"/>
      <sheetName val="MANO DE OBRA"/>
      <sheetName val="1.1"/>
      <sheetName val="EQUIPO"/>
      <sheetName val="TUBERIA"/>
      <sheetName val="Hoja2"/>
      <sheetName val="MATERIALES"/>
      <sheetName val="ITEMS"/>
      <sheetName val="APU"/>
    </sheetNames>
    <sheetDataSet>
      <sheetData sheetId="0"/>
      <sheetData sheetId="1" refreshError="1">
        <row r="22">
          <cell r="E22">
            <v>94.4</v>
          </cell>
        </row>
        <row r="28">
          <cell r="E28">
            <v>3633</v>
          </cell>
        </row>
        <row r="29">
          <cell r="E29">
            <v>3480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Constantes Generales"/>
      <sheetName val="Prestaciones Sociales"/>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PU CORDOBA"/>
      <sheetName val="APU's"/>
      <sheetName val="CALLE CORDOBA"/>
      <sheetName val="Memorias"/>
    </sheetNames>
    <sheetDataSet>
      <sheetData sheetId="0"/>
      <sheetData sheetId="1">
        <row r="13">
          <cell r="D13">
            <v>589500</v>
          </cell>
        </row>
      </sheetData>
      <sheetData sheetId="2"/>
      <sheetData sheetId="3">
        <row r="3">
          <cell r="C3">
            <v>0.3</v>
          </cell>
        </row>
        <row r="8">
          <cell r="D8">
            <v>0.66280000000000017</v>
          </cell>
        </row>
        <row r="11">
          <cell r="D11">
            <v>71882.844000000026</v>
          </cell>
        </row>
        <row r="12">
          <cell r="D12">
            <v>53912.133000000016</v>
          </cell>
        </row>
        <row r="13">
          <cell r="D13">
            <v>35941.422000000013</v>
          </cell>
        </row>
        <row r="14">
          <cell r="D14">
            <v>650000</v>
          </cell>
        </row>
        <row r="16">
          <cell r="D16">
            <v>60000</v>
          </cell>
        </row>
        <row r="23">
          <cell r="D23">
            <v>3400</v>
          </cell>
        </row>
        <row r="24">
          <cell r="D24">
            <v>3151</v>
          </cell>
        </row>
        <row r="25">
          <cell r="D25">
            <v>3400</v>
          </cell>
        </row>
        <row r="35">
          <cell r="D35">
            <v>368107.20236875</v>
          </cell>
        </row>
        <row r="36">
          <cell r="D36">
            <v>347012.20236875</v>
          </cell>
        </row>
        <row r="38">
          <cell r="D38">
            <v>299130.97120500001</v>
          </cell>
        </row>
        <row r="39">
          <cell r="D39">
            <v>298772.20236875</v>
          </cell>
        </row>
        <row r="54">
          <cell r="D54">
            <v>37500</v>
          </cell>
        </row>
        <row r="56">
          <cell r="D56">
            <v>15000</v>
          </cell>
        </row>
        <row r="57">
          <cell r="D57">
            <v>25000</v>
          </cell>
        </row>
        <row r="58">
          <cell r="D58">
            <v>55000</v>
          </cell>
        </row>
        <row r="59">
          <cell r="D59">
            <v>43500</v>
          </cell>
        </row>
        <row r="60">
          <cell r="D60">
            <v>55000</v>
          </cell>
        </row>
        <row r="61">
          <cell r="D61">
            <v>60000</v>
          </cell>
        </row>
        <row r="62">
          <cell r="D62">
            <v>27000</v>
          </cell>
        </row>
        <row r="76">
          <cell r="D76">
            <v>2000</v>
          </cell>
        </row>
        <row r="78">
          <cell r="D78">
            <v>102098.56</v>
          </cell>
        </row>
        <row r="86">
          <cell r="D86">
            <v>16025.4</v>
          </cell>
        </row>
        <row r="87">
          <cell r="D87">
            <v>26442.199999999997</v>
          </cell>
        </row>
        <row r="218">
          <cell r="D218">
            <v>23536</v>
          </cell>
        </row>
        <row r="219">
          <cell r="D219">
            <v>34407</v>
          </cell>
        </row>
        <row r="220">
          <cell r="D220">
            <v>50018</v>
          </cell>
        </row>
        <row r="221">
          <cell r="D221">
            <v>73953</v>
          </cell>
        </row>
        <row r="222">
          <cell r="D222">
            <v>114547</v>
          </cell>
        </row>
        <row r="223">
          <cell r="D223">
            <v>150656</v>
          </cell>
        </row>
        <row r="224">
          <cell r="D224">
            <v>187004</v>
          </cell>
        </row>
        <row r="226">
          <cell r="D226">
            <v>240784</v>
          </cell>
        </row>
        <row r="227">
          <cell r="D227">
            <v>299409</v>
          </cell>
        </row>
        <row r="228">
          <cell r="D228">
            <v>368701</v>
          </cell>
        </row>
        <row r="229">
          <cell r="D229">
            <v>417994</v>
          </cell>
        </row>
        <row r="230">
          <cell r="D230">
            <v>617090</v>
          </cell>
        </row>
        <row r="236">
          <cell r="D236">
            <v>1138004</v>
          </cell>
        </row>
        <row r="239">
          <cell r="D239">
            <v>199479</v>
          </cell>
        </row>
        <row r="241">
          <cell r="D241">
            <v>271479</v>
          </cell>
        </row>
        <row r="243">
          <cell r="D243">
            <v>471618</v>
          </cell>
        </row>
        <row r="249">
          <cell r="D249">
            <v>598104</v>
          </cell>
        </row>
        <row r="253">
          <cell r="D253">
            <v>126818</v>
          </cell>
        </row>
        <row r="272">
          <cell r="D272">
            <v>90723.599999999991</v>
          </cell>
        </row>
        <row r="280">
          <cell r="D280">
            <v>199630.19999999998</v>
          </cell>
        </row>
        <row r="283">
          <cell r="D283">
            <v>308087.88</v>
          </cell>
        </row>
        <row r="285">
          <cell r="D285">
            <v>345599.95999999996</v>
          </cell>
        </row>
        <row r="289">
          <cell r="D289">
            <v>423911.56</v>
          </cell>
        </row>
        <row r="291">
          <cell r="D291">
            <v>913900.2</v>
          </cell>
        </row>
        <row r="365">
          <cell r="D365">
            <v>12255</v>
          </cell>
        </row>
        <row r="372">
          <cell r="D372">
            <v>29706</v>
          </cell>
        </row>
        <row r="375">
          <cell r="D375">
            <v>15000</v>
          </cell>
        </row>
        <row r="376">
          <cell r="D376">
            <v>11020</v>
          </cell>
        </row>
        <row r="380">
          <cell r="D380">
            <v>4800</v>
          </cell>
        </row>
        <row r="381">
          <cell r="D381">
            <v>1600</v>
          </cell>
        </row>
        <row r="382">
          <cell r="D382">
            <v>24882.000000000004</v>
          </cell>
        </row>
        <row r="463">
          <cell r="D463">
            <v>60000</v>
          </cell>
        </row>
        <row r="464">
          <cell r="D464">
            <v>75000</v>
          </cell>
        </row>
        <row r="465">
          <cell r="D465">
            <v>85000</v>
          </cell>
        </row>
        <row r="466">
          <cell r="D466">
            <v>7830</v>
          </cell>
        </row>
        <row r="467">
          <cell r="D467">
            <v>37000</v>
          </cell>
        </row>
        <row r="468">
          <cell r="D468">
            <v>41760</v>
          </cell>
        </row>
        <row r="469">
          <cell r="D469">
            <v>36600</v>
          </cell>
        </row>
        <row r="470">
          <cell r="D470">
            <v>35960</v>
          </cell>
        </row>
        <row r="477">
          <cell r="D477">
            <v>14000</v>
          </cell>
        </row>
        <row r="478">
          <cell r="D478">
            <v>8000</v>
          </cell>
        </row>
        <row r="479">
          <cell r="D479">
            <v>16000</v>
          </cell>
        </row>
        <row r="480">
          <cell r="D480">
            <v>231.99999999999997</v>
          </cell>
        </row>
        <row r="482">
          <cell r="D482">
            <v>696</v>
          </cell>
        </row>
        <row r="485">
          <cell r="D485">
            <v>719.19999999999993</v>
          </cell>
        </row>
        <row r="486">
          <cell r="D486">
            <v>17400</v>
          </cell>
        </row>
        <row r="487">
          <cell r="D487">
            <v>5000</v>
          </cell>
        </row>
        <row r="498">
          <cell r="D498">
            <v>25000</v>
          </cell>
        </row>
        <row r="499">
          <cell r="D499">
            <v>35000</v>
          </cell>
        </row>
        <row r="500">
          <cell r="D500">
            <v>30000</v>
          </cell>
        </row>
        <row r="507">
          <cell r="D507">
            <v>25000</v>
          </cell>
        </row>
        <row r="508">
          <cell r="D508">
            <v>45000</v>
          </cell>
        </row>
        <row r="516">
          <cell r="D516">
            <v>6050.0000000000009</v>
          </cell>
        </row>
      </sheetData>
      <sheetData sheetId="4" refreshError="1"/>
      <sheetData sheetId="5" refreshError="1"/>
      <sheetData sheetId="6"/>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es"/>
      <sheetName val="Obras preliminares"/>
      <sheetName val="Estructuras Concreto"/>
      <sheetName val="B"/>
      <sheetName val="Equipos 115kV Hierro"/>
      <sheetName val="Foso Hierro"/>
      <sheetName val="Caseta Hierro"/>
      <sheetName val="Equipos 220kV Hierro"/>
      <sheetName val="Porticos 220kV Hierro"/>
      <sheetName val="Porticos 60kV Hierro"/>
      <sheetName val="Trafo Hierro"/>
      <sheetName val="Carrilera Trafo Hierro"/>
      <sheetName val="Caja de tiro Hierro"/>
      <sheetName val="Canaletas y Tapas Hierro"/>
      <sheetName val="COL C1"/>
      <sheetName val="COL C2"/>
      <sheetName val="COL C3"/>
      <sheetName val="COL C4"/>
      <sheetName val="COL C5"/>
      <sheetName val=" EXTENSION COL C-4"/>
      <sheetName val="VIG V1"/>
      <sheetName val="VIG V2"/>
      <sheetName val="VIG V3"/>
      <sheetName val="VIG V4"/>
      <sheetName val="VIG V5"/>
      <sheetName val="VIG V6"/>
      <sheetName val="VIG V7"/>
      <sheetName val="LM-Soportes equipos 220kV"/>
      <sheetName val="LM-Soportes equipos 60kV"/>
    </sheetNames>
    <sheetDataSet>
      <sheetData sheetId="0"/>
      <sheetData sheetId="1">
        <row r="2">
          <cell r="D2">
            <v>56</v>
          </cell>
        </row>
        <row r="3">
          <cell r="D3">
            <v>33.6</v>
          </cell>
        </row>
        <row r="4">
          <cell r="D4">
            <v>0.3</v>
          </cell>
        </row>
        <row r="6">
          <cell r="D6">
            <v>3429</v>
          </cell>
        </row>
        <row r="8">
          <cell r="D8">
            <v>0.2</v>
          </cell>
        </row>
        <row r="10">
          <cell r="D10">
            <v>3429</v>
          </cell>
        </row>
        <row r="12">
          <cell r="D12">
            <v>0.1</v>
          </cell>
        </row>
        <row r="14">
          <cell r="D14">
            <v>3.5</v>
          </cell>
        </row>
        <row r="16">
          <cell r="D16">
            <v>0.1</v>
          </cell>
        </row>
        <row r="17">
          <cell r="D17">
            <v>0.1</v>
          </cell>
        </row>
        <row r="18">
          <cell r="D18">
            <v>0.2</v>
          </cell>
        </row>
        <row r="19">
          <cell r="D19">
            <v>0.25</v>
          </cell>
        </row>
        <row r="21">
          <cell r="D21">
            <v>7.4999999999999997E-2</v>
          </cell>
        </row>
      </sheetData>
      <sheetData sheetId="2">
        <row r="2">
          <cell r="D2">
            <v>2.4</v>
          </cell>
        </row>
        <row r="3">
          <cell r="D3">
            <v>2.4</v>
          </cell>
        </row>
        <row r="4">
          <cell r="D4">
            <v>0.4</v>
          </cell>
        </row>
        <row r="5">
          <cell r="D5">
            <v>0.9</v>
          </cell>
        </row>
        <row r="6">
          <cell r="D6">
            <v>0.9</v>
          </cell>
        </row>
        <row r="7">
          <cell r="D7">
            <v>1.5</v>
          </cell>
        </row>
        <row r="8">
          <cell r="D8">
            <v>0.2</v>
          </cell>
        </row>
        <row r="9">
          <cell r="D9">
            <v>0.1</v>
          </cell>
        </row>
        <row r="10">
          <cell r="D10">
            <v>0.1</v>
          </cell>
        </row>
        <row r="13">
          <cell r="D13">
            <v>1.45</v>
          </cell>
        </row>
        <row r="14">
          <cell r="D14">
            <v>1.45</v>
          </cell>
        </row>
        <row r="15">
          <cell r="D15">
            <v>0.4</v>
          </cell>
        </row>
        <row r="17">
          <cell r="D17">
            <v>0.7</v>
          </cell>
        </row>
        <row r="19">
          <cell r="D19">
            <v>0.2</v>
          </cell>
        </row>
        <row r="21">
          <cell r="D21">
            <v>0.1</v>
          </cell>
        </row>
        <row r="26">
          <cell r="D26">
            <v>0.4</v>
          </cell>
        </row>
        <row r="27">
          <cell r="D27">
            <v>0.7</v>
          </cell>
        </row>
        <row r="28">
          <cell r="D28">
            <v>0.7</v>
          </cell>
        </row>
        <row r="30">
          <cell r="D30">
            <v>0.2</v>
          </cell>
        </row>
        <row r="32">
          <cell r="D32">
            <v>0.1</v>
          </cell>
        </row>
        <row r="35">
          <cell r="D35">
            <v>1.5</v>
          </cell>
        </row>
        <row r="36">
          <cell r="D36">
            <v>1.5</v>
          </cell>
        </row>
        <row r="38">
          <cell r="D38">
            <v>0.7</v>
          </cell>
        </row>
        <row r="39">
          <cell r="D39">
            <v>0.7</v>
          </cell>
        </row>
        <row r="40">
          <cell r="D40">
            <v>1.5</v>
          </cell>
        </row>
        <row r="41">
          <cell r="D41">
            <v>0.2</v>
          </cell>
        </row>
        <row r="43">
          <cell r="D43">
            <v>0.1</v>
          </cell>
        </row>
        <row r="46">
          <cell r="D46">
            <v>2.5</v>
          </cell>
        </row>
        <row r="48">
          <cell r="D48">
            <v>0.3</v>
          </cell>
        </row>
        <row r="49">
          <cell r="D49">
            <v>0.9</v>
          </cell>
        </row>
        <row r="50">
          <cell r="D50">
            <v>0.9</v>
          </cell>
        </row>
        <row r="51">
          <cell r="D51">
            <v>1</v>
          </cell>
        </row>
        <row r="52">
          <cell r="D52">
            <v>0.2</v>
          </cell>
        </row>
        <row r="53">
          <cell r="D53">
            <v>0.1</v>
          </cell>
        </row>
        <row r="54">
          <cell r="D54">
            <v>0.1</v>
          </cell>
        </row>
        <row r="57">
          <cell r="D57">
            <v>1.9</v>
          </cell>
        </row>
        <row r="59">
          <cell r="D59">
            <v>0.3</v>
          </cell>
        </row>
        <row r="61">
          <cell r="D61">
            <v>0.9</v>
          </cell>
        </row>
        <row r="62">
          <cell r="D62">
            <v>1</v>
          </cell>
        </row>
        <row r="63">
          <cell r="D63">
            <v>0.2</v>
          </cell>
        </row>
        <row r="64">
          <cell r="D64">
            <v>0.1</v>
          </cell>
        </row>
        <row r="69">
          <cell r="D69">
            <v>3.7</v>
          </cell>
        </row>
        <row r="70">
          <cell r="D70">
            <v>3.7</v>
          </cell>
        </row>
        <row r="71">
          <cell r="D71">
            <v>0.3</v>
          </cell>
        </row>
        <row r="72">
          <cell r="D72">
            <v>0.7</v>
          </cell>
        </row>
        <row r="73">
          <cell r="D73">
            <v>0.7</v>
          </cell>
        </row>
        <row r="74">
          <cell r="D74">
            <v>1</v>
          </cell>
        </row>
        <row r="75">
          <cell r="D75">
            <v>0</v>
          </cell>
        </row>
        <row r="76">
          <cell r="D76">
            <v>0.1</v>
          </cell>
        </row>
        <row r="77">
          <cell r="D77">
            <v>0.1</v>
          </cell>
        </row>
        <row r="80">
          <cell r="D80">
            <v>1.85</v>
          </cell>
        </row>
        <row r="81">
          <cell r="D81">
            <v>1.85</v>
          </cell>
        </row>
        <row r="82">
          <cell r="D82">
            <v>0.3</v>
          </cell>
        </row>
        <row r="83">
          <cell r="D83">
            <v>0.7</v>
          </cell>
        </row>
        <row r="84">
          <cell r="D84">
            <v>0.7</v>
          </cell>
        </row>
        <row r="85">
          <cell r="D85">
            <v>1</v>
          </cell>
        </row>
        <row r="86">
          <cell r="D86">
            <v>0</v>
          </cell>
        </row>
        <row r="87">
          <cell r="D87">
            <v>0.1</v>
          </cell>
        </row>
        <row r="88">
          <cell r="D88">
            <v>0.1</v>
          </cell>
        </row>
        <row r="102">
          <cell r="D102">
            <v>1.55</v>
          </cell>
        </row>
        <row r="103">
          <cell r="D103">
            <v>1.55</v>
          </cell>
        </row>
        <row r="104">
          <cell r="D104">
            <v>0.3</v>
          </cell>
        </row>
        <row r="105">
          <cell r="D105">
            <v>0.7</v>
          </cell>
        </row>
        <row r="106">
          <cell r="D106">
            <v>0.7</v>
          </cell>
        </row>
        <row r="107">
          <cell r="D107">
            <v>1</v>
          </cell>
        </row>
        <row r="108">
          <cell r="D108">
            <v>0</v>
          </cell>
        </row>
        <row r="109">
          <cell r="D109">
            <v>0.1</v>
          </cell>
        </row>
        <row r="110">
          <cell r="D110">
            <v>0.1</v>
          </cell>
        </row>
        <row r="113">
          <cell r="D113">
            <v>1.45</v>
          </cell>
        </row>
        <row r="114">
          <cell r="D114">
            <v>1.45</v>
          </cell>
        </row>
        <row r="115">
          <cell r="D115">
            <v>0.3</v>
          </cell>
        </row>
        <row r="116">
          <cell r="D116">
            <v>0.7</v>
          </cell>
        </row>
        <row r="117">
          <cell r="D117">
            <v>0.7</v>
          </cell>
        </row>
        <row r="118">
          <cell r="D118">
            <v>1</v>
          </cell>
        </row>
        <row r="119">
          <cell r="D119">
            <v>0</v>
          </cell>
        </row>
        <row r="120">
          <cell r="D120">
            <v>0.1</v>
          </cell>
        </row>
        <row r="121">
          <cell r="D121">
            <v>0.1</v>
          </cell>
        </row>
        <row r="124">
          <cell r="D124">
            <v>1.2</v>
          </cell>
        </row>
        <row r="125">
          <cell r="D125">
            <v>1.2</v>
          </cell>
        </row>
        <row r="126">
          <cell r="D126">
            <v>0.4</v>
          </cell>
        </row>
        <row r="127">
          <cell r="D127">
            <v>0.7</v>
          </cell>
        </row>
        <row r="128">
          <cell r="D128">
            <v>0.7</v>
          </cell>
        </row>
        <row r="129">
          <cell r="D129">
            <v>1.5</v>
          </cell>
        </row>
        <row r="130">
          <cell r="D130">
            <v>0.2</v>
          </cell>
        </row>
        <row r="131">
          <cell r="D131">
            <v>0.1</v>
          </cell>
        </row>
        <row r="132">
          <cell r="D132">
            <v>0.1</v>
          </cell>
        </row>
        <row r="136">
          <cell r="D136">
            <v>6.8</v>
          </cell>
        </row>
        <row r="137">
          <cell r="D137">
            <v>1</v>
          </cell>
        </row>
        <row r="138">
          <cell r="D138">
            <v>0.1</v>
          </cell>
        </row>
        <row r="139">
          <cell r="D139">
            <v>0.4</v>
          </cell>
        </row>
        <row r="140">
          <cell r="D140">
            <v>0.3</v>
          </cell>
        </row>
        <row r="141">
          <cell r="D141">
            <v>0.3</v>
          </cell>
        </row>
        <row r="142">
          <cell r="D142">
            <v>0.2</v>
          </cell>
        </row>
        <row r="143">
          <cell r="D143">
            <v>0.3</v>
          </cell>
        </row>
        <row r="144">
          <cell r="D144">
            <v>0.2</v>
          </cell>
        </row>
        <row r="145">
          <cell r="D145">
            <v>0.2</v>
          </cell>
        </row>
        <row r="146">
          <cell r="D146">
            <v>6.8</v>
          </cell>
        </row>
        <row r="147">
          <cell r="D147">
            <v>1.5</v>
          </cell>
        </row>
        <row r="148">
          <cell r="D148">
            <v>0.4</v>
          </cell>
        </row>
        <row r="149">
          <cell r="D149">
            <v>0.8</v>
          </cell>
        </row>
        <row r="150">
          <cell r="D150">
            <v>2.2349999999999999</v>
          </cell>
        </row>
        <row r="151">
          <cell r="D151">
            <v>4.90625</v>
          </cell>
        </row>
        <row r="152">
          <cell r="D152">
            <v>0.88296799999999998</v>
          </cell>
        </row>
        <row r="153">
          <cell r="D153">
            <v>0.81137599999999999</v>
          </cell>
        </row>
        <row r="154">
          <cell r="D154">
            <v>0.1</v>
          </cell>
        </row>
        <row r="155">
          <cell r="D155">
            <v>2.68</v>
          </cell>
        </row>
        <row r="156">
          <cell r="D156">
            <v>3.63</v>
          </cell>
        </row>
        <row r="157">
          <cell r="D157">
            <v>16</v>
          </cell>
        </row>
        <row r="159">
          <cell r="D159">
            <v>3.5</v>
          </cell>
        </row>
        <row r="160">
          <cell r="D160">
            <v>5.4</v>
          </cell>
        </row>
        <row r="161">
          <cell r="D161">
            <v>2.9</v>
          </cell>
        </row>
        <row r="162">
          <cell r="D162">
            <v>0.2</v>
          </cell>
        </row>
        <row r="163">
          <cell r="D163">
            <v>0.05</v>
          </cell>
        </row>
        <row r="164">
          <cell r="D164">
            <v>0.2</v>
          </cell>
        </row>
        <row r="166">
          <cell r="D166">
            <v>3.5</v>
          </cell>
        </row>
        <row r="167">
          <cell r="D167">
            <v>5.4</v>
          </cell>
        </row>
        <row r="168">
          <cell r="D168">
            <v>2.9</v>
          </cell>
        </row>
        <row r="169">
          <cell r="D169">
            <v>0.2</v>
          </cell>
        </row>
        <row r="170">
          <cell r="D170">
            <v>0.05</v>
          </cell>
        </row>
        <row r="171">
          <cell r="D171">
            <v>0.2</v>
          </cell>
        </row>
        <row r="174">
          <cell r="D174">
            <v>4.0999999999999996</v>
          </cell>
        </row>
        <row r="175">
          <cell r="D175">
            <v>1</v>
          </cell>
        </row>
        <row r="176">
          <cell r="D176">
            <v>0.4</v>
          </cell>
        </row>
        <row r="177">
          <cell r="D177">
            <v>0.5</v>
          </cell>
        </row>
        <row r="178">
          <cell r="D178">
            <v>0.4</v>
          </cell>
        </row>
        <row r="180">
          <cell r="D180">
            <v>0</v>
          </cell>
        </row>
        <row r="181">
          <cell r="D181">
            <v>0.1</v>
          </cell>
        </row>
        <row r="182">
          <cell r="D182">
            <v>0.8</v>
          </cell>
        </row>
        <row r="183">
          <cell r="D183">
            <v>2.2349999999999999</v>
          </cell>
        </row>
        <row r="184">
          <cell r="D184">
            <v>4.90625</v>
          </cell>
        </row>
        <row r="185">
          <cell r="D185">
            <v>0.88296799999999998</v>
          </cell>
        </row>
        <row r="186">
          <cell r="D186">
            <v>0.81137599999999999</v>
          </cell>
        </row>
        <row r="187">
          <cell r="D187">
            <v>4</v>
          </cell>
        </row>
        <row r="190">
          <cell r="D190">
            <v>1.1499999999999999</v>
          </cell>
        </row>
        <row r="191">
          <cell r="D191">
            <v>1</v>
          </cell>
        </row>
        <row r="192">
          <cell r="D192">
            <v>1</v>
          </cell>
        </row>
        <row r="193">
          <cell r="D193">
            <v>0.08</v>
          </cell>
        </row>
        <row r="194">
          <cell r="D194">
            <v>0.15</v>
          </cell>
        </row>
        <row r="195">
          <cell r="D195">
            <v>0.2</v>
          </cell>
        </row>
        <row r="196">
          <cell r="D196">
            <v>0.05</v>
          </cell>
        </row>
        <row r="197">
          <cell r="D197">
            <v>7.0000000000000007E-2</v>
          </cell>
        </row>
        <row r="198">
          <cell r="D198">
            <v>2.65</v>
          </cell>
        </row>
        <row r="199">
          <cell r="D199">
            <v>0.25</v>
          </cell>
        </row>
        <row r="200">
          <cell r="D200">
            <v>1.552</v>
          </cell>
        </row>
        <row r="201">
          <cell r="D201">
            <v>3</v>
          </cell>
        </row>
        <row r="202">
          <cell r="D202">
            <v>47.1</v>
          </cell>
        </row>
        <row r="203">
          <cell r="D203">
            <v>1</v>
          </cell>
        </row>
        <row r="204">
          <cell r="D204">
            <v>2</v>
          </cell>
        </row>
        <row r="206">
          <cell r="D206">
            <v>0.9</v>
          </cell>
        </row>
        <row r="207">
          <cell r="D207">
            <v>1</v>
          </cell>
        </row>
        <row r="208">
          <cell r="D208">
            <v>0.75</v>
          </cell>
        </row>
        <row r="209">
          <cell r="D209">
            <v>0</v>
          </cell>
        </row>
        <row r="210">
          <cell r="D210">
            <v>0.15</v>
          </cell>
        </row>
        <row r="211">
          <cell r="D211">
            <v>0.15</v>
          </cell>
        </row>
        <row r="212">
          <cell r="D212">
            <v>0.05</v>
          </cell>
        </row>
        <row r="213">
          <cell r="D213">
            <v>7.0000000000000007E-2</v>
          </cell>
        </row>
        <row r="214">
          <cell r="D214">
            <v>1.95</v>
          </cell>
        </row>
        <row r="215">
          <cell r="D215">
            <v>0.25</v>
          </cell>
        </row>
        <row r="216">
          <cell r="D216">
            <v>1.552</v>
          </cell>
        </row>
        <row r="217">
          <cell r="D217">
            <v>3</v>
          </cell>
        </row>
        <row r="218">
          <cell r="D218">
            <v>47.1</v>
          </cell>
        </row>
        <row r="219">
          <cell r="D219">
            <v>1</v>
          </cell>
        </row>
        <row r="220">
          <cell r="D220">
            <v>2</v>
          </cell>
        </row>
        <row r="223">
          <cell r="D223">
            <v>0.5</v>
          </cell>
        </row>
        <row r="224">
          <cell r="D224">
            <v>1</v>
          </cell>
        </row>
        <row r="225">
          <cell r="D225">
            <v>0.16</v>
          </cell>
        </row>
        <row r="227">
          <cell r="D227">
            <v>0.04</v>
          </cell>
        </row>
        <row r="228">
          <cell r="D228">
            <v>0.64</v>
          </cell>
        </row>
        <row r="231">
          <cell r="D231">
            <v>0.6</v>
          </cell>
        </row>
        <row r="232">
          <cell r="D232">
            <v>1</v>
          </cell>
        </row>
        <row r="233">
          <cell r="D233">
            <v>0.4</v>
          </cell>
        </row>
        <row r="235">
          <cell r="D235">
            <v>0.04</v>
          </cell>
        </row>
        <row r="236">
          <cell r="D236">
            <v>0.4</v>
          </cell>
        </row>
        <row r="238">
          <cell r="D238">
            <v>0.8</v>
          </cell>
        </row>
        <row r="239">
          <cell r="D239">
            <v>1</v>
          </cell>
        </row>
        <row r="240">
          <cell r="D240">
            <v>0.36</v>
          </cell>
        </row>
        <row r="241">
          <cell r="D241">
            <v>1.8241469247509919E-2</v>
          </cell>
        </row>
        <row r="242">
          <cell r="D242">
            <v>0.04</v>
          </cell>
        </row>
        <row r="243">
          <cell r="D243">
            <v>0.44</v>
          </cell>
        </row>
        <row r="244">
          <cell r="D244">
            <v>0.1</v>
          </cell>
        </row>
        <row r="246">
          <cell r="D246">
            <v>1.04</v>
          </cell>
        </row>
        <row r="247">
          <cell r="D247">
            <v>1.04</v>
          </cell>
        </row>
        <row r="248">
          <cell r="D248">
            <v>0.92</v>
          </cell>
        </row>
        <row r="249">
          <cell r="D249">
            <v>0.18</v>
          </cell>
        </row>
        <row r="250">
          <cell r="D250">
            <v>0.05</v>
          </cell>
        </row>
        <row r="251">
          <cell r="D251">
            <v>0.12</v>
          </cell>
        </row>
        <row r="252">
          <cell r="D252">
            <v>0.12</v>
          </cell>
        </row>
        <row r="253">
          <cell r="D253">
            <v>0.1</v>
          </cell>
        </row>
        <row r="254">
          <cell r="D254">
            <v>0.35</v>
          </cell>
        </row>
        <row r="269">
          <cell r="D269">
            <v>3.95</v>
          </cell>
        </row>
        <row r="270">
          <cell r="D270">
            <v>3.95</v>
          </cell>
        </row>
        <row r="271">
          <cell r="D271">
            <v>0.4</v>
          </cell>
        </row>
        <row r="272">
          <cell r="D272">
            <v>0.5</v>
          </cell>
        </row>
        <row r="273">
          <cell r="D273">
            <v>0.5</v>
          </cell>
        </row>
        <row r="274">
          <cell r="D274">
            <v>1.5</v>
          </cell>
        </row>
        <row r="275">
          <cell r="D275">
            <v>0.2</v>
          </cell>
        </row>
        <row r="276">
          <cell r="D276">
            <v>0.1</v>
          </cell>
        </row>
        <row r="277">
          <cell r="D277">
            <v>0.1</v>
          </cell>
        </row>
        <row r="279">
          <cell r="D279">
            <v>4</v>
          </cell>
        </row>
        <row r="332">
          <cell r="D332">
            <v>0.4</v>
          </cell>
          <cell r="F332">
            <v>0.12</v>
          </cell>
        </row>
        <row r="333">
          <cell r="D333">
            <v>0.3</v>
          </cell>
        </row>
        <row r="334">
          <cell r="D334">
            <v>1</v>
          </cell>
        </row>
        <row r="336">
          <cell r="D336">
            <v>2</v>
          </cell>
          <cell r="F336">
            <v>0.12</v>
          </cell>
        </row>
        <row r="337">
          <cell r="D337">
            <v>2</v>
          </cell>
        </row>
        <row r="338">
          <cell r="D338">
            <v>0.4</v>
          </cell>
        </row>
        <row r="339">
          <cell r="D339">
            <v>1.6</v>
          </cell>
        </row>
        <row r="340">
          <cell r="D340">
            <v>16</v>
          </cell>
        </row>
        <row r="341">
          <cell r="D341">
            <v>140</v>
          </cell>
        </row>
        <row r="343">
          <cell r="D343">
            <v>0.3</v>
          </cell>
        </row>
        <row r="344">
          <cell r="D344">
            <v>0.4</v>
          </cell>
        </row>
        <row r="345">
          <cell r="D345">
            <v>1</v>
          </cell>
        </row>
        <row r="346">
          <cell r="D346">
            <v>1.5</v>
          </cell>
        </row>
        <row r="347">
          <cell r="D347">
            <v>0.3</v>
          </cell>
        </row>
        <row r="348">
          <cell r="D348">
            <v>1</v>
          </cell>
        </row>
        <row r="349">
          <cell r="D349">
            <v>1</v>
          </cell>
        </row>
        <row r="350">
          <cell r="D350">
            <v>0.1</v>
          </cell>
        </row>
        <row r="352">
          <cell r="D352">
            <v>0.15</v>
          </cell>
        </row>
        <row r="357">
          <cell r="D357">
            <v>14.543296380534272</v>
          </cell>
        </row>
        <row r="392">
          <cell r="D392">
            <v>4.5</v>
          </cell>
        </row>
        <row r="393">
          <cell r="D393">
            <v>4.5</v>
          </cell>
        </row>
        <row r="394">
          <cell r="D394">
            <v>0.4</v>
          </cell>
        </row>
        <row r="395">
          <cell r="D395">
            <v>0.5</v>
          </cell>
        </row>
        <row r="396">
          <cell r="D396">
            <v>0.5</v>
          </cell>
        </row>
        <row r="397">
          <cell r="D397">
            <v>1.5</v>
          </cell>
        </row>
        <row r="398">
          <cell r="D398">
            <v>0.2</v>
          </cell>
        </row>
        <row r="399">
          <cell r="D399">
            <v>0.1</v>
          </cell>
        </row>
        <row r="400">
          <cell r="D400">
            <v>0.1</v>
          </cell>
        </row>
        <row r="402">
          <cell r="D402">
            <v>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ACUEDUCTO"/>
      <sheetName val="ALCANTARILLADO"/>
      <sheetName val="DOMICILIARIAS"/>
      <sheetName val="APU ACUEDUCTO"/>
      <sheetName val="APU ALCANTARILLADO"/>
      <sheetName val="BASE CTOS"/>
      <sheetName val="FORMULARIO AIU"/>
      <sheetName val="PRESTA"/>
      <sheetName val="BASE"/>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85">
          <cell r="D85">
            <v>15930</v>
          </cell>
        </row>
        <row r="344">
          <cell r="D344">
            <v>2972</v>
          </cell>
        </row>
        <row r="345">
          <cell r="D345">
            <v>2798</v>
          </cell>
        </row>
      </sheetData>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2">
          <cell r="B2" t="str">
            <v>CTO-102-1-2002</v>
          </cell>
        </row>
        <row r="3">
          <cell r="B3" t="str">
            <v>CTO-102-2-2002</v>
          </cell>
        </row>
      </sheetData>
      <sheetData sheetId="1"/>
      <sheetData sheetId="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es"/>
      <sheetName val="Estructuras Concreto"/>
      <sheetName val="Caja de tiro Hierro"/>
      <sheetName val="Obras preliminares"/>
      <sheetName val="B"/>
      <sheetName val="Equipos 138kV Hierro"/>
      <sheetName val="Equipos 22.9kV Hierro"/>
      <sheetName val="Porticos 138kV Hierro"/>
      <sheetName val="Trafo 48 MVA Hierro"/>
      <sheetName val="Trafo Zig-Zag Hierro"/>
      <sheetName val="Canaletas y Tapas Hierro"/>
      <sheetName val="Carrilera Trafo Hierro"/>
      <sheetName val="cerramiento Hierro"/>
      <sheetName val="Caseta Hierro"/>
      <sheetName val="COL C1"/>
      <sheetName val="COL C2"/>
      <sheetName val="VIG V1"/>
      <sheetName val="VIG V2"/>
      <sheetName val="LM-Soportes equipos 22.9kV"/>
      <sheetName val="LM-Soportes equipos "/>
      <sheetName val="LM-Soportes equipos 22.9kV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cero"/>
      <sheetName val="Concreto"/>
      <sheetName val="Ppto estructura"/>
      <sheetName val="Estadio San José"/>
      <sheetName val="Ppto SIJIN "/>
      <sheetName val="Ppto PINARES"/>
    </sheetNames>
    <sheetDataSet>
      <sheetData sheetId="0" refreshError="1">
        <row r="4">
          <cell r="D4">
            <v>7</v>
          </cell>
        </row>
        <row r="9">
          <cell r="D9">
            <v>238959.99999999997</v>
          </cell>
        </row>
        <row r="11">
          <cell r="D11">
            <v>256939.99999999997</v>
          </cell>
        </row>
        <row r="12">
          <cell r="D12">
            <v>272020</v>
          </cell>
        </row>
        <row r="21">
          <cell r="D21">
            <v>281300</v>
          </cell>
        </row>
        <row r="28">
          <cell r="D28">
            <v>20880</v>
          </cell>
        </row>
        <row r="39">
          <cell r="D39">
            <v>1455.8</v>
          </cell>
        </row>
        <row r="42">
          <cell r="D42">
            <v>3809</v>
          </cell>
        </row>
        <row r="55">
          <cell r="D55">
            <v>17500</v>
          </cell>
        </row>
        <row r="64">
          <cell r="D64">
            <v>3000</v>
          </cell>
        </row>
        <row r="66">
          <cell r="D66">
            <v>3200</v>
          </cell>
        </row>
        <row r="67">
          <cell r="D67">
            <v>1454</v>
          </cell>
        </row>
        <row r="71">
          <cell r="D71">
            <v>2300</v>
          </cell>
        </row>
        <row r="108">
          <cell r="D108">
            <v>8874</v>
          </cell>
        </row>
        <row r="115">
          <cell r="D115">
            <v>12000</v>
          </cell>
        </row>
        <row r="120">
          <cell r="D120">
            <v>7000</v>
          </cell>
        </row>
        <row r="122">
          <cell r="D122">
            <v>800</v>
          </cell>
        </row>
        <row r="146">
          <cell r="D146">
            <v>300</v>
          </cell>
        </row>
        <row r="154">
          <cell r="D154">
            <v>60</v>
          </cell>
        </row>
        <row r="158">
          <cell r="D158">
            <v>25000</v>
          </cell>
        </row>
        <row r="162">
          <cell r="D162">
            <v>30</v>
          </cell>
        </row>
        <row r="168">
          <cell r="D168">
            <v>23800</v>
          </cell>
        </row>
        <row r="177">
          <cell r="D177">
            <v>72</v>
          </cell>
        </row>
        <row r="179">
          <cell r="D179">
            <v>72</v>
          </cell>
        </row>
        <row r="181">
          <cell r="D181">
            <v>20000</v>
          </cell>
        </row>
        <row r="184">
          <cell r="D184">
            <v>30000</v>
          </cell>
        </row>
        <row r="185">
          <cell r="D185">
            <v>25000</v>
          </cell>
        </row>
      </sheetData>
      <sheetData sheetId="1" refreshError="1">
        <row r="118">
          <cell r="G118">
            <v>1582.6354240000001</v>
          </cell>
        </row>
        <row r="313">
          <cell r="G313">
            <v>403573.42710059165</v>
          </cell>
        </row>
        <row r="353">
          <cell r="G353">
            <v>455198.97227272729</v>
          </cell>
        </row>
        <row r="367">
          <cell r="G367">
            <v>413294.40196078428</v>
          </cell>
        </row>
        <row r="415">
          <cell r="G415">
            <v>434221.69265306124</v>
          </cell>
        </row>
        <row r="429">
          <cell r="G429">
            <v>468684.46265306126</v>
          </cell>
        </row>
        <row r="453">
          <cell r="G453">
            <v>82274.307166666666</v>
          </cell>
        </row>
        <row r="482">
          <cell r="G482">
            <v>119686.57150447331</v>
          </cell>
        </row>
        <row r="589">
          <cell r="G589">
            <v>20040.781745280001</v>
          </cell>
        </row>
        <row r="593">
          <cell r="G593">
            <v>21757.601878613335</v>
          </cell>
        </row>
        <row r="597">
          <cell r="G597">
            <v>13416.01672209</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3">
          <cell r="D33">
            <v>40000</v>
          </cell>
        </row>
        <row r="34">
          <cell r="D34">
            <v>50000</v>
          </cell>
        </row>
        <row r="36">
          <cell r="D36">
            <v>33000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4">
          <cell r="H34">
            <v>951283671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TARIFAS"/>
      <sheetName val="CALCULO POI"/>
      <sheetName val="BS.DATOS"/>
      <sheetName val="INFORMACIÓN REFERENCIA"/>
      <sheetName val="BD COSTOS UNIDAD CONSTRUCTIVA"/>
      <sheetName val="CALCULO COSTOS DE OPERACIÓN"/>
      <sheetName val="INPUTS"/>
      <sheetName val="REFERENCIAS"/>
      <sheetName val="DEMANDABASEAND"/>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3">
          <cell r="E13">
            <v>1</v>
          </cell>
        </row>
        <row r="19">
          <cell r="E19">
            <v>0.78</v>
          </cell>
        </row>
        <row r="21">
          <cell r="E21">
            <v>1</v>
          </cell>
        </row>
        <row r="23">
          <cell r="E23">
            <v>2</v>
          </cell>
        </row>
        <row r="29">
          <cell r="E29">
            <v>1</v>
          </cell>
        </row>
        <row r="35">
          <cell r="E35">
            <v>37</v>
          </cell>
        </row>
        <row r="37">
          <cell r="E37">
            <v>2</v>
          </cell>
        </row>
        <row r="39">
          <cell r="E39">
            <v>38.130000000000003</v>
          </cell>
        </row>
        <row r="49">
          <cell r="E49">
            <v>24.84</v>
          </cell>
        </row>
        <row r="53">
          <cell r="E53">
            <v>12.99</v>
          </cell>
        </row>
        <row r="55">
          <cell r="E55">
            <v>19.399999999999999</v>
          </cell>
        </row>
        <row r="57">
          <cell r="E57">
            <v>5.46</v>
          </cell>
        </row>
        <row r="61">
          <cell r="E61">
            <v>40</v>
          </cell>
        </row>
        <row r="63">
          <cell r="E63">
            <v>10</v>
          </cell>
        </row>
        <row r="65">
          <cell r="E65">
            <v>9.8000000000000007</v>
          </cell>
        </row>
        <row r="71">
          <cell r="E71">
            <v>2</v>
          </cell>
        </row>
        <row r="73">
          <cell r="E73">
            <v>2</v>
          </cell>
        </row>
        <row r="75">
          <cell r="E75">
            <v>1</v>
          </cell>
        </row>
        <row r="77">
          <cell r="E77">
            <v>2</v>
          </cell>
        </row>
        <row r="79">
          <cell r="E79">
            <v>5</v>
          </cell>
        </row>
        <row r="83">
          <cell r="E83">
            <v>3</v>
          </cell>
        </row>
        <row r="85">
          <cell r="E85">
            <v>6</v>
          </cell>
        </row>
        <row r="89">
          <cell r="E89">
            <v>4.72</v>
          </cell>
        </row>
        <row r="99">
          <cell r="E99">
            <v>1.82</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6</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14</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3">
          <cell r="E13">
            <v>2</v>
          </cell>
        </row>
        <row r="15">
          <cell r="E15">
            <v>6</v>
          </cell>
        </row>
        <row r="19">
          <cell r="E19">
            <v>1</v>
          </cell>
        </row>
        <row r="21">
          <cell r="E21">
            <v>1</v>
          </cell>
        </row>
        <row r="23">
          <cell r="E23">
            <v>1</v>
          </cell>
        </row>
        <row r="25">
          <cell r="E25">
            <v>4.6399999999999997</v>
          </cell>
        </row>
        <row r="27">
          <cell r="E27">
            <v>11</v>
          </cell>
        </row>
        <row r="29">
          <cell r="E29">
            <v>6.5</v>
          </cell>
        </row>
        <row r="31">
          <cell r="E31">
            <v>2</v>
          </cell>
        </row>
        <row r="35">
          <cell r="E35">
            <v>27</v>
          </cell>
        </row>
        <row r="37">
          <cell r="E37">
            <v>2</v>
          </cell>
        </row>
        <row r="39">
          <cell r="E39">
            <v>48.47</v>
          </cell>
        </row>
        <row r="49">
          <cell r="E49">
            <v>19.489999999999998</v>
          </cell>
        </row>
        <row r="53">
          <cell r="E53">
            <v>10.119999999999999</v>
          </cell>
        </row>
        <row r="55">
          <cell r="E55">
            <v>13.62</v>
          </cell>
        </row>
        <row r="57">
          <cell r="E57">
            <v>4.7300000000000004</v>
          </cell>
        </row>
        <row r="61">
          <cell r="E61">
            <v>7.32</v>
          </cell>
        </row>
        <row r="63">
          <cell r="E63">
            <v>4</v>
          </cell>
        </row>
        <row r="65">
          <cell r="E65">
            <v>4.5599999999999996</v>
          </cell>
        </row>
        <row r="69">
          <cell r="E69">
            <v>2</v>
          </cell>
        </row>
        <row r="71">
          <cell r="E71">
            <v>2</v>
          </cell>
        </row>
        <row r="73">
          <cell r="E73">
            <v>4</v>
          </cell>
        </row>
        <row r="75">
          <cell r="E75">
            <v>1</v>
          </cell>
        </row>
        <row r="77">
          <cell r="E77">
            <v>1</v>
          </cell>
        </row>
        <row r="79">
          <cell r="E79">
            <v>5</v>
          </cell>
        </row>
        <row r="83">
          <cell r="E83">
            <v>10</v>
          </cell>
        </row>
        <row r="85">
          <cell r="E85">
            <v>4.5</v>
          </cell>
        </row>
        <row r="89">
          <cell r="E89">
            <v>0.88</v>
          </cell>
        </row>
        <row r="99">
          <cell r="E99">
            <v>1.58</v>
          </cell>
        </row>
        <row r="101">
          <cell r="E101">
            <v>2</v>
          </cell>
        </row>
        <row r="107">
          <cell r="E107">
            <v>12.32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4</v>
          </cell>
        </row>
        <row r="177">
          <cell r="E177">
            <v>6</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205.12</v>
          </cell>
        </row>
        <row r="424">
          <cell r="E424">
            <v>11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3">
          <cell r="E13">
            <v>1</v>
          </cell>
        </row>
        <row r="15">
          <cell r="E15">
            <v>6</v>
          </cell>
        </row>
        <row r="19">
          <cell r="E19">
            <v>1.08</v>
          </cell>
        </row>
        <row r="21">
          <cell r="E21">
            <v>1</v>
          </cell>
        </row>
        <row r="23">
          <cell r="E23">
            <v>1</v>
          </cell>
        </row>
        <row r="25">
          <cell r="E25">
            <v>4.6399999999999997</v>
          </cell>
        </row>
        <row r="27">
          <cell r="E27">
            <v>11</v>
          </cell>
        </row>
        <row r="29">
          <cell r="E29">
            <v>6.5</v>
          </cell>
        </row>
        <row r="31">
          <cell r="E31">
            <v>2</v>
          </cell>
        </row>
        <row r="35">
          <cell r="E35">
            <v>94.1</v>
          </cell>
        </row>
        <row r="37">
          <cell r="E37">
            <v>2</v>
          </cell>
        </row>
        <row r="39">
          <cell r="E39">
            <v>15</v>
          </cell>
        </row>
        <row r="49">
          <cell r="E49">
            <v>81.13</v>
          </cell>
        </row>
        <row r="53">
          <cell r="E53">
            <v>13.37</v>
          </cell>
        </row>
        <row r="55">
          <cell r="E55">
            <v>58.75</v>
          </cell>
        </row>
        <row r="57">
          <cell r="E57">
            <v>20.25</v>
          </cell>
        </row>
        <row r="61">
          <cell r="E61">
            <v>15</v>
          </cell>
        </row>
        <row r="63">
          <cell r="E63">
            <v>4</v>
          </cell>
        </row>
        <row r="65">
          <cell r="E65">
            <v>13.5</v>
          </cell>
        </row>
        <row r="69">
          <cell r="E69">
            <v>2</v>
          </cell>
        </row>
        <row r="71">
          <cell r="E71">
            <v>2</v>
          </cell>
        </row>
        <row r="73">
          <cell r="E73">
            <v>2</v>
          </cell>
        </row>
        <row r="75">
          <cell r="E75">
            <v>1</v>
          </cell>
        </row>
        <row r="77">
          <cell r="E77">
            <v>1</v>
          </cell>
        </row>
        <row r="79">
          <cell r="E79">
            <v>5</v>
          </cell>
        </row>
        <row r="83">
          <cell r="E83">
            <v>5</v>
          </cell>
        </row>
        <row r="85">
          <cell r="E85">
            <v>10</v>
          </cell>
        </row>
        <row r="89">
          <cell r="E89">
            <v>2.4</v>
          </cell>
        </row>
        <row r="99">
          <cell r="E99">
            <v>6.75</v>
          </cell>
        </row>
        <row r="101">
          <cell r="E101">
            <v>1</v>
          </cell>
        </row>
        <row r="107">
          <cell r="E107">
            <v>6.72</v>
          </cell>
        </row>
        <row r="123">
          <cell r="E123">
            <v>0</v>
          </cell>
        </row>
        <row r="124">
          <cell r="E124">
            <v>0</v>
          </cell>
        </row>
        <row r="125">
          <cell r="E125">
            <v>0</v>
          </cell>
        </row>
        <row r="126">
          <cell r="E126">
            <v>0</v>
          </cell>
        </row>
        <row r="127">
          <cell r="E127">
            <v>420</v>
          </cell>
        </row>
        <row r="141">
          <cell r="E141">
            <v>98</v>
          </cell>
        </row>
        <row r="143">
          <cell r="E143">
            <v>310</v>
          </cell>
        </row>
        <row r="153">
          <cell r="E153">
            <v>11.5</v>
          </cell>
        </row>
        <row r="155">
          <cell r="E155">
            <v>15</v>
          </cell>
        </row>
        <row r="157">
          <cell r="E157">
            <v>19</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4</v>
          </cell>
        </row>
        <row r="209">
          <cell r="E209">
            <v>6</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318</v>
          </cell>
        </row>
        <row r="452">
          <cell r="E452">
            <v>951.3</v>
          </cell>
        </row>
        <row r="454">
          <cell r="E454">
            <v>318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30</v>
          </cell>
        </row>
        <row r="37">
          <cell r="E37">
            <v>1</v>
          </cell>
        </row>
        <row r="39">
          <cell r="E39">
            <v>10</v>
          </cell>
        </row>
        <row r="49">
          <cell r="E49">
            <v>24</v>
          </cell>
        </row>
        <row r="53">
          <cell r="E53">
            <v>7.33</v>
          </cell>
        </row>
        <row r="55">
          <cell r="E55">
            <v>17.579999999999998</v>
          </cell>
        </row>
        <row r="57">
          <cell r="E57">
            <v>6.05</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9</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5">
          <cell r="E15">
            <v>6</v>
          </cell>
        </row>
        <row r="19">
          <cell r="E19">
            <v>3.37</v>
          </cell>
        </row>
        <row r="21">
          <cell r="E21">
            <v>2</v>
          </cell>
        </row>
        <row r="23">
          <cell r="E23">
            <v>2</v>
          </cell>
        </row>
        <row r="25">
          <cell r="E25">
            <v>4.6399999999999997</v>
          </cell>
        </row>
        <row r="27">
          <cell r="E27">
            <v>11</v>
          </cell>
        </row>
        <row r="29">
          <cell r="E29">
            <v>6.5</v>
          </cell>
        </row>
        <row r="31">
          <cell r="E31">
            <v>2</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2</v>
          </cell>
        </row>
        <row r="65">
          <cell r="E65">
            <v>42.12</v>
          </cell>
        </row>
        <row r="69">
          <cell r="E69">
            <v>2</v>
          </cell>
        </row>
        <row r="71">
          <cell r="E71">
            <v>2</v>
          </cell>
        </row>
        <row r="73">
          <cell r="E73">
            <v>4</v>
          </cell>
        </row>
        <row r="75">
          <cell r="E75">
            <v>2</v>
          </cell>
        </row>
        <row r="77">
          <cell r="E77">
            <v>2</v>
          </cell>
        </row>
        <row r="79">
          <cell r="E79">
            <v>5</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2</v>
          </cell>
        </row>
        <row r="177">
          <cell r="E177">
            <v>2</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205.12</v>
          </cell>
        </row>
        <row r="424">
          <cell r="E424">
            <v>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s>
    <sheetDataSet>
      <sheetData sheetId="0" refreshError="1"/>
      <sheetData sheetId="1" refreshError="1"/>
      <sheetData sheetId="2" refreshError="1"/>
      <sheetData sheetId="3" refreshError="1">
        <row r="3">
          <cell r="C3">
            <v>0.22</v>
          </cell>
        </row>
        <row r="287">
          <cell r="D287">
            <v>129618.4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precios-básicos2002"/>
      <sheetName val="APUs"/>
      <sheetName val="aactividad"/>
      <sheetName val="\AMV _ no borrar\PRESUPUESTOS\a"/>
      <sheetName val="\I\AMV _ no borrar\PRESUPUESTOS"/>
      <sheetName val="\Users\HP\AppData\Local\Microso"/>
      <sheetName val="\A\a  aaInformación GRUPO 4\A M"/>
      <sheetName val="COSTOS UNITARIOS"/>
      <sheetName val="CA-2909"/>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G.G"/>
      <sheetName val="MURO PR25+221-235"/>
      <sheetName val="MURO PR25+261-267"/>
      <sheetName val="\C\A\a  aaInformación GRUPO 4\A"/>
      <sheetName val="\G\a  aaInformación GRUPO 4\A M"/>
      <sheetName val="\C\G\a  aaInformación GRUPO 4\A"/>
      <sheetName val="\C\K\a  aaInformación GRUPO 4\A"/>
      <sheetName val="\E\a  aaInformación GRUPO 4\A M"/>
      <sheetName val="\C\E\a  aaInformación GRUPO 4\A"/>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gp05"/>
      <sheetName val="GP06"/>
      <sheetName val="REQUISITOS INF INTERVENTORÍA"/>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sheetData sheetId="120"/>
      <sheetData sheetId="12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sheetData sheetId="326"/>
      <sheetData sheetId="327"/>
      <sheetData sheetId="328"/>
      <sheetData sheetId="329"/>
      <sheetData sheetId="330"/>
      <sheetData sheetId="331"/>
      <sheetData sheetId="332"/>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refreshError="1"/>
      <sheetData sheetId="407"/>
      <sheetData sheetId="408"/>
      <sheetData sheetId="409" refreshError="1"/>
      <sheetData sheetId="410" refreshError="1"/>
      <sheetData sheetId="411" refreshError="1"/>
      <sheetData sheetId="412" refreshError="1"/>
      <sheetData sheetId="413" refreshError="1"/>
      <sheetData sheetId="414" refreshError="1"/>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FormCan"/>
      <sheetName val="Prog"/>
      <sheetName val="PrecRec"/>
      <sheetName val="SUB APU"/>
      <sheetName val="SUB_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row r="2">
          <cell r="A2" t="str">
            <v>ACTA No</v>
          </cell>
        </row>
      </sheetData>
      <sheetData sheetId="2774"/>
      <sheetData sheetId="2775"/>
      <sheetData sheetId="2776"/>
      <sheetData sheetId="2777"/>
      <sheetData sheetId="2778"/>
      <sheetData sheetId="2779"/>
      <sheetData sheetId="2780"/>
      <sheetData sheetId="2781"/>
      <sheetData sheetId="2782" refreshError="1"/>
      <sheetData sheetId="2783" refreshError="1"/>
      <sheetData sheetId="2784"/>
      <sheetData sheetId="2785" refreshError="1"/>
      <sheetData sheetId="2786"/>
      <sheetData sheetId="2787"/>
      <sheetData sheetId="2788"/>
      <sheetData sheetId="2789"/>
      <sheetData sheetId="2790"/>
      <sheetData sheetId="2791"/>
      <sheetData sheetId="2792"/>
      <sheetData sheetId="2793"/>
      <sheetData sheetId="2794"/>
      <sheetData sheetId="2795" refreshError="1"/>
      <sheetData sheetId="2796" refreshError="1"/>
      <sheetData sheetId="2797" refreshError="1"/>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ow r="1">
          <cell r="A1" t="str">
            <v>ITEM</v>
          </cell>
        </row>
      </sheetData>
      <sheetData sheetId="3023">
        <row r="1">
          <cell r="A1" t="str">
            <v>EQUIPO</v>
          </cell>
        </row>
      </sheetData>
      <sheetData sheetId="3024">
        <row r="1">
          <cell r="A1" t="str">
            <v>ADMINISTRACION</v>
          </cell>
        </row>
      </sheetData>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row r="1">
          <cell r="A1" t="str">
            <v>ITEM</v>
          </cell>
        </row>
      </sheetData>
      <sheetData sheetId="3063">
        <row r="1">
          <cell r="A1" t="str">
            <v>EQUIPO</v>
          </cell>
        </row>
      </sheetData>
      <sheetData sheetId="3064">
        <row r="1">
          <cell r="A1" t="str">
            <v>ADMINISTRACION</v>
          </cell>
        </row>
      </sheetData>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row r="2">
          <cell r="A2" t="str">
            <v>HOSPITAL HERNANDO MONCALEANO PERDOMO ETAPA 1</v>
          </cell>
        </row>
      </sheetData>
      <sheetData sheetId="3082"/>
      <sheetData sheetId="3083">
        <row r="2">
          <cell r="A2" t="str">
            <v>HOSPITAL HERNANDO MONCALEANO PERDOMO ETAPA 2 A</v>
          </cell>
        </row>
      </sheetData>
      <sheetData sheetId="3084">
        <row r="2">
          <cell r="A2" t="str">
            <v>HOSPITAL HERNANDO MONCALEANO PERDOMO ETAPA 2B</v>
          </cell>
        </row>
      </sheetData>
      <sheetData sheetId="3085"/>
      <sheetData sheetId="3086"/>
      <sheetData sheetId="3087" refreshError="1"/>
      <sheetData sheetId="3088"/>
      <sheetData sheetId="3089"/>
      <sheetData sheetId="3090"/>
      <sheetData sheetId="3091"/>
      <sheetData sheetId="3092" refreshError="1"/>
      <sheetData sheetId="3093"/>
      <sheetData sheetId="3094"/>
      <sheetData sheetId="3095"/>
      <sheetData sheetId="3096"/>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REF"/>
      <sheetName val="Res-Accide-10"/>
      <sheetName val="PR 1"/>
      <sheetName val="HISTORICOS FUEL OIL EXP"/>
      <sheetName val="\a  aaInformación GRUPO 4\A MIn"/>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Giovanni\administracion vial\"/>
      <sheetName val="\MONTO AGOTABLE 2010\a  aaInfor"/>
      <sheetName val="\Users\avargase\AppData\Local\M"/>
      <sheetName val="//d.docs.live.net/a  aaInformac"/>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es"/>
      <sheetName val="Estructuras Concreto"/>
      <sheetName val="B"/>
      <sheetName val="Caja de tiro Hierro"/>
      <sheetName val="Canaletas y Tapas Hierro"/>
      <sheetName val="Equipos 34.5kV Hierro"/>
      <sheetName val="Equipos 138kV Hierro"/>
      <sheetName val="Trafo Hierro"/>
      <sheetName val="Carrilera Hierro"/>
      <sheetName val="Trafo Zig-Zag Hierro"/>
      <sheetName val="COL C1"/>
      <sheetName val="COL C2"/>
      <sheetName val="COL C3"/>
      <sheetName val="VIG V1"/>
      <sheetName val="VIG V2"/>
      <sheetName val="VIG V3"/>
      <sheetName val="VIG V4"/>
      <sheetName val="LM-Soportes equipos 138kV"/>
      <sheetName val="LM-Soportes equipos 34.5k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VALUATION"/>
      <sheetName val="RENTABILIDAD"/>
      <sheetName val="FLUJO INDIRECTO"/>
      <sheetName val="P Y G   IMPUESTOS"/>
      <sheetName val="BALANCE"/>
      <sheetName val="OPEX"/>
      <sheetName val="INGRESOS - COP"/>
      <sheetName val="TARIFS-USD"/>
      <sheetName val="USERS"/>
      <sheetName val="P-SAFETY"/>
      <sheetName val="SECURITY"/>
      <sheetName val="PROFCELL"/>
      <sheetName val="NOMINA"/>
      <sheetName val="CAPEX"/>
      <sheetName val="MON. CASH FLOW"/>
      <sheetName val="INDICADORES"/>
      <sheetName val="LICENCIA"/>
      <sheetName val="GRAFICAS"/>
      <sheetName val="RESUMEN"/>
      <sheetName val="P Y G - Mensual"/>
      <sheetName val="Balance Mensual"/>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row r="5">
          <cell r="Q5">
            <v>1800</v>
          </cell>
          <cell r="T5">
            <v>0.05</v>
          </cell>
        </row>
        <row r="73">
          <cell r="R73">
            <v>1.1080000000000001</v>
          </cell>
        </row>
        <row r="85">
          <cell r="R85">
            <v>1.05</v>
          </cell>
        </row>
      </sheetData>
      <sheetData sheetId="2"/>
      <sheetData sheetId="3">
        <row r="9">
          <cell r="F9">
            <v>1</v>
          </cell>
        </row>
      </sheetData>
      <sheetData sheetId="4">
        <row r="59">
          <cell r="E59">
            <v>2648</v>
          </cell>
        </row>
      </sheetData>
      <sheetData sheetId="5"/>
      <sheetData sheetId="6"/>
      <sheetData sheetId="7"/>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Formulario_N__4"/>
      <sheetName val="Formulario_N°_42"/>
      <sheetName val="CAPITULO_II2"/>
      <sheetName val="CAPITULO_III2"/>
      <sheetName val="CAPITULO_IV2"/>
      <sheetName val="CAPITULO_V_2"/>
      <sheetName val="CAPITULO_VI2"/>
      <sheetName val="AUXILIAR_CONCRETOS2"/>
      <sheetName val="CAPITULO_VII2"/>
      <sheetName val="CAPITULO_VIII2"/>
      <sheetName val="CAPITULO_IX2"/>
      <sheetName val="AUXILIAR_MEZCLA_Y_TRITURACION2"/>
      <sheetName val="Formulario_N__42"/>
      <sheetName val="Formulario_N°_41"/>
      <sheetName val="CAPITULO_II1"/>
      <sheetName val="CAPITULO_III1"/>
      <sheetName val="CAPITULO_IV1"/>
      <sheetName val="CAPITULO_V_1"/>
      <sheetName val="CAPITULO_VI1"/>
      <sheetName val="AUXILIAR_CONCRETOS1"/>
      <sheetName val="CAPITULO_VII1"/>
      <sheetName val="CAPITULO_VIII1"/>
      <sheetName val="CAPITULO_IX1"/>
      <sheetName val="AUXILIAR_MEZCLA_Y_TRITURACION1"/>
      <sheetName val="Formulario_N__41"/>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sheetData sheetId="14">
        <row r="129">
          <cell r="F129">
            <v>0.22</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2009 Jagua"/>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1">
          <cell r="B1" t="str">
            <v>Sistema de Tubería y Accesorios</v>
          </cell>
        </row>
      </sheetData>
      <sheetData sheetId="20">
        <row r="1">
          <cell r="B1" t="str">
            <v>Sistema de Tubería y Accesorios</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_Concretos"/>
      <sheetName val="BASE"/>
      <sheetName val="COLECTOR-NORTE"/>
      <sheetName val="APU COLECTOR-NORTE"/>
      <sheetName val="COLECTOR-SUR"/>
      <sheetName val="APU COLECTOR-SUR"/>
      <sheetName val="REDES SECUND SUR"/>
      <sheetName val="APU Redes Secundarias  SUR"/>
      <sheetName val="DOMICILIARES"/>
      <sheetName val="PRESUPUESTO PTAR"/>
      <sheetName val="APU PTAR"/>
      <sheetName val="CANAL CRIBADO"/>
      <sheetName val="APU CANAL CRIBADO"/>
    </sheetNames>
    <sheetDataSet>
      <sheetData sheetId="0"/>
      <sheetData sheetId="1"/>
      <sheetData sheetId="2"/>
      <sheetData sheetId="3">
        <row r="3">
          <cell r="C3">
            <v>0.3</v>
          </cell>
        </row>
        <row r="44">
          <cell r="D44">
            <v>371475.46752499999</v>
          </cell>
        </row>
        <row r="138">
          <cell r="D138">
            <v>35142</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PRES.AGRI"/>
      <sheetName val="AC2-AG96"/>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Datos"/>
      <sheetName val="Cuadrillas"/>
      <sheetName val="Jornal"/>
      <sheetName val="Formulario N° 4"/>
      <sheetName val="MATERIALES"/>
      <sheetName val="EQUIPO"/>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a  aaInformación][a  aaInforma"/>
      <sheetName val="lisprecios"/>
      <sheetName val="PERSONAL"/>
      <sheetName val="PRESTACIONES SOCIALES"/>
      <sheetName val="Concretos y morteros"/>
      <sheetName val="Datos iniciales "/>
      <sheetName val="Transporte"/>
      <sheetName val="a__aaInformación3"/>
      <sheetName val="aCCIDENTES_DE_1995_-_1996"/>
      <sheetName val="\MANTENIMIENTO_RUTA_1001_MARZO_"/>
      <sheetName val="ANEXO_IX"/>
      <sheetName val="\I\MANTENIMIENTO_RUTA_1001_MARZ"/>
      <sheetName val="\F\MANTENIMIENTO_RUTA_1001_MARZ"/>
      <sheetName val="a__aaInformación4"/>
      <sheetName val="a__aaInformación5"/>
      <sheetName val="M.O."/>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CCIDENTES_DE_1995_-_19962"/>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cceficiente"/>
      <sheetName val="[a  aaInformación]__cceficie_11"/>
      <sheetName val="[a  aaInformación]__cceficie_12"/>
      <sheetName val="INFORME SEMANAL"/>
      <sheetName val="AVANCE SEMANAL"/>
      <sheetName val="CLIMA mes"/>
      <sheetName val="REG FOTO"/>
      <sheetName val="SISOMA"/>
      <sheetName val="[a  aaInformación]__cceficie_13"/>
      <sheetName val="[a  aaInformación]__cceficie_14"/>
      <sheetName val="[a  aaInformación]__cceficie_15"/>
      <sheetName val="[a  aaInformación]__cceficie_16"/>
      <sheetName val="[a  aaInformación]__cceficie_18"/>
      <sheetName val="[a  aaInformación]__cceficie_17"/>
      <sheetName val="[a  aaInformación]__cceficie_19"/>
      <sheetName val="[a  aaInformación]__cceficie_20"/>
      <sheetName val="[a  aaInformación]__cceficie_21"/>
      <sheetName val="[a  aaInformación]__cceficie_22"/>
      <sheetName val="[a  aaInformación]__cceficie_23"/>
      <sheetName val="[a  aaInformación]__cceficie_52"/>
      <sheetName val="[a  aaInformación]__cceficie_24"/>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1"/>
      <sheetName val="[a  aaInformación]__cceficie_32"/>
      <sheetName val="[a  aaInformación]__cceficie_33"/>
      <sheetName val="[a  aaInformación]__cceficie_34"/>
      <sheetName val="[a  aaInformación]__cceficie_35"/>
      <sheetName val="[a  aaInformación]__cceficie_36"/>
      <sheetName val="[a  aaInformación]__cceficie_37"/>
      <sheetName val="[a  aaInformación]__cceficie_38"/>
      <sheetName val="[a  aaInformación]__cceficie_39"/>
      <sheetName val="[a  aaInformación]__cceficie_40"/>
      <sheetName val="[a  aaInformación]__cceficie_41"/>
      <sheetName val="[a  aaInformación]__cceficie_42"/>
      <sheetName val="[a  aaInformación]__cceficie_43"/>
      <sheetName val="[a  aaInformación]__cceficie_44"/>
      <sheetName val="[a  aaInformación]__cceficie_45"/>
      <sheetName val="[a  aaInformación]__cceficie_46"/>
      <sheetName val="[a  aaInformación]__cceficie_47"/>
      <sheetName val="[a  aaInformación]__cceficie_48"/>
      <sheetName val="[a  aaInformación]__cceficie_49"/>
      <sheetName val="[a  aaInformación]__cceficie_50"/>
      <sheetName val="[a  aaInformación]__cceficie_51"/>
      <sheetName val="[a  aaInformación]__cceficie_5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4">
          <cell r="C4">
            <v>0.05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 RED"/>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ateriales"/>
      <sheetName val="Cuadrillas"/>
      <sheetName val="Concretos y morteros"/>
      <sheetName val="Equipo"/>
      <sheetName val="Datos iniciales "/>
      <sheetName val="Transporte"/>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BDatosRisa"/>
      <sheetName val="A.P.U. (2)"/>
      <sheetName val="A.I.U."/>
    </sheetNames>
    <sheetDataSet>
      <sheetData sheetId="0">
        <row r="185">
          <cell r="D185">
            <v>26000</v>
          </cell>
        </row>
        <row r="199">
          <cell r="D199">
            <v>25220</v>
          </cell>
        </row>
      </sheetData>
      <sheetData sheetId="1" refreshError="1"/>
      <sheetData sheetId="2" refreshError="1"/>
      <sheetData sheetId="3">
        <row r="74">
          <cell r="F74">
            <v>162622.804</v>
          </cell>
        </row>
      </sheetData>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row r="2">
          <cell r="A2" t="str">
            <v>00001001</v>
          </cell>
          <cell r="B2" t="str">
            <v>COMBUSTIBLE ACPM - TEBAIDA</v>
          </cell>
          <cell r="C2" t="str">
            <v>GLS</v>
          </cell>
          <cell r="D2" t="str">
            <v>ACPM</v>
          </cell>
          <cell r="E2" t="str">
            <v>RS</v>
          </cell>
        </row>
        <row r="3">
          <cell r="A3" t="str">
            <v>00001002</v>
          </cell>
          <cell r="B3" t="str">
            <v>COMBUSTIBLE GASOLINA CORRIENTE - TEBAIDA</v>
          </cell>
          <cell r="C3" t="str">
            <v>GLS</v>
          </cell>
          <cell r="D3" t="str">
            <v>GASOLINA</v>
          </cell>
          <cell r="E3" t="str">
            <v>RS</v>
          </cell>
        </row>
        <row r="4">
          <cell r="A4" t="str">
            <v>00001003</v>
          </cell>
          <cell r="B4" t="str">
            <v>PRESTAMO PARA GASTOS OPERADOR</v>
          </cell>
          <cell r="C4" t="str">
            <v>UND</v>
          </cell>
          <cell r="D4" t="str">
            <v>RS</v>
          </cell>
          <cell r="E4" t="str">
            <v>RS</v>
          </cell>
        </row>
        <row r="5">
          <cell r="A5" t="str">
            <v>00001004</v>
          </cell>
          <cell r="B5" t="str">
            <v>COMBUSTIBLE ACPM - RIOBAMBA</v>
          </cell>
          <cell r="C5" t="str">
            <v>GLS</v>
          </cell>
          <cell r="D5" t="str">
            <v>ACPM</v>
          </cell>
          <cell r="E5" t="str">
            <v>RS</v>
          </cell>
        </row>
        <row r="6">
          <cell r="A6" t="str">
            <v>00001005</v>
          </cell>
          <cell r="B6" t="str">
            <v>ACEITE MOTOR 15W40</v>
          </cell>
          <cell r="C6" t="str">
            <v>GLS</v>
          </cell>
          <cell r="D6" t="str">
            <v>ACEITE MOTOR</v>
          </cell>
          <cell r="E6" t="str">
            <v>RS</v>
          </cell>
        </row>
        <row r="7">
          <cell r="A7" t="str">
            <v>00001006</v>
          </cell>
          <cell r="B7" t="str">
            <v>ACEITE HIDRAULICO RANDO 68</v>
          </cell>
          <cell r="C7" t="str">
            <v>GLS</v>
          </cell>
          <cell r="D7" t="str">
            <v>ACEITE HIDR</v>
          </cell>
          <cell r="E7" t="str">
            <v>RS</v>
          </cell>
        </row>
        <row r="8">
          <cell r="A8" t="str">
            <v>00001007</v>
          </cell>
          <cell r="B8" t="str">
            <v>ACEITE TRANSMISION 80W90</v>
          </cell>
          <cell r="C8" t="str">
            <v>GLS</v>
          </cell>
          <cell r="D8" t="str">
            <v>ACEITE TRANS</v>
          </cell>
          <cell r="E8" t="str">
            <v>RS</v>
          </cell>
        </row>
        <row r="9">
          <cell r="A9" t="str">
            <v>00001008</v>
          </cell>
          <cell r="B9" t="str">
            <v>ACEITE TERMICO THERM 603</v>
          </cell>
          <cell r="C9" t="str">
            <v>GLS</v>
          </cell>
          <cell r="D9" t="str">
            <v>ACEITE TERM</v>
          </cell>
          <cell r="E9" t="str">
            <v>RS</v>
          </cell>
        </row>
        <row r="10">
          <cell r="A10" t="str">
            <v>00001009</v>
          </cell>
          <cell r="B10" t="str">
            <v>GRASA EP2</v>
          </cell>
          <cell r="C10" t="str">
            <v>LIB</v>
          </cell>
          <cell r="D10" t="str">
            <v>GRASA</v>
          </cell>
          <cell r="E10" t="str">
            <v>GRASA</v>
          </cell>
        </row>
        <row r="11">
          <cell r="A11" t="str">
            <v>00001010</v>
          </cell>
          <cell r="B11" t="str">
            <v>TAPA TANQUE COMBUSTIBLE</v>
          </cell>
          <cell r="C11" t="str">
            <v>UND</v>
          </cell>
          <cell r="D11" t="str">
            <v>RS</v>
          </cell>
          <cell r="E11" t="str">
            <v>RS</v>
          </cell>
        </row>
        <row r="12">
          <cell r="A12" t="str">
            <v>00001011</v>
          </cell>
          <cell r="B12" t="str">
            <v>SOLDADA A BAJANTE DE DE SILENCIADOR</v>
          </cell>
          <cell r="C12" t="str">
            <v>UND</v>
          </cell>
          <cell r="D12" t="str">
            <v>RS</v>
          </cell>
          <cell r="E12" t="str">
            <v>RS</v>
          </cell>
        </row>
        <row r="13">
          <cell r="A13" t="str">
            <v>00001012</v>
          </cell>
          <cell r="B13" t="str">
            <v>CARBON MINERAL</v>
          </cell>
          <cell r="C13" t="str">
            <v>SAC</v>
          </cell>
          <cell r="D13" t="str">
            <v>RS</v>
          </cell>
          <cell r="E13" t="str">
            <v>RS</v>
          </cell>
        </row>
        <row r="14">
          <cell r="A14" t="str">
            <v>00001013</v>
          </cell>
          <cell r="B14" t="str">
            <v>TUBO EN COBRE DE 1/4"</v>
          </cell>
          <cell r="C14" t="str">
            <v>MTS</v>
          </cell>
          <cell r="D14" t="str">
            <v>RS</v>
          </cell>
          <cell r="E14" t="str">
            <v>RS</v>
          </cell>
        </row>
        <row r="15">
          <cell r="A15" t="str">
            <v>00001014</v>
          </cell>
          <cell r="B15" t="str">
            <v>REPUESTOS VARIOS PARA EQUIPO</v>
          </cell>
          <cell r="C15" t="str">
            <v>UND</v>
          </cell>
          <cell r="D15" t="str">
            <v>RS</v>
          </cell>
          <cell r="E15" t="str">
            <v>RS</v>
          </cell>
        </row>
        <row r="16">
          <cell r="A16" t="str">
            <v>00001015</v>
          </cell>
          <cell r="B16" t="str">
            <v>TRASLADO DE OPERADOR A SITIO DE TRABAJO</v>
          </cell>
          <cell r="C16" t="str">
            <v>UND</v>
          </cell>
          <cell r="D16" t="str">
            <v>RS</v>
          </cell>
          <cell r="E16" t="str">
            <v>RS</v>
          </cell>
        </row>
        <row r="17">
          <cell r="A17" t="str">
            <v>00001016</v>
          </cell>
          <cell r="B17" t="str">
            <v>ACEITE MOBIL HD20W50</v>
          </cell>
          <cell r="C17" t="str">
            <v>GLS</v>
          </cell>
          <cell r="D17" t="str">
            <v>ACEITE MOTOR</v>
          </cell>
          <cell r="E17" t="str">
            <v>RS</v>
          </cell>
        </row>
        <row r="18">
          <cell r="A18" t="str">
            <v>00001017</v>
          </cell>
          <cell r="B18" t="str">
            <v>FILTRO ACEITE ML-1001</v>
          </cell>
          <cell r="C18" t="str">
            <v>UND</v>
          </cell>
          <cell r="D18" t="str">
            <v>RS</v>
          </cell>
          <cell r="E18" t="str">
            <v>RS</v>
          </cell>
        </row>
        <row r="19">
          <cell r="A19" t="str">
            <v>00001018</v>
          </cell>
          <cell r="B19" t="str">
            <v>FILTRO AIRE F-156</v>
          </cell>
          <cell r="C19" t="str">
            <v>UND</v>
          </cell>
          <cell r="D19" t="str">
            <v>RS</v>
          </cell>
          <cell r="E19" t="str">
            <v>RS</v>
          </cell>
        </row>
        <row r="20">
          <cell r="A20" t="str">
            <v>00001019</v>
          </cell>
          <cell r="B20" t="str">
            <v>FILTRO GASOLINA</v>
          </cell>
          <cell r="C20" t="str">
            <v>UND</v>
          </cell>
          <cell r="D20" t="str">
            <v>RS</v>
          </cell>
          <cell r="E20" t="str">
            <v>RS</v>
          </cell>
        </row>
        <row r="21">
          <cell r="A21" t="str">
            <v>00001020</v>
          </cell>
          <cell r="B21" t="str">
            <v>BOQUILLA</v>
          </cell>
          <cell r="C21" t="str">
            <v>UND</v>
          </cell>
          <cell r="D21" t="str">
            <v>RS</v>
          </cell>
          <cell r="E21" t="str">
            <v>RS</v>
          </cell>
        </row>
        <row r="22">
          <cell r="A22" t="str">
            <v>00001021</v>
          </cell>
          <cell r="B22" t="str">
            <v>SILICONA ULTRAGREY</v>
          </cell>
          <cell r="C22" t="str">
            <v>UND</v>
          </cell>
          <cell r="D22" t="str">
            <v>RS</v>
          </cell>
          <cell r="E22" t="str">
            <v>RS</v>
          </cell>
        </row>
        <row r="23">
          <cell r="A23" t="str">
            <v>00001022</v>
          </cell>
          <cell r="B23" t="str">
            <v>PRENSA Y DISCO DE CLOUTCH PARA NKR</v>
          </cell>
          <cell r="C23" t="str">
            <v>UND</v>
          </cell>
          <cell r="D23" t="str">
            <v>RS</v>
          </cell>
          <cell r="E23" t="str">
            <v>RS</v>
          </cell>
        </row>
        <row r="24">
          <cell r="A24" t="str">
            <v>00001023</v>
          </cell>
          <cell r="B24" t="str">
            <v>TELA PARA BOBINA</v>
          </cell>
          <cell r="C24" t="str">
            <v>MTS</v>
          </cell>
          <cell r="D24" t="str">
            <v>RS</v>
          </cell>
          <cell r="E24" t="str">
            <v>RS</v>
          </cell>
        </row>
        <row r="25">
          <cell r="A25" t="str">
            <v>00001024</v>
          </cell>
          <cell r="B25" t="str">
            <v>CINTA AISLANTE SUPER SCOTCH 33</v>
          </cell>
          <cell r="C25" t="str">
            <v>UND</v>
          </cell>
          <cell r="D25" t="str">
            <v>RS</v>
          </cell>
          <cell r="E25" t="str">
            <v>RS</v>
          </cell>
        </row>
        <row r="26">
          <cell r="A26" t="str">
            <v>00001025</v>
          </cell>
          <cell r="B26" t="str">
            <v>CINTA AISLANTE AUTOFUNDENTE SCOTCH 23</v>
          </cell>
          <cell r="C26" t="str">
            <v>UND</v>
          </cell>
          <cell r="D26" t="str">
            <v>RS</v>
          </cell>
          <cell r="E26" t="str">
            <v>RS</v>
          </cell>
        </row>
        <row r="27">
          <cell r="A27" t="str">
            <v>00001026</v>
          </cell>
          <cell r="B27" t="str">
            <v>TERMINAL PRENSILLA DE 150 AMP</v>
          </cell>
          <cell r="C27" t="str">
            <v>UND</v>
          </cell>
          <cell r="D27" t="str">
            <v>RS</v>
          </cell>
          <cell r="E27" t="str">
            <v>RS</v>
          </cell>
        </row>
        <row r="28">
          <cell r="A28" t="str">
            <v>00001027</v>
          </cell>
          <cell r="B28" t="str">
            <v>TRASLADO PERSONAL EN COMPRA DE REPUESTOS</v>
          </cell>
          <cell r="C28" t="str">
            <v>UND</v>
          </cell>
          <cell r="D28" t="str">
            <v>RS</v>
          </cell>
          <cell r="E28" t="str">
            <v>RS</v>
          </cell>
        </row>
        <row r="29">
          <cell r="A29" t="str">
            <v>00001028</v>
          </cell>
          <cell r="B29" t="str">
            <v>RETENEDOR 47995</v>
          </cell>
          <cell r="C29" t="str">
            <v>UND</v>
          </cell>
          <cell r="D29" t="str">
            <v>RS</v>
          </cell>
          <cell r="E29" t="str">
            <v>RS</v>
          </cell>
        </row>
        <row r="30">
          <cell r="A30" t="str">
            <v>00001029</v>
          </cell>
          <cell r="B30" t="str">
            <v>BALINERA EMBRAGUE PARA NKR</v>
          </cell>
          <cell r="C30" t="str">
            <v>UND</v>
          </cell>
          <cell r="D30" t="str">
            <v>RS</v>
          </cell>
          <cell r="E30" t="str">
            <v>RS</v>
          </cell>
        </row>
        <row r="31">
          <cell r="A31" t="str">
            <v>00001030</v>
          </cell>
          <cell r="B31" t="str">
            <v>ENVIO PARTES O REPUESTOS ADE EQUIPOS A OBRA Ó MEDE</v>
          </cell>
          <cell r="C31" t="str">
            <v>UND</v>
          </cell>
          <cell r="D31" t="str">
            <v>RS</v>
          </cell>
          <cell r="E31" t="str">
            <v>RS</v>
          </cell>
        </row>
        <row r="32">
          <cell r="A32" t="str">
            <v>00001031</v>
          </cell>
          <cell r="B32" t="str">
            <v>PAGO DE PEAJE EN TRASLADO DE EQUIPO</v>
          </cell>
          <cell r="C32" t="str">
            <v>UND</v>
          </cell>
          <cell r="D32" t="str">
            <v>RS</v>
          </cell>
          <cell r="E32" t="str">
            <v>RS</v>
          </cell>
        </row>
        <row r="33">
          <cell r="A33" t="str">
            <v>00001032</v>
          </cell>
          <cell r="B33" t="str">
            <v>LAVADA VEHICULO</v>
          </cell>
          <cell r="C33" t="str">
            <v>UND</v>
          </cell>
          <cell r="D33" t="str">
            <v>RS</v>
          </cell>
          <cell r="E33" t="str">
            <v>RS</v>
          </cell>
        </row>
        <row r="34">
          <cell r="A34" t="str">
            <v>00001033</v>
          </cell>
          <cell r="B34" t="str">
            <v>BORNE PARA BATERIA TIPO CARRETERO</v>
          </cell>
          <cell r="C34" t="str">
            <v>UND</v>
          </cell>
          <cell r="D34" t="str">
            <v>RS</v>
          </cell>
          <cell r="E34" t="str">
            <v>RS</v>
          </cell>
        </row>
        <row r="35">
          <cell r="A35" t="str">
            <v>00001034</v>
          </cell>
          <cell r="B35" t="str">
            <v>CABLE PARA BATERIA</v>
          </cell>
          <cell r="C35" t="str">
            <v>MTS</v>
          </cell>
          <cell r="D35" t="str">
            <v>RS</v>
          </cell>
          <cell r="E35" t="str">
            <v>RS</v>
          </cell>
        </row>
        <row r="36">
          <cell r="A36" t="str">
            <v>00001035</v>
          </cell>
          <cell r="B36" t="str">
            <v>BOMBILLO HALOGENO 12 VOLTIOS</v>
          </cell>
          <cell r="C36" t="str">
            <v>UND</v>
          </cell>
          <cell r="D36" t="str">
            <v>RS</v>
          </cell>
          <cell r="E36" t="str">
            <v>RS</v>
          </cell>
        </row>
        <row r="37">
          <cell r="A37" t="str">
            <v>00001036</v>
          </cell>
          <cell r="B37" t="str">
            <v>FILTRO ACEITE AD-142</v>
          </cell>
          <cell r="C37" t="str">
            <v>UND</v>
          </cell>
          <cell r="D37" t="str">
            <v>RS</v>
          </cell>
          <cell r="E37" t="str">
            <v>RS</v>
          </cell>
        </row>
        <row r="38">
          <cell r="A38" t="str">
            <v>00001037</v>
          </cell>
          <cell r="B38" t="str">
            <v>FILTRO HIDRAULICO HCA-5070</v>
          </cell>
          <cell r="C38" t="str">
            <v>UND</v>
          </cell>
          <cell r="D38" t="str">
            <v>RS</v>
          </cell>
          <cell r="E38" t="str">
            <v>RS</v>
          </cell>
        </row>
        <row r="39">
          <cell r="A39" t="str">
            <v>00001038</v>
          </cell>
          <cell r="B39" t="str">
            <v>FILTRO COMBUSTIBLE ML-2055</v>
          </cell>
          <cell r="C39" t="str">
            <v>UND</v>
          </cell>
          <cell r="D39" t="str">
            <v>RS</v>
          </cell>
          <cell r="E39" t="str">
            <v>RS</v>
          </cell>
        </row>
        <row r="40">
          <cell r="A40" t="str">
            <v>00001039</v>
          </cell>
          <cell r="B40" t="str">
            <v>TEE POLIETILENO DE 2"</v>
          </cell>
          <cell r="C40" t="str">
            <v>UND</v>
          </cell>
          <cell r="D40" t="str">
            <v>RS</v>
          </cell>
          <cell r="E40" t="str">
            <v>RS</v>
          </cell>
        </row>
        <row r="41">
          <cell r="A41" t="str">
            <v>00001040</v>
          </cell>
          <cell r="B41" t="str">
            <v>PRISIONERO DE 3/8" X 3/4"</v>
          </cell>
          <cell r="C41" t="str">
            <v>UND</v>
          </cell>
          <cell r="D41" t="str">
            <v>RS</v>
          </cell>
          <cell r="E41" t="str">
            <v>RS</v>
          </cell>
        </row>
        <row r="42">
          <cell r="A42" t="str">
            <v>00001041</v>
          </cell>
          <cell r="B42" t="str">
            <v>POLEA EN HIERRO TIPO B 2 CANALES</v>
          </cell>
          <cell r="C42" t="str">
            <v>UND</v>
          </cell>
          <cell r="D42" t="str">
            <v>RS</v>
          </cell>
          <cell r="E42" t="str">
            <v>RS</v>
          </cell>
        </row>
        <row r="43">
          <cell r="A43" t="str">
            <v>00001042</v>
          </cell>
          <cell r="B43" t="str">
            <v>RODAMIENTO BONDER PARA BOMBA DE AGUA</v>
          </cell>
          <cell r="C43" t="str">
            <v>UND</v>
          </cell>
          <cell r="D43" t="str">
            <v>RS</v>
          </cell>
          <cell r="E43" t="str">
            <v>RS</v>
          </cell>
        </row>
        <row r="44">
          <cell r="A44" t="str">
            <v>00001043</v>
          </cell>
          <cell r="B44" t="str">
            <v>MONTADA DE LLANTA RIN 15</v>
          </cell>
          <cell r="C44" t="str">
            <v>UND</v>
          </cell>
          <cell r="D44" t="str">
            <v>RS</v>
          </cell>
          <cell r="E44" t="str">
            <v>RS</v>
          </cell>
        </row>
        <row r="45">
          <cell r="A45" t="str">
            <v>00001044</v>
          </cell>
          <cell r="B45" t="str">
            <v>MONTADA DE LLANTA RIN 25</v>
          </cell>
          <cell r="C45" t="str">
            <v>UND</v>
          </cell>
          <cell r="D45" t="str">
            <v>RS</v>
          </cell>
          <cell r="E45" t="str">
            <v>RS</v>
          </cell>
        </row>
        <row r="46">
          <cell r="A46" t="str">
            <v>00001045</v>
          </cell>
          <cell r="B46" t="str">
            <v>REPARACION BORNES DE BATERIAS</v>
          </cell>
          <cell r="C46" t="str">
            <v>UND</v>
          </cell>
          <cell r="D46" t="str">
            <v>RS</v>
          </cell>
          <cell r="E46" t="str">
            <v>RS</v>
          </cell>
        </row>
        <row r="47">
          <cell r="A47" t="str">
            <v>00001046</v>
          </cell>
          <cell r="B47" t="str">
            <v>CHAPETA FLEXCO DE 2"</v>
          </cell>
          <cell r="C47" t="str">
            <v>UND</v>
          </cell>
          <cell r="D47" t="str">
            <v>RS</v>
          </cell>
          <cell r="E47" t="str">
            <v>RS</v>
          </cell>
        </row>
        <row r="48">
          <cell r="A48" t="str">
            <v>00001047</v>
          </cell>
          <cell r="B48" t="str">
            <v>GRASERA DE 1/4"</v>
          </cell>
          <cell r="C48" t="str">
            <v>UND</v>
          </cell>
          <cell r="D48" t="str">
            <v>RS</v>
          </cell>
          <cell r="E48" t="str">
            <v>RS</v>
          </cell>
        </row>
        <row r="49">
          <cell r="A49" t="str">
            <v>00001048</v>
          </cell>
          <cell r="B49" t="str">
            <v>TORNILLO HEXAGONAL DE 3/8" X 1-1/2"</v>
          </cell>
          <cell r="C49" t="str">
            <v>UND</v>
          </cell>
          <cell r="D49" t="str">
            <v>RS</v>
          </cell>
          <cell r="E49" t="str">
            <v>RS</v>
          </cell>
        </row>
        <row r="50">
          <cell r="A50" t="str">
            <v>00001049</v>
          </cell>
          <cell r="B50" t="str">
            <v>TORNILLO HEXAGONAL DE 7/8" X 3-1/2"</v>
          </cell>
          <cell r="C50" t="str">
            <v>UND</v>
          </cell>
          <cell r="D50" t="str">
            <v>RS</v>
          </cell>
          <cell r="E50" t="str">
            <v>RS</v>
          </cell>
        </row>
        <row r="51">
          <cell r="A51" t="str">
            <v>00001050</v>
          </cell>
          <cell r="B51" t="str">
            <v>TORNILLO HEXAGONAL DE 3/4" X 3-1/2"</v>
          </cell>
          <cell r="C51" t="str">
            <v>UND</v>
          </cell>
          <cell r="D51" t="str">
            <v>RS</v>
          </cell>
          <cell r="E51" t="str">
            <v>RS</v>
          </cell>
        </row>
        <row r="52">
          <cell r="A52" t="str">
            <v>00001051</v>
          </cell>
          <cell r="B52" t="str">
            <v>TORNILLO HEXAGONAL DE 7/16" X 1-1/2"</v>
          </cell>
          <cell r="C52" t="str">
            <v>UND</v>
          </cell>
          <cell r="D52" t="str">
            <v>RS</v>
          </cell>
          <cell r="E52" t="str">
            <v>RS</v>
          </cell>
        </row>
        <row r="53">
          <cell r="A53" t="str">
            <v>00001052</v>
          </cell>
          <cell r="B53" t="str">
            <v>PUNTAS PARA RECICLADORA Y FRESADORA</v>
          </cell>
          <cell r="C53" t="str">
            <v>UND</v>
          </cell>
          <cell r="D53" t="str">
            <v>RS</v>
          </cell>
          <cell r="E53" t="str">
            <v>RS</v>
          </cell>
        </row>
        <row r="54">
          <cell r="A54" t="str">
            <v>00001053</v>
          </cell>
          <cell r="B54" t="str">
            <v>CONTADOR DE TEMPERATURA CT65 48X48</v>
          </cell>
          <cell r="C54" t="str">
            <v>UND</v>
          </cell>
          <cell r="D54" t="str">
            <v>RS</v>
          </cell>
          <cell r="E54" t="str">
            <v>RS</v>
          </cell>
        </row>
        <row r="55">
          <cell r="A55" t="str">
            <v>00001054</v>
          </cell>
          <cell r="B55" t="str">
            <v>SENSOR INDUCTIVO 12-24 VOL DC 3HP</v>
          </cell>
          <cell r="C55" t="str">
            <v>UND</v>
          </cell>
          <cell r="D55" t="str">
            <v>RS</v>
          </cell>
          <cell r="E55" t="str">
            <v>RS</v>
          </cell>
        </row>
        <row r="56">
          <cell r="A56" t="str">
            <v>00001055</v>
          </cell>
          <cell r="B56" t="str">
            <v>CONTROL TEMPERATURA MC 24-38</v>
          </cell>
          <cell r="C56" t="str">
            <v>UND</v>
          </cell>
          <cell r="D56" t="str">
            <v>RS</v>
          </cell>
          <cell r="E56" t="str">
            <v>RS</v>
          </cell>
        </row>
        <row r="57">
          <cell r="A57" t="str">
            <v>00001056</v>
          </cell>
          <cell r="B57" t="str">
            <v>TERMOCUPLA</v>
          </cell>
          <cell r="C57" t="str">
            <v>UND</v>
          </cell>
          <cell r="D57" t="str">
            <v>RS</v>
          </cell>
          <cell r="E57" t="str">
            <v>RS</v>
          </cell>
        </row>
        <row r="58">
          <cell r="A58" t="str">
            <v>00001057</v>
          </cell>
          <cell r="B58" t="str">
            <v>PONCHO IMPERMEABLE</v>
          </cell>
          <cell r="C58" t="str">
            <v>UND</v>
          </cell>
          <cell r="D58" t="str">
            <v>RS</v>
          </cell>
          <cell r="E58" t="str">
            <v>RS</v>
          </cell>
        </row>
        <row r="59">
          <cell r="A59" t="str">
            <v>00001058</v>
          </cell>
          <cell r="B59" t="str">
            <v>TALONARIO SALIDAS DE ALMACEN</v>
          </cell>
          <cell r="C59" t="str">
            <v>UND</v>
          </cell>
          <cell r="D59" t="str">
            <v>RS</v>
          </cell>
          <cell r="E59" t="str">
            <v>RS</v>
          </cell>
        </row>
        <row r="60">
          <cell r="A60" t="str">
            <v>00001059</v>
          </cell>
          <cell r="B60" t="str">
            <v>TALONARIO DESPACHO DE COMBUSTIBLE</v>
          </cell>
          <cell r="C60" t="str">
            <v>UND</v>
          </cell>
          <cell r="D60" t="str">
            <v>RS</v>
          </cell>
          <cell r="E60" t="str">
            <v>RS</v>
          </cell>
        </row>
        <row r="61">
          <cell r="A61" t="str">
            <v>00001060</v>
          </cell>
          <cell r="B61" t="str">
            <v>TALONARIO REMISIONES</v>
          </cell>
          <cell r="C61" t="str">
            <v>UND</v>
          </cell>
          <cell r="D61" t="str">
            <v>RS</v>
          </cell>
          <cell r="E61" t="str">
            <v>RS</v>
          </cell>
        </row>
        <row r="62">
          <cell r="A62" t="str">
            <v>00001061</v>
          </cell>
          <cell r="B62" t="str">
            <v>PERNO HILTI 1/2" X 2-3/4"</v>
          </cell>
          <cell r="C62" t="str">
            <v>UND</v>
          </cell>
          <cell r="D62" t="str">
            <v>RS</v>
          </cell>
          <cell r="E62" t="str">
            <v>RS</v>
          </cell>
        </row>
        <row r="63">
          <cell r="A63" t="str">
            <v>00001062</v>
          </cell>
          <cell r="B63" t="str">
            <v>BANDA TRANSPORTADORA DE 3 LONAS X 20"</v>
          </cell>
          <cell r="C63" t="str">
            <v>MTS</v>
          </cell>
          <cell r="D63" t="str">
            <v>RS</v>
          </cell>
          <cell r="E63" t="str">
            <v>RS</v>
          </cell>
        </row>
        <row r="64">
          <cell r="A64" t="str">
            <v>00001063</v>
          </cell>
          <cell r="B64" t="str">
            <v>PEGANTE TIP LOP TARRO X 1 KGR</v>
          </cell>
          <cell r="C64" t="str">
            <v>UND</v>
          </cell>
          <cell r="D64" t="str">
            <v>RS</v>
          </cell>
          <cell r="E64" t="str">
            <v>RS</v>
          </cell>
        </row>
        <row r="65">
          <cell r="A65" t="str">
            <v>00001064</v>
          </cell>
          <cell r="B65" t="str">
            <v>CABLE VEHICULAR Nº 18</v>
          </cell>
          <cell r="C65" t="str">
            <v>MTS</v>
          </cell>
          <cell r="D65" t="str">
            <v>RS</v>
          </cell>
          <cell r="E65" t="str">
            <v>RS</v>
          </cell>
        </row>
        <row r="66">
          <cell r="A66" t="str">
            <v>00001065</v>
          </cell>
          <cell r="B66" t="str">
            <v>CONTACTOR TELEMECANIQUE LC1D09</v>
          </cell>
          <cell r="C66" t="str">
            <v>UND</v>
          </cell>
          <cell r="D66" t="str">
            <v>RS</v>
          </cell>
          <cell r="E66" t="str">
            <v>RS</v>
          </cell>
        </row>
        <row r="67">
          <cell r="A67" t="str">
            <v>00001066</v>
          </cell>
          <cell r="B67" t="str">
            <v>DISYUNTOR GV2M14 DE 6 A 10 AMP</v>
          </cell>
          <cell r="C67" t="str">
            <v>UND</v>
          </cell>
          <cell r="D67" t="str">
            <v>RS</v>
          </cell>
          <cell r="E67" t="str">
            <v>RS</v>
          </cell>
        </row>
        <row r="68">
          <cell r="A68" t="str">
            <v>00001068</v>
          </cell>
          <cell r="B68" t="str">
            <v>PINTURA ALTA TEMPERATURA POR GALON</v>
          </cell>
          <cell r="C68" t="str">
            <v>GLS</v>
          </cell>
          <cell r="D68" t="str">
            <v>RS</v>
          </cell>
          <cell r="E68" t="str">
            <v>RS</v>
          </cell>
        </row>
        <row r="69">
          <cell r="A69" t="str">
            <v>00001067</v>
          </cell>
          <cell r="B69" t="str">
            <v>NEUMATICO RIN 25</v>
          </cell>
          <cell r="C69" t="str">
            <v>UND</v>
          </cell>
          <cell r="D69" t="str">
            <v>RS</v>
          </cell>
          <cell r="E69" t="str">
            <v>RS</v>
          </cell>
        </row>
        <row r="70">
          <cell r="A70" t="str">
            <v>00001069</v>
          </cell>
          <cell r="B70" t="str">
            <v>SOLDADURA FAST WALD 150</v>
          </cell>
          <cell r="C70" t="str">
            <v>UND</v>
          </cell>
          <cell r="D70" t="str">
            <v>RS</v>
          </cell>
          <cell r="E70" t="str">
            <v>RS</v>
          </cell>
        </row>
        <row r="71">
          <cell r="A71" t="str">
            <v>00001070</v>
          </cell>
          <cell r="B71" t="str">
            <v>SOLDADURA FAST WALD 90</v>
          </cell>
          <cell r="C71" t="str">
            <v>UND</v>
          </cell>
          <cell r="D71" t="str">
            <v>RS</v>
          </cell>
          <cell r="E71" t="str">
            <v>RS</v>
          </cell>
        </row>
        <row r="72">
          <cell r="A72" t="str">
            <v>00001071</v>
          </cell>
          <cell r="B72" t="str">
            <v>MOLDE SENCILLO 1/0 DE 5/8"</v>
          </cell>
          <cell r="C72" t="str">
            <v>UND</v>
          </cell>
          <cell r="D72" t="str">
            <v>RS</v>
          </cell>
          <cell r="E72" t="str">
            <v>RS</v>
          </cell>
        </row>
        <row r="73">
          <cell r="A73" t="str">
            <v>00001072</v>
          </cell>
          <cell r="B73" t="str">
            <v>MOLDE EN T 1/0 DE 5/8"</v>
          </cell>
          <cell r="C73" t="str">
            <v>UND</v>
          </cell>
          <cell r="D73" t="str">
            <v>RS</v>
          </cell>
          <cell r="E73" t="str">
            <v>RS</v>
          </cell>
        </row>
        <row r="74">
          <cell r="A74" t="str">
            <v>00001073</v>
          </cell>
          <cell r="B74" t="str">
            <v>MOLDE GRAFITO  1/0</v>
          </cell>
          <cell r="C74" t="str">
            <v>UND</v>
          </cell>
          <cell r="D74" t="str">
            <v>RS</v>
          </cell>
          <cell r="E74" t="str">
            <v>RS</v>
          </cell>
        </row>
        <row r="75">
          <cell r="A75" t="str">
            <v>00001074</v>
          </cell>
          <cell r="B75" t="str">
            <v>FILTRO AIRE PRIMARIO 1327165 (LAF4501)</v>
          </cell>
          <cell r="C75" t="str">
            <v>UND</v>
          </cell>
          <cell r="D75" t="str">
            <v>RS</v>
          </cell>
          <cell r="E75" t="str">
            <v>RS</v>
          </cell>
        </row>
        <row r="76">
          <cell r="A76" t="str">
            <v>00001075</v>
          </cell>
          <cell r="B76" t="str">
            <v>FILTRO AIRE SECUNDARIO 1327166 (LAF4503)</v>
          </cell>
          <cell r="C76" t="str">
            <v>UND</v>
          </cell>
          <cell r="D76" t="str">
            <v>RS</v>
          </cell>
          <cell r="E76" t="str">
            <v>RS</v>
          </cell>
        </row>
        <row r="77">
          <cell r="A77" t="str">
            <v>00001076</v>
          </cell>
          <cell r="B77" t="str">
            <v>FILTRO COMBUSTIBLE 1R0770 (LFF-8038)</v>
          </cell>
          <cell r="C77" t="str">
            <v>UND</v>
          </cell>
          <cell r="D77" t="str">
            <v>RS</v>
          </cell>
          <cell r="E77" t="str">
            <v>RS</v>
          </cell>
        </row>
        <row r="78">
          <cell r="A78" t="str">
            <v>00001077</v>
          </cell>
          <cell r="B78" t="str">
            <v>FILTRO ACEITE LFP3191(1R0739 )(P553191)(554004)</v>
          </cell>
          <cell r="C78" t="str">
            <v>UND</v>
          </cell>
          <cell r="D78" t="str">
            <v>RS</v>
          </cell>
          <cell r="E78" t="str">
            <v>RS</v>
          </cell>
        </row>
        <row r="79">
          <cell r="A79" t="str">
            <v>00001078</v>
          </cell>
          <cell r="B79" t="str">
            <v>FILTRO AIRE PRIAMRIO LAF4505(6I2505)</v>
          </cell>
          <cell r="C79" t="str">
            <v>UND</v>
          </cell>
          <cell r="D79" t="str">
            <v>RS</v>
          </cell>
          <cell r="E79" t="str">
            <v>RS</v>
          </cell>
        </row>
        <row r="80">
          <cell r="A80" t="str">
            <v>00001079</v>
          </cell>
          <cell r="B80" t="str">
            <v>FILTRO AIRE SECUNDARIO LAF-4506</v>
          </cell>
          <cell r="C80" t="str">
            <v>UND</v>
          </cell>
          <cell r="D80" t="str">
            <v>RS</v>
          </cell>
          <cell r="E80" t="str">
            <v>RS</v>
          </cell>
        </row>
        <row r="81">
          <cell r="A81" t="str">
            <v>00001080</v>
          </cell>
          <cell r="B81" t="str">
            <v>FILTRO COMBUSTBLE 1R0749(P551311)</v>
          </cell>
          <cell r="C81" t="str">
            <v>UND</v>
          </cell>
          <cell r="D81" t="str">
            <v>RS</v>
          </cell>
          <cell r="E81" t="str">
            <v>RS</v>
          </cell>
        </row>
        <row r="82">
          <cell r="A82" t="str">
            <v>00001081</v>
          </cell>
          <cell r="B82" t="str">
            <v>FILTRO ACEITE 1R0716(LFP4005)</v>
          </cell>
          <cell r="C82" t="str">
            <v>UND</v>
          </cell>
          <cell r="D82" t="str">
            <v>RS</v>
          </cell>
          <cell r="E82" t="str">
            <v>RS</v>
          </cell>
        </row>
        <row r="83">
          <cell r="A83" t="str">
            <v>00001082</v>
          </cell>
          <cell r="B83" t="str">
            <v>FILTRO ACEITE LFF678</v>
          </cell>
          <cell r="C83" t="str">
            <v>UND</v>
          </cell>
          <cell r="D83" t="str">
            <v>RS</v>
          </cell>
          <cell r="E83" t="str">
            <v>RS</v>
          </cell>
        </row>
        <row r="84">
          <cell r="A84" t="str">
            <v>00001083</v>
          </cell>
          <cell r="B84" t="str">
            <v>FILTRO ACEITE LFP346</v>
          </cell>
          <cell r="C84" t="str">
            <v>UND</v>
          </cell>
          <cell r="D84" t="str">
            <v>RS</v>
          </cell>
          <cell r="E84" t="str">
            <v>RS</v>
          </cell>
        </row>
        <row r="85">
          <cell r="A85" t="str">
            <v>00001084</v>
          </cell>
          <cell r="B85" t="str">
            <v>FILTRO AIRE PRIMARIO LAF-5022(AF252629)</v>
          </cell>
          <cell r="C85" t="str">
            <v>UND</v>
          </cell>
          <cell r="D85" t="str">
            <v>RS</v>
          </cell>
          <cell r="E85" t="str">
            <v>RS</v>
          </cell>
        </row>
        <row r="86">
          <cell r="A86" t="str">
            <v>00001085</v>
          </cell>
          <cell r="B86" t="str">
            <v>FILTRO COMBUSTIBLE FF1212(LFF8020)(BF1212)</v>
          </cell>
          <cell r="C86" t="str">
            <v>UND</v>
          </cell>
          <cell r="D86" t="str">
            <v>RS</v>
          </cell>
          <cell r="E86" t="str">
            <v>RS</v>
          </cell>
        </row>
        <row r="87">
          <cell r="A87" t="str">
            <v>00001086</v>
          </cell>
          <cell r="B87" t="str">
            <v>FILTRO ACEITE PH6714(1376)</v>
          </cell>
          <cell r="C87" t="str">
            <v>UND</v>
          </cell>
          <cell r="D87" t="str">
            <v>RS</v>
          </cell>
          <cell r="E87" t="str">
            <v>RS</v>
          </cell>
        </row>
        <row r="88">
          <cell r="A88" t="str">
            <v>00001087</v>
          </cell>
          <cell r="B88" t="str">
            <v>FILTRO AIRE PRIMARIO LAF-3884(VF1236)</v>
          </cell>
          <cell r="C88" t="str">
            <v>UND</v>
          </cell>
          <cell r="D88" t="str">
            <v>RS</v>
          </cell>
          <cell r="E88" t="str">
            <v>RS</v>
          </cell>
        </row>
        <row r="89">
          <cell r="A89" t="str">
            <v>00001090</v>
          </cell>
          <cell r="B89" t="str">
            <v>FILTRO AIRE AP9834(AZ3281)</v>
          </cell>
          <cell r="C89" t="str">
            <v>UN</v>
          </cell>
          <cell r="D89" t="str">
            <v>RS</v>
          </cell>
          <cell r="E89" t="str">
            <v>RS</v>
          </cell>
        </row>
        <row r="90">
          <cell r="A90" t="str">
            <v>00001089</v>
          </cell>
          <cell r="B90" t="str">
            <v>FILTRO AIRE PRIMARIO P532473(6I0273)</v>
          </cell>
          <cell r="C90" t="str">
            <v>UND</v>
          </cell>
          <cell r="D90" t="str">
            <v>RS</v>
          </cell>
          <cell r="E90" t="str">
            <v>RS</v>
          </cell>
        </row>
        <row r="91">
          <cell r="A91" t="str">
            <v>00001091</v>
          </cell>
          <cell r="B91" t="str">
            <v>FILTRO COMBUSTIBLE LF296(P556245)</v>
          </cell>
          <cell r="C91" t="str">
            <v>UND</v>
          </cell>
          <cell r="D91" t="str">
            <v>RS</v>
          </cell>
          <cell r="E91" t="str">
            <v>RS</v>
          </cell>
        </row>
        <row r="92">
          <cell r="A92" t="str">
            <v>00001092</v>
          </cell>
          <cell r="B92" t="str">
            <v>FILTRO AIRE PRIMARIO LAF4544(1356206)</v>
          </cell>
          <cell r="C92" t="str">
            <v>UND</v>
          </cell>
          <cell r="D92" t="str">
            <v>RS</v>
          </cell>
          <cell r="E92" t="str">
            <v>RS</v>
          </cell>
        </row>
        <row r="93">
          <cell r="A93" t="str">
            <v>00001093</v>
          </cell>
          <cell r="B93" t="str">
            <v>FILTRO AIRE SECUNDARIO LAF4545(1356206)</v>
          </cell>
          <cell r="C93" t="str">
            <v>UND</v>
          </cell>
          <cell r="D93" t="str">
            <v>RS</v>
          </cell>
          <cell r="E93" t="str">
            <v>RS</v>
          </cell>
        </row>
        <row r="94">
          <cell r="A94" t="str">
            <v>00001094</v>
          </cell>
          <cell r="B94" t="str">
            <v>FILTRO COMBUSTIBBLE LFF4783</v>
          </cell>
          <cell r="C94" t="str">
            <v>UND</v>
          </cell>
          <cell r="D94" t="str">
            <v>RS</v>
          </cell>
          <cell r="E94" t="str">
            <v>RS</v>
          </cell>
        </row>
        <row r="95">
          <cell r="A95" t="str">
            <v>00001095</v>
          </cell>
          <cell r="B95" t="str">
            <v>FILTRO ACEITE LFP-2285(P550367)</v>
          </cell>
          <cell r="C95" t="str">
            <v>UND</v>
          </cell>
          <cell r="D95" t="str">
            <v>RS</v>
          </cell>
          <cell r="E95" t="str">
            <v>RS</v>
          </cell>
        </row>
        <row r="96">
          <cell r="A96" t="str">
            <v>00001096</v>
          </cell>
          <cell r="B96" t="str">
            <v>FILTRO ACEITE LFP-670(A116C)</v>
          </cell>
          <cell r="C96" t="str">
            <v>UND</v>
          </cell>
          <cell r="D96" t="str">
            <v>RS</v>
          </cell>
          <cell r="E96" t="str">
            <v>RS</v>
          </cell>
        </row>
        <row r="97">
          <cell r="A97" t="str">
            <v>00001097</v>
          </cell>
          <cell r="B97" t="str">
            <v>FILTRO COMBUSTIBLE LFP928F(A97C)</v>
          </cell>
          <cell r="C97" t="str">
            <v>UND</v>
          </cell>
          <cell r="D97" t="str">
            <v>RS</v>
          </cell>
          <cell r="E97" t="str">
            <v>RS</v>
          </cell>
        </row>
        <row r="98">
          <cell r="A98" t="str">
            <v>00001099</v>
          </cell>
          <cell r="B98" t="str">
            <v>FILTRO AGUA LFW4074 (P552074)</v>
          </cell>
          <cell r="C98" t="str">
            <v>UND</v>
          </cell>
          <cell r="D98" t="str">
            <v>RS</v>
          </cell>
          <cell r="E98" t="str">
            <v>RS</v>
          </cell>
        </row>
        <row r="99">
          <cell r="A99" t="str">
            <v>00001088</v>
          </cell>
          <cell r="B99" t="str">
            <v>FILTRO AIRE SECUNDARIO LAF-4274(6I0274)(P551315)</v>
          </cell>
          <cell r="C99" t="str">
            <v>UND</v>
          </cell>
          <cell r="D99" t="str">
            <v>RS</v>
          </cell>
          <cell r="E99" t="str">
            <v>RS</v>
          </cell>
        </row>
        <row r="100">
          <cell r="A100" t="str">
            <v>00001098</v>
          </cell>
          <cell r="B100" t="str">
            <v>FILTRO COMBUSTIBBLE LFP936F(A96C)</v>
          </cell>
          <cell r="C100" t="str">
            <v>UND</v>
          </cell>
          <cell r="D100" t="str">
            <v>RS</v>
          </cell>
          <cell r="E100" t="str">
            <v>RS</v>
          </cell>
        </row>
        <row r="101">
          <cell r="A101" t="str">
            <v>00001100</v>
          </cell>
          <cell r="B101" t="str">
            <v>FILTRO COMBUSTIBLE 1R0762</v>
          </cell>
          <cell r="C101" t="str">
            <v>UND</v>
          </cell>
          <cell r="D101" t="str">
            <v>RS</v>
          </cell>
          <cell r="E101" t="str">
            <v>RS</v>
          </cell>
        </row>
        <row r="102">
          <cell r="A102" t="str">
            <v>00001102</v>
          </cell>
          <cell r="B102" t="str">
            <v>FILTRO AIRE LAF234(P181045)</v>
          </cell>
          <cell r="C102" t="str">
            <v>UND</v>
          </cell>
          <cell r="D102" t="str">
            <v>RS</v>
          </cell>
          <cell r="E102" t="str">
            <v>RS</v>
          </cell>
        </row>
        <row r="103">
          <cell r="A103" t="str">
            <v>00001103</v>
          </cell>
          <cell r="B103" t="str">
            <v>SOLDADURA 600 X 5/32"</v>
          </cell>
          <cell r="C103" t="str">
            <v>KGS</v>
          </cell>
          <cell r="D103" t="str">
            <v>RS</v>
          </cell>
          <cell r="E103" t="str">
            <v>RS</v>
          </cell>
        </row>
        <row r="104">
          <cell r="A104" t="str">
            <v>00001104</v>
          </cell>
          <cell r="B104" t="str">
            <v>MANGUERA PARA EQUIPO DE OXICORTE</v>
          </cell>
          <cell r="C104" t="str">
            <v>MTS</v>
          </cell>
          <cell r="D104" t="str">
            <v>RS</v>
          </cell>
          <cell r="E104" t="str">
            <v>RS</v>
          </cell>
        </row>
        <row r="105">
          <cell r="A105" t="str">
            <v>00001105</v>
          </cell>
          <cell r="B105" t="str">
            <v>CEPILLO DE ACERO</v>
          </cell>
          <cell r="C105" t="str">
            <v>UND</v>
          </cell>
          <cell r="D105" t="str">
            <v>RS</v>
          </cell>
          <cell r="E105" t="str">
            <v>RS</v>
          </cell>
        </row>
        <row r="106">
          <cell r="A106" t="str">
            <v>00001106</v>
          </cell>
          <cell r="B106" t="str">
            <v>SOLDADURA GRINOX 680 X 1/8"</v>
          </cell>
          <cell r="C106" t="str">
            <v>KGS</v>
          </cell>
          <cell r="D106" t="str">
            <v>RS</v>
          </cell>
          <cell r="E106" t="str">
            <v>RS</v>
          </cell>
        </row>
        <row r="107">
          <cell r="A107" t="str">
            <v>00001107</v>
          </cell>
          <cell r="B107" t="str">
            <v>BOQUILLA Nº 5 Y 6 GRADO 60</v>
          </cell>
          <cell r="C107" t="str">
            <v>UND</v>
          </cell>
          <cell r="D107" t="str">
            <v>RS</v>
          </cell>
          <cell r="E107" t="str">
            <v>RS</v>
          </cell>
        </row>
        <row r="108">
          <cell r="A108" t="str">
            <v>00001108</v>
          </cell>
          <cell r="B108" t="str">
            <v>FAROLA  DE HALOGENO</v>
          </cell>
          <cell r="C108" t="str">
            <v>UND</v>
          </cell>
          <cell r="D108" t="str">
            <v>RS</v>
          </cell>
          <cell r="E108" t="str">
            <v>RS</v>
          </cell>
        </row>
        <row r="109">
          <cell r="A109" t="str">
            <v>00001109</v>
          </cell>
          <cell r="B109" t="str">
            <v>LLAVE PARA FILTROS</v>
          </cell>
          <cell r="C109" t="str">
            <v>UND</v>
          </cell>
          <cell r="D109" t="str">
            <v>RS</v>
          </cell>
          <cell r="E109" t="str">
            <v>RS</v>
          </cell>
        </row>
        <row r="110">
          <cell r="A110" t="str">
            <v>00001110</v>
          </cell>
          <cell r="B110" t="str">
            <v>CORREA C-64</v>
          </cell>
          <cell r="C110" t="str">
            <v>UND</v>
          </cell>
          <cell r="D110" t="str">
            <v>RS</v>
          </cell>
          <cell r="E110" t="str">
            <v>RS</v>
          </cell>
        </row>
        <row r="111">
          <cell r="A111" t="str">
            <v>00001101</v>
          </cell>
          <cell r="B111" t="str">
            <v>FILTRO AIRE AS820(AF822)</v>
          </cell>
          <cell r="C111" t="str">
            <v>UND</v>
          </cell>
          <cell r="D111" t="str">
            <v>RS</v>
          </cell>
          <cell r="E111" t="str">
            <v>RS</v>
          </cell>
        </row>
        <row r="112">
          <cell r="A112" t="str">
            <v>00001111</v>
          </cell>
          <cell r="B112" t="str">
            <v>RETENEDOR 30X42X6</v>
          </cell>
          <cell r="C112" t="str">
            <v>UND</v>
          </cell>
          <cell r="D112" t="str">
            <v>RS</v>
          </cell>
          <cell r="E112" t="str">
            <v>RS</v>
          </cell>
        </row>
        <row r="113">
          <cell r="A113" t="str">
            <v>00001112</v>
          </cell>
          <cell r="B113" t="str">
            <v>CARCAZA 512 BIPARTIDA</v>
          </cell>
          <cell r="C113" t="str">
            <v>UND</v>
          </cell>
          <cell r="D113" t="str">
            <v>RS</v>
          </cell>
          <cell r="E113" t="str">
            <v>RS</v>
          </cell>
        </row>
        <row r="114">
          <cell r="A114" t="str">
            <v>00001113</v>
          </cell>
          <cell r="B114" t="str">
            <v>RODILLO 222512</v>
          </cell>
          <cell r="C114" t="str">
            <v>UND</v>
          </cell>
          <cell r="D114" t="str">
            <v>RS</v>
          </cell>
          <cell r="E114" t="str">
            <v>RS</v>
          </cell>
        </row>
        <row r="115">
          <cell r="A115" t="str">
            <v>00001114</v>
          </cell>
          <cell r="B115" t="str">
            <v>MANGUITO DE 2" PARA CARCAZA BIPARTIDA</v>
          </cell>
          <cell r="C115" t="str">
            <v>UND</v>
          </cell>
          <cell r="D115" t="str">
            <v>RS</v>
          </cell>
          <cell r="E115" t="str">
            <v>RS</v>
          </cell>
        </row>
        <row r="116">
          <cell r="A116" t="str">
            <v>00001115</v>
          </cell>
          <cell r="B116" t="str">
            <v>ORING 3K0360</v>
          </cell>
          <cell r="C116" t="str">
            <v>UND</v>
          </cell>
          <cell r="D116" t="str">
            <v>RS</v>
          </cell>
          <cell r="E116" t="str">
            <v>RS</v>
          </cell>
        </row>
        <row r="117">
          <cell r="A117" t="str">
            <v>00001116</v>
          </cell>
          <cell r="B117" t="str">
            <v>ORING 4K2039</v>
          </cell>
          <cell r="C117" t="str">
            <v>UND</v>
          </cell>
          <cell r="D117" t="str">
            <v>RS</v>
          </cell>
          <cell r="E117" t="str">
            <v>RS</v>
          </cell>
        </row>
        <row r="118">
          <cell r="A118" t="str">
            <v>00001117</v>
          </cell>
          <cell r="B118" t="str">
            <v>ORING 6M5062</v>
          </cell>
          <cell r="C118" t="str">
            <v>UND</v>
          </cell>
          <cell r="D118" t="str">
            <v>RS</v>
          </cell>
          <cell r="E118" t="str">
            <v>RS</v>
          </cell>
        </row>
        <row r="119">
          <cell r="A119" t="str">
            <v>00001118</v>
          </cell>
          <cell r="B119" t="str">
            <v>ORING 7J0204</v>
          </cell>
          <cell r="C119" t="str">
            <v>UND</v>
          </cell>
          <cell r="D119" t="str">
            <v>RS</v>
          </cell>
          <cell r="E119" t="str">
            <v>RS</v>
          </cell>
        </row>
        <row r="120">
          <cell r="A120" t="str">
            <v>00001119</v>
          </cell>
          <cell r="B120" t="str">
            <v>DIENTE 9W2452</v>
          </cell>
          <cell r="C120" t="str">
            <v>UND</v>
          </cell>
          <cell r="D120" t="str">
            <v>RS</v>
          </cell>
          <cell r="E120" t="str">
            <v>RS</v>
          </cell>
        </row>
        <row r="121">
          <cell r="A121" t="str">
            <v>00001120</v>
          </cell>
          <cell r="B121" t="str">
            <v>BASE ESQUINERO</v>
          </cell>
          <cell r="C121" t="str">
            <v>UND</v>
          </cell>
          <cell r="D121" t="str">
            <v>RS</v>
          </cell>
          <cell r="E121" t="str">
            <v>RS</v>
          </cell>
        </row>
        <row r="122">
          <cell r="A122" t="str">
            <v>00001121</v>
          </cell>
          <cell r="B122" t="str">
            <v>PINES Y RETENEDORES PARA DIENTE</v>
          </cell>
          <cell r="C122" t="str">
            <v>UND</v>
          </cell>
          <cell r="D122" t="str">
            <v>RS</v>
          </cell>
          <cell r="E122" t="str">
            <v>RS</v>
          </cell>
        </row>
        <row r="123">
          <cell r="A123" t="str">
            <v>00001122</v>
          </cell>
          <cell r="B123" t="str">
            <v>TORNITUERCA CONICA DE 1"</v>
          </cell>
          <cell r="C123" t="str">
            <v>UND</v>
          </cell>
          <cell r="D123" t="str">
            <v>RS</v>
          </cell>
          <cell r="E123" t="str">
            <v>RS</v>
          </cell>
        </row>
        <row r="124">
          <cell r="A124" t="str">
            <v>00001123</v>
          </cell>
          <cell r="B124" t="str">
            <v>CODO 15/16" R-12 CON CAPSULA</v>
          </cell>
          <cell r="C124" t="str">
            <v>UND</v>
          </cell>
          <cell r="D124" t="str">
            <v>RS</v>
          </cell>
          <cell r="E124" t="str">
            <v>RS</v>
          </cell>
        </row>
        <row r="125">
          <cell r="A125" t="str">
            <v>00001124</v>
          </cell>
          <cell r="B125" t="str">
            <v>CARCAZA 511</v>
          </cell>
          <cell r="C125" t="str">
            <v>UND</v>
          </cell>
          <cell r="D125" t="str">
            <v>RS</v>
          </cell>
          <cell r="E125" t="str">
            <v>RS</v>
          </cell>
        </row>
        <row r="126">
          <cell r="A126" t="str">
            <v>00001125</v>
          </cell>
          <cell r="B126" t="str">
            <v>RODILLO UC DE 2"</v>
          </cell>
          <cell r="C126" t="str">
            <v>UND</v>
          </cell>
          <cell r="D126" t="str">
            <v>RS</v>
          </cell>
          <cell r="E126" t="str">
            <v>RS</v>
          </cell>
        </row>
        <row r="127">
          <cell r="A127" t="str">
            <v>00001126</v>
          </cell>
          <cell r="B127" t="str">
            <v>CORREA B-68</v>
          </cell>
          <cell r="C127" t="str">
            <v>UND</v>
          </cell>
          <cell r="D127" t="str">
            <v>RS</v>
          </cell>
          <cell r="E127" t="str">
            <v>RS</v>
          </cell>
        </row>
        <row r="128">
          <cell r="A128" t="str">
            <v>00001127</v>
          </cell>
          <cell r="B128" t="str">
            <v>MANGUERA R-12 DE 1" CON ACOPLES</v>
          </cell>
          <cell r="C128" t="str">
            <v>UND</v>
          </cell>
          <cell r="D128" t="str">
            <v>RS</v>
          </cell>
          <cell r="E128" t="str">
            <v>RS</v>
          </cell>
        </row>
        <row r="129">
          <cell r="A129" t="str">
            <v>00001128</v>
          </cell>
          <cell r="B129" t="str">
            <v>PUNTERA CAT 6I8310</v>
          </cell>
          <cell r="C129" t="str">
            <v>UND</v>
          </cell>
          <cell r="D129" t="str">
            <v>RS</v>
          </cell>
          <cell r="E129" t="str">
            <v>RS</v>
          </cell>
        </row>
        <row r="130">
          <cell r="A130" t="str">
            <v>00001129</v>
          </cell>
          <cell r="B130" t="str">
            <v>GRASA POR BALDE DE 35 LIBRAS</v>
          </cell>
          <cell r="C130" t="str">
            <v>LIBS</v>
          </cell>
          <cell r="D130" t="str">
            <v>GRASA</v>
          </cell>
          <cell r="E130" t="str">
            <v>GRASA</v>
          </cell>
        </row>
        <row r="131">
          <cell r="A131" t="str">
            <v>00001130</v>
          </cell>
          <cell r="B131" t="str">
            <v>TORNITUERCA 11/8 X 4" R.O. GRADO 8</v>
          </cell>
          <cell r="C131" t="str">
            <v>UND</v>
          </cell>
          <cell r="D131" t="str">
            <v>RS</v>
          </cell>
          <cell r="E131" t="str">
            <v>RS</v>
          </cell>
        </row>
        <row r="132">
          <cell r="A132" t="str">
            <v>00001131</v>
          </cell>
          <cell r="B132" t="str">
            <v>FILTRO ACEITE A116C</v>
          </cell>
          <cell r="C132" t="str">
            <v>UND</v>
          </cell>
          <cell r="D132" t="str">
            <v>RS</v>
          </cell>
          <cell r="E132" t="str">
            <v>RS</v>
          </cell>
        </row>
        <row r="133">
          <cell r="A133" t="str">
            <v>00001132</v>
          </cell>
          <cell r="B133" t="str">
            <v>ORING 7I6601</v>
          </cell>
          <cell r="C133" t="str">
            <v>UND</v>
          </cell>
          <cell r="D133" t="str">
            <v>RS</v>
          </cell>
          <cell r="E133" t="str">
            <v>RS</v>
          </cell>
        </row>
        <row r="134">
          <cell r="A134" t="str">
            <v>00001133</v>
          </cell>
          <cell r="B134" t="str">
            <v>PINTURA ANTICOROSIVA COLOR GRIS POR CUÑETE</v>
          </cell>
          <cell r="C134" t="str">
            <v>UND</v>
          </cell>
          <cell r="D134" t="str">
            <v>RS</v>
          </cell>
          <cell r="E134" t="str">
            <v>RS</v>
          </cell>
        </row>
        <row r="135">
          <cell r="A135" t="str">
            <v>00001134</v>
          </cell>
          <cell r="B135" t="str">
            <v>ALICATE AISLADO Nº 8</v>
          </cell>
          <cell r="C135" t="str">
            <v>UND</v>
          </cell>
          <cell r="D135" t="str">
            <v>RS</v>
          </cell>
          <cell r="E135" t="str">
            <v>RS</v>
          </cell>
        </row>
        <row r="136">
          <cell r="A136" t="str">
            <v>00001135</v>
          </cell>
          <cell r="B136" t="str">
            <v>GRASERA MANUAL DE 2 LIBRAS</v>
          </cell>
          <cell r="C136" t="str">
            <v>UND</v>
          </cell>
          <cell r="D136" t="str">
            <v>RS</v>
          </cell>
          <cell r="E136" t="str">
            <v>RS</v>
          </cell>
        </row>
        <row r="137">
          <cell r="A137" t="str">
            <v>00001136</v>
          </cell>
          <cell r="B137" t="str">
            <v>TEFLON INDUSTRIAL DE 3/4"</v>
          </cell>
          <cell r="C137" t="str">
            <v>UND</v>
          </cell>
          <cell r="D137" t="str">
            <v>RS</v>
          </cell>
          <cell r="E137" t="str">
            <v>RS</v>
          </cell>
        </row>
        <row r="138">
          <cell r="A138" t="str">
            <v>00001137</v>
          </cell>
          <cell r="B138" t="str">
            <v>PINTURA ESMALTE NARANJADO POR GALON</v>
          </cell>
          <cell r="C138" t="str">
            <v>GLS</v>
          </cell>
          <cell r="D138" t="str">
            <v>RS</v>
          </cell>
          <cell r="E138" t="str">
            <v>RS</v>
          </cell>
        </row>
        <row r="139">
          <cell r="A139" t="str">
            <v>00001138</v>
          </cell>
          <cell r="B139" t="str">
            <v>FABRICACION DE MANGUERA SEGUN MUESTRA</v>
          </cell>
          <cell r="C139" t="str">
            <v>UND</v>
          </cell>
          <cell r="D139" t="str">
            <v>RS</v>
          </cell>
          <cell r="E139" t="str">
            <v>RS</v>
          </cell>
        </row>
        <row r="140">
          <cell r="A140" t="str">
            <v>00001139</v>
          </cell>
          <cell r="B140" t="str">
            <v>SONDIADA, SOLDADA Y REPARACION DE RADIADOR</v>
          </cell>
          <cell r="C140" t="str">
            <v>UND</v>
          </cell>
          <cell r="D140" t="str">
            <v>RS</v>
          </cell>
          <cell r="E140" t="str">
            <v>RS</v>
          </cell>
        </row>
        <row r="141">
          <cell r="A141" t="str">
            <v>00001140</v>
          </cell>
          <cell r="B141" t="str">
            <v>FILTRO AIRE PRIAMRIO DA6237(4N0015)</v>
          </cell>
          <cell r="C141" t="str">
            <v>UND</v>
          </cell>
          <cell r="D141" t="str">
            <v>RS</v>
          </cell>
          <cell r="E141" t="str">
            <v>RS</v>
          </cell>
        </row>
        <row r="142">
          <cell r="A142" t="str">
            <v>00001141</v>
          </cell>
          <cell r="B142" t="str">
            <v>FILTRO AIRE SECUNDARIO LAF4503</v>
          </cell>
          <cell r="C142" t="str">
            <v>UND</v>
          </cell>
          <cell r="D142" t="str">
            <v>RS</v>
          </cell>
          <cell r="E142" t="str">
            <v>RS</v>
          </cell>
        </row>
        <row r="143">
          <cell r="A143" t="str">
            <v>00001142</v>
          </cell>
          <cell r="B143" t="str">
            <v>FILTRO AIRE SECUNDARIO LAF4501</v>
          </cell>
          <cell r="C143" t="str">
            <v>UND</v>
          </cell>
          <cell r="D143" t="str">
            <v>RS</v>
          </cell>
          <cell r="E143" t="str">
            <v>RS</v>
          </cell>
        </row>
        <row r="144">
          <cell r="A144" t="str">
            <v>00001143</v>
          </cell>
          <cell r="B144" t="str">
            <v>TUBO DE 12"  X 1.60 METROS</v>
          </cell>
          <cell r="C144" t="str">
            <v>UND</v>
          </cell>
          <cell r="D144" t="str">
            <v>RS</v>
          </cell>
          <cell r="E144" t="str">
            <v>RS</v>
          </cell>
        </row>
        <row r="145">
          <cell r="A145" t="str">
            <v>00001144</v>
          </cell>
          <cell r="B145" t="str">
            <v>OXIGENO PIPETA POR 6.5 M3</v>
          </cell>
          <cell r="C145" t="str">
            <v>UND</v>
          </cell>
          <cell r="D145" t="str">
            <v>RS</v>
          </cell>
          <cell r="E145" t="str">
            <v>RS</v>
          </cell>
        </row>
        <row r="146">
          <cell r="A146" t="str">
            <v>00001145</v>
          </cell>
          <cell r="B146" t="str">
            <v>ACETILENO PIPETA POR 5.5 KGS</v>
          </cell>
          <cell r="C146" t="str">
            <v>UND</v>
          </cell>
          <cell r="D146" t="str">
            <v>RS</v>
          </cell>
          <cell r="E146" t="str">
            <v>RS</v>
          </cell>
        </row>
        <row r="147">
          <cell r="A147" t="str">
            <v>00001146</v>
          </cell>
          <cell r="B147" t="str">
            <v>LAMINA HR DE 1/4"X4X8</v>
          </cell>
          <cell r="C147" t="str">
            <v>UND</v>
          </cell>
          <cell r="D147" t="str">
            <v>RS</v>
          </cell>
          <cell r="E147" t="str">
            <v>RS</v>
          </cell>
        </row>
        <row r="148">
          <cell r="A148" t="str">
            <v>00001147</v>
          </cell>
          <cell r="B148" t="str">
            <v>LAMINA HR DE 3/16"X4X8</v>
          </cell>
          <cell r="C148" t="str">
            <v>UND</v>
          </cell>
          <cell r="D148" t="str">
            <v>RS</v>
          </cell>
          <cell r="E148" t="str">
            <v>RS</v>
          </cell>
        </row>
        <row r="149">
          <cell r="A149" t="str">
            <v>00001148</v>
          </cell>
          <cell r="B149" t="str">
            <v>CANAL EN U DE 6" X METROS</v>
          </cell>
          <cell r="C149" t="str">
            <v>MTS</v>
          </cell>
          <cell r="D149" t="str">
            <v>RS</v>
          </cell>
          <cell r="E149" t="str">
            <v>RS</v>
          </cell>
        </row>
        <row r="150">
          <cell r="A150" t="str">
            <v>00001149</v>
          </cell>
          <cell r="B150" t="str">
            <v>SOLDADURA 7018 X 1/8"</v>
          </cell>
          <cell r="C150" t="str">
            <v>KGS</v>
          </cell>
          <cell r="D150" t="str">
            <v>RS</v>
          </cell>
          <cell r="E150" t="str">
            <v>RS</v>
          </cell>
        </row>
        <row r="151">
          <cell r="A151" t="str">
            <v>00001150</v>
          </cell>
          <cell r="B151" t="str">
            <v>DISCO PARA CORTE DE 7-1/2"</v>
          </cell>
          <cell r="C151" t="str">
            <v>UND</v>
          </cell>
          <cell r="D151" t="str">
            <v>RS</v>
          </cell>
          <cell r="E151" t="str">
            <v>RS</v>
          </cell>
        </row>
        <row r="152">
          <cell r="A152" t="str">
            <v>00001151</v>
          </cell>
          <cell r="B152" t="str">
            <v>DISCO PARA PULIR DE 7-1/2"</v>
          </cell>
          <cell r="C152" t="str">
            <v>UND</v>
          </cell>
          <cell r="D152" t="str">
            <v>RS</v>
          </cell>
          <cell r="E152" t="str">
            <v>RS</v>
          </cell>
        </row>
        <row r="153">
          <cell r="A153" t="str">
            <v>00001152</v>
          </cell>
          <cell r="B153" t="str">
            <v>CAMBIO DE SELLO MECANICO, ESCOBILLAS Y BALINERAS</v>
          </cell>
          <cell r="C153" t="str">
            <v>UND</v>
          </cell>
          <cell r="D153" t="str">
            <v>RS</v>
          </cell>
          <cell r="E153" t="str">
            <v>RS</v>
          </cell>
        </row>
        <row r="154">
          <cell r="A154" t="str">
            <v>00001153</v>
          </cell>
          <cell r="B154" t="str">
            <v>RETENEDOR 85X65X12</v>
          </cell>
          <cell r="C154" t="str">
            <v>UND</v>
          </cell>
          <cell r="D154" t="str">
            <v>RS</v>
          </cell>
          <cell r="E154" t="str">
            <v>RS</v>
          </cell>
        </row>
        <row r="155">
          <cell r="A155" t="str">
            <v>00001154</v>
          </cell>
          <cell r="B155" t="str">
            <v>RETENEDOR 115X140X16</v>
          </cell>
          <cell r="C155" t="str">
            <v>UND</v>
          </cell>
          <cell r="D155" t="str">
            <v>RS</v>
          </cell>
          <cell r="E155" t="str">
            <v>RS</v>
          </cell>
        </row>
        <row r="156">
          <cell r="A156" t="str">
            <v>00001155</v>
          </cell>
          <cell r="B156" t="str">
            <v>CHUMACERA SKF DE 1-1/2"</v>
          </cell>
          <cell r="C156" t="str">
            <v>UND</v>
          </cell>
          <cell r="D156" t="str">
            <v>RS</v>
          </cell>
          <cell r="E156" t="str">
            <v>RS</v>
          </cell>
        </row>
        <row r="157">
          <cell r="A157" t="str">
            <v>00001156</v>
          </cell>
          <cell r="B157" t="str">
            <v>UNIONES PARA CADENA PASO 100 SENCILLO</v>
          </cell>
          <cell r="C157" t="str">
            <v>UND</v>
          </cell>
          <cell r="D157" t="str">
            <v>RS</v>
          </cell>
          <cell r="E157" t="str">
            <v>RS</v>
          </cell>
        </row>
        <row r="158">
          <cell r="A158" t="str">
            <v>00001157</v>
          </cell>
          <cell r="B158" t="str">
            <v>ENGRASADORA MANUAL DE 1 LIBRA</v>
          </cell>
          <cell r="C158" t="str">
            <v>UND</v>
          </cell>
          <cell r="D158" t="str">
            <v>RS</v>
          </cell>
          <cell r="E158" t="str">
            <v>RS</v>
          </cell>
        </row>
        <row r="159">
          <cell r="A159" t="str">
            <v>00001158</v>
          </cell>
          <cell r="B159" t="str">
            <v>BROCA PARA CONCRETO DE 3/4"</v>
          </cell>
          <cell r="C159" t="str">
            <v>UND</v>
          </cell>
          <cell r="D159" t="str">
            <v>RS</v>
          </cell>
          <cell r="E159" t="str">
            <v>RS</v>
          </cell>
        </row>
        <row r="160">
          <cell r="A160" t="str">
            <v>00001159</v>
          </cell>
          <cell r="B160" t="str">
            <v>VALVULA CORTINA DE 1/2"</v>
          </cell>
          <cell r="C160" t="str">
            <v>UND</v>
          </cell>
          <cell r="D160" t="str">
            <v>RS</v>
          </cell>
          <cell r="E160" t="str">
            <v>RS</v>
          </cell>
        </row>
        <row r="161">
          <cell r="A161" t="str">
            <v>00001160</v>
          </cell>
          <cell r="B161" t="str">
            <v>VALVULA BOLA DE 1/2"</v>
          </cell>
          <cell r="C161" t="str">
            <v>UND</v>
          </cell>
          <cell r="D161" t="str">
            <v>RS</v>
          </cell>
          <cell r="E161" t="str">
            <v>RS</v>
          </cell>
        </row>
        <row r="162">
          <cell r="A162" t="str">
            <v>00001161</v>
          </cell>
          <cell r="B162" t="str">
            <v>NIPLE GALVANIZADO DE 1/2" X 10 CTS</v>
          </cell>
          <cell r="C162" t="str">
            <v>UND</v>
          </cell>
          <cell r="D162" t="str">
            <v>RS</v>
          </cell>
          <cell r="E162" t="str">
            <v>RS</v>
          </cell>
        </row>
        <row r="163">
          <cell r="A163" t="str">
            <v>00001162</v>
          </cell>
          <cell r="B163" t="str">
            <v>NIPLE GALVANIZADO DE 1/2" X 5 CTS</v>
          </cell>
          <cell r="C163" t="str">
            <v>UND</v>
          </cell>
          <cell r="D163" t="str">
            <v>RS</v>
          </cell>
          <cell r="E163" t="str">
            <v>RS</v>
          </cell>
        </row>
        <row r="164">
          <cell r="A164" t="str">
            <v>00001163</v>
          </cell>
          <cell r="B164" t="str">
            <v>NIPLE GALVANIZADO DE 1/2" X 2 METROS</v>
          </cell>
          <cell r="C164" t="str">
            <v>UND</v>
          </cell>
          <cell r="D164" t="str">
            <v>RS</v>
          </cell>
          <cell r="E164" t="str">
            <v>RS</v>
          </cell>
        </row>
        <row r="165">
          <cell r="A165" t="str">
            <v>00001164</v>
          </cell>
          <cell r="B165" t="str">
            <v>UNIVERSAL DE 1/2"</v>
          </cell>
          <cell r="C165" t="str">
            <v>UND</v>
          </cell>
          <cell r="D165" t="str">
            <v>RS</v>
          </cell>
          <cell r="E165" t="str">
            <v>RS</v>
          </cell>
        </row>
        <row r="166">
          <cell r="A166" t="str">
            <v>00001165</v>
          </cell>
          <cell r="B166" t="str">
            <v>TEE GALVANIZADO DE 1/2"</v>
          </cell>
          <cell r="C166" t="str">
            <v>UND</v>
          </cell>
          <cell r="D166" t="str">
            <v>RS</v>
          </cell>
          <cell r="E166" t="str">
            <v>RS</v>
          </cell>
        </row>
        <row r="167">
          <cell r="A167" t="str">
            <v>00001166</v>
          </cell>
          <cell r="B167" t="str">
            <v>FILTRO COMBUSTIBBLE LF5823-B</v>
          </cell>
          <cell r="C167" t="str">
            <v>UND</v>
          </cell>
          <cell r="D167" t="str">
            <v>RS</v>
          </cell>
          <cell r="E167" t="str">
            <v>RS</v>
          </cell>
        </row>
        <row r="168">
          <cell r="A168" t="str">
            <v>00001167</v>
          </cell>
          <cell r="B168" t="str">
            <v>FILTRO ACEITE B99</v>
          </cell>
          <cell r="C168" t="str">
            <v>UND</v>
          </cell>
          <cell r="D168" t="str">
            <v>RS</v>
          </cell>
          <cell r="E168" t="str">
            <v>RS</v>
          </cell>
        </row>
        <row r="169">
          <cell r="A169" t="str">
            <v>00001168</v>
          </cell>
          <cell r="B169" t="str">
            <v>RELOJ DE TEMPERATURA 1W0697</v>
          </cell>
          <cell r="C169" t="str">
            <v>UND</v>
          </cell>
          <cell r="D169" t="str">
            <v>RS</v>
          </cell>
          <cell r="E169" t="str">
            <v>RS</v>
          </cell>
        </row>
        <row r="170">
          <cell r="A170" t="str">
            <v>00001169</v>
          </cell>
          <cell r="B170" t="str">
            <v>PLIEGO DE LIJA Nº 320</v>
          </cell>
          <cell r="C170" t="str">
            <v>UND</v>
          </cell>
          <cell r="D170" t="str">
            <v>RS</v>
          </cell>
          <cell r="E170" t="str">
            <v>RS</v>
          </cell>
        </row>
        <row r="171">
          <cell r="A171" t="str">
            <v>00001170</v>
          </cell>
          <cell r="B171" t="str">
            <v>THINER</v>
          </cell>
          <cell r="C171" t="str">
            <v>GLS</v>
          </cell>
          <cell r="D171" t="str">
            <v>RS</v>
          </cell>
          <cell r="E171" t="str">
            <v>RS</v>
          </cell>
        </row>
        <row r="172">
          <cell r="A172" t="str">
            <v>00001171</v>
          </cell>
          <cell r="B172" t="str">
            <v>RODILLO DE 10" X 4"</v>
          </cell>
          <cell r="C172" t="str">
            <v>UND</v>
          </cell>
          <cell r="D172" t="str">
            <v>RS</v>
          </cell>
          <cell r="E172" t="str">
            <v>RS</v>
          </cell>
        </row>
        <row r="173">
          <cell r="A173" t="str">
            <v>00001172</v>
          </cell>
          <cell r="B173" t="str">
            <v>RODILLO DE 21" X 4"</v>
          </cell>
          <cell r="C173" t="str">
            <v>UND</v>
          </cell>
          <cell r="D173" t="str">
            <v>RS</v>
          </cell>
          <cell r="E173" t="str">
            <v>RS</v>
          </cell>
        </row>
        <row r="174">
          <cell r="A174" t="str">
            <v>00001173</v>
          </cell>
          <cell r="B174" t="str">
            <v>TRANSPORTE DE REPUESTOS</v>
          </cell>
          <cell r="C174" t="str">
            <v>UN</v>
          </cell>
          <cell r="D174" t="str">
            <v>RS</v>
          </cell>
          <cell r="E174" t="str">
            <v>RS</v>
          </cell>
        </row>
        <row r="175">
          <cell r="A175" t="str">
            <v>00001174</v>
          </cell>
          <cell r="B175" t="str">
            <v>TENSOR DE 1/2"</v>
          </cell>
          <cell r="C175" t="str">
            <v>UND</v>
          </cell>
          <cell r="D175" t="str">
            <v>RS</v>
          </cell>
          <cell r="E175" t="str">
            <v>RS</v>
          </cell>
        </row>
        <row r="176">
          <cell r="A176" t="str">
            <v>00001175</v>
          </cell>
          <cell r="B176" t="str">
            <v>TERMINALES DE 225 AMP</v>
          </cell>
          <cell r="C176" t="str">
            <v>UND</v>
          </cell>
          <cell r="D176" t="str">
            <v>RS</v>
          </cell>
          <cell r="E176" t="str">
            <v>RS</v>
          </cell>
        </row>
        <row r="177">
          <cell r="A177" t="str">
            <v>00001176</v>
          </cell>
          <cell r="B177" t="str">
            <v>TERMINAL DE COBRE DE 150 AMP</v>
          </cell>
          <cell r="C177" t="str">
            <v>UND</v>
          </cell>
          <cell r="D177" t="str">
            <v>RS</v>
          </cell>
          <cell r="E177" t="str">
            <v>RS</v>
          </cell>
        </row>
        <row r="178">
          <cell r="A178" t="str">
            <v>00001177</v>
          </cell>
          <cell r="B178" t="str">
            <v>TERMINAL DE OJO PARA CABLE Nº 4</v>
          </cell>
          <cell r="C178" t="str">
            <v>UND</v>
          </cell>
          <cell r="D178" t="str">
            <v>RS</v>
          </cell>
          <cell r="E178" t="str">
            <v>RS</v>
          </cell>
        </row>
        <row r="179">
          <cell r="A179" t="str">
            <v>00001178</v>
          </cell>
          <cell r="B179" t="str">
            <v>TORNILLO HEXAGONAL DE 5/16" X 1/2"</v>
          </cell>
          <cell r="C179" t="str">
            <v>UND</v>
          </cell>
          <cell r="D179" t="str">
            <v>RS</v>
          </cell>
          <cell r="E179" t="str">
            <v>RS</v>
          </cell>
        </row>
        <row r="180">
          <cell r="A180" t="str">
            <v>00001179</v>
          </cell>
          <cell r="B180" t="str">
            <v>PRISIONERO DE 3/8"</v>
          </cell>
          <cell r="C180" t="str">
            <v>UND</v>
          </cell>
          <cell r="D180" t="str">
            <v>RS</v>
          </cell>
          <cell r="E180" t="str">
            <v>RS</v>
          </cell>
        </row>
        <row r="181">
          <cell r="A181" t="str">
            <v>00001180</v>
          </cell>
          <cell r="B181" t="str">
            <v>FILTRO ACEITE A1</v>
          </cell>
          <cell r="C181" t="str">
            <v>UND</v>
          </cell>
          <cell r="D181" t="str">
            <v>RS</v>
          </cell>
          <cell r="E181" t="str">
            <v>RS</v>
          </cell>
        </row>
        <row r="182">
          <cell r="A182" t="str">
            <v>00001181</v>
          </cell>
          <cell r="B182" t="str">
            <v>HOSPEDAJE A PERSONAL EN REAPRACION DE EQUIPO</v>
          </cell>
          <cell r="C182" t="str">
            <v>UND</v>
          </cell>
          <cell r="D182" t="str">
            <v>RS</v>
          </cell>
          <cell r="E182" t="str">
            <v>RS</v>
          </cell>
        </row>
        <row r="183">
          <cell r="A183" t="str">
            <v>00001182</v>
          </cell>
          <cell r="B183" t="str">
            <v>TRASLADO INTERNO DE EQUIPO</v>
          </cell>
          <cell r="C183" t="str">
            <v>UN</v>
          </cell>
          <cell r="D183" t="str">
            <v>RS</v>
          </cell>
          <cell r="E183" t="str">
            <v>RS</v>
          </cell>
        </row>
        <row r="184">
          <cell r="A184" t="str">
            <v>00001183</v>
          </cell>
          <cell r="B184" t="str">
            <v>EMBOBINADO BOMBA DE AGUA</v>
          </cell>
          <cell r="C184" t="str">
            <v>UND</v>
          </cell>
          <cell r="D184" t="str">
            <v>RS</v>
          </cell>
          <cell r="E184" t="str">
            <v>RS</v>
          </cell>
        </row>
        <row r="185">
          <cell r="A185" t="str">
            <v>00001184</v>
          </cell>
          <cell r="B185" t="str">
            <v>REPARACIONES VARIAS</v>
          </cell>
          <cell r="C185" t="str">
            <v>UND</v>
          </cell>
          <cell r="D185" t="str">
            <v>RS</v>
          </cell>
          <cell r="E185" t="str">
            <v>RS</v>
          </cell>
        </row>
        <row r="186">
          <cell r="A186" t="str">
            <v>00001185</v>
          </cell>
          <cell r="B186" t="str">
            <v>REGULADOR DE GAS</v>
          </cell>
          <cell r="C186" t="str">
            <v>UND</v>
          </cell>
          <cell r="D186" t="str">
            <v>RS</v>
          </cell>
          <cell r="E186" t="str">
            <v>RS</v>
          </cell>
        </row>
        <row r="187">
          <cell r="A187" t="str">
            <v>00001186</v>
          </cell>
          <cell r="B187" t="str">
            <v>RODILLO 6205</v>
          </cell>
          <cell r="C187" t="str">
            <v>UND</v>
          </cell>
          <cell r="D187" t="str">
            <v>RS</v>
          </cell>
          <cell r="E187" t="str">
            <v>RS</v>
          </cell>
        </row>
        <row r="188">
          <cell r="A188" t="str">
            <v>00001187</v>
          </cell>
          <cell r="B188" t="str">
            <v>RETENEDOR 27X43X9</v>
          </cell>
          <cell r="C188" t="str">
            <v>UND</v>
          </cell>
          <cell r="D188" t="str">
            <v>RS</v>
          </cell>
          <cell r="E188" t="str">
            <v>RS</v>
          </cell>
        </row>
        <row r="189">
          <cell r="A189" t="str">
            <v>00001188</v>
          </cell>
          <cell r="B189" t="str">
            <v>TUBO SILENCIADOR</v>
          </cell>
          <cell r="C189" t="str">
            <v>UND</v>
          </cell>
          <cell r="D189" t="str">
            <v>RS</v>
          </cell>
          <cell r="E189" t="str">
            <v>RS</v>
          </cell>
        </row>
        <row r="190">
          <cell r="A190" t="str">
            <v>00001189</v>
          </cell>
          <cell r="B190" t="str">
            <v>RACOR PARA MEDIDOR DE GAS</v>
          </cell>
          <cell r="C190" t="str">
            <v>UND</v>
          </cell>
          <cell r="D190" t="str">
            <v>RS</v>
          </cell>
          <cell r="E190" t="str">
            <v>RS</v>
          </cell>
        </row>
        <row r="191">
          <cell r="A191" t="str">
            <v>00001190</v>
          </cell>
          <cell r="B191" t="str">
            <v>EMPAQUE ARAÑA</v>
          </cell>
          <cell r="C191" t="str">
            <v>UND</v>
          </cell>
          <cell r="D191" t="str">
            <v>RS</v>
          </cell>
          <cell r="E191" t="str">
            <v>RS</v>
          </cell>
        </row>
        <row r="192">
          <cell r="A192" t="str">
            <v>00001191</v>
          </cell>
          <cell r="B192" t="str">
            <v>REPARACION CILENCIADOR DE VEHICULO</v>
          </cell>
          <cell r="C192" t="str">
            <v>UND</v>
          </cell>
          <cell r="D192" t="str">
            <v>RS</v>
          </cell>
          <cell r="E192" t="str">
            <v>RS</v>
          </cell>
        </row>
        <row r="193">
          <cell r="A193" t="str">
            <v>00001192</v>
          </cell>
          <cell r="B193" t="str">
            <v>NEUMATICO RIN 15</v>
          </cell>
          <cell r="C193" t="str">
            <v>UND</v>
          </cell>
          <cell r="D193" t="str">
            <v>RS</v>
          </cell>
          <cell r="E193" t="str">
            <v>RS</v>
          </cell>
        </row>
        <row r="194">
          <cell r="A194" t="str">
            <v>00001193</v>
          </cell>
          <cell r="B194" t="str">
            <v>ESTOPA</v>
          </cell>
          <cell r="C194" t="str">
            <v>UND</v>
          </cell>
          <cell r="D194" t="str">
            <v>RS</v>
          </cell>
          <cell r="E194" t="str">
            <v>RS</v>
          </cell>
        </row>
        <row r="195">
          <cell r="A195" t="str">
            <v>00001194</v>
          </cell>
          <cell r="B195" t="str">
            <v>TAPON</v>
          </cell>
          <cell r="C195" t="str">
            <v>UND</v>
          </cell>
          <cell r="D195" t="str">
            <v>RS</v>
          </cell>
          <cell r="E195" t="str">
            <v>RS</v>
          </cell>
        </row>
        <row r="196">
          <cell r="A196" t="str">
            <v>00001195</v>
          </cell>
          <cell r="B196" t="str">
            <v>PERFIL</v>
          </cell>
          <cell r="C196" t="str">
            <v>UND</v>
          </cell>
          <cell r="D196" t="str">
            <v>RS</v>
          </cell>
          <cell r="E196" t="str">
            <v>RS</v>
          </cell>
        </row>
        <row r="197">
          <cell r="A197" t="str">
            <v>00001196</v>
          </cell>
          <cell r="B197" t="str">
            <v>RECARGADA DE BATERIA</v>
          </cell>
          <cell r="C197" t="str">
            <v>UND</v>
          </cell>
          <cell r="D197" t="str">
            <v>RS</v>
          </cell>
          <cell r="E197" t="str">
            <v>RS</v>
          </cell>
        </row>
        <row r="198">
          <cell r="A198" t="str">
            <v>00001197</v>
          </cell>
          <cell r="B198" t="str">
            <v>TETAZOS DE LAMINAS</v>
          </cell>
          <cell r="C198" t="str">
            <v>UND</v>
          </cell>
          <cell r="D198" t="str">
            <v>RS</v>
          </cell>
          <cell r="E198" t="str">
            <v>RS</v>
          </cell>
        </row>
        <row r="199">
          <cell r="A199" t="str">
            <v>00001198</v>
          </cell>
          <cell r="B199" t="str">
            <v>PAGO DE ESCOLTA EN TRASLADO DE EQUIPO</v>
          </cell>
          <cell r="C199" t="str">
            <v>UND</v>
          </cell>
          <cell r="D199" t="str">
            <v>RS</v>
          </cell>
          <cell r="E199" t="str">
            <v>RS</v>
          </cell>
        </row>
        <row r="200">
          <cell r="A200" t="str">
            <v>00001199</v>
          </cell>
          <cell r="B200" t="str">
            <v>PAGO DE PARQUEADERO VEHICULO</v>
          </cell>
          <cell r="C200" t="str">
            <v>UND</v>
          </cell>
          <cell r="D200" t="str">
            <v>RS</v>
          </cell>
          <cell r="E200" t="str">
            <v>RS</v>
          </cell>
        </row>
        <row r="201">
          <cell r="A201" t="str">
            <v>00001200</v>
          </cell>
          <cell r="B201" t="str">
            <v>TRASLADO DE EQUIPO A SITIO PARA REPRACION</v>
          </cell>
          <cell r="C201" t="str">
            <v>UND</v>
          </cell>
          <cell r="D201" t="str">
            <v>RS</v>
          </cell>
          <cell r="E201" t="str">
            <v>RS</v>
          </cell>
        </row>
        <row r="202">
          <cell r="A202" t="str">
            <v>00001201</v>
          </cell>
          <cell r="B202" t="str">
            <v>TUBO EN COBRE CON RACORES DE 5/16"</v>
          </cell>
          <cell r="C202" t="str">
            <v>UND</v>
          </cell>
          <cell r="D202" t="str">
            <v>RS</v>
          </cell>
          <cell r="E202" t="str">
            <v>RS</v>
          </cell>
        </row>
        <row r="203">
          <cell r="A203" t="str">
            <v>00001202</v>
          </cell>
          <cell r="B203" t="str">
            <v>GRASERA Nº 11</v>
          </cell>
          <cell r="C203" t="str">
            <v>UND</v>
          </cell>
          <cell r="D203" t="str">
            <v>RS</v>
          </cell>
          <cell r="E203" t="str">
            <v>RS</v>
          </cell>
        </row>
        <row r="204">
          <cell r="A204" t="str">
            <v>00001203</v>
          </cell>
          <cell r="B204" t="str">
            <v>ARANDELAS DE 3/4" PLANAS</v>
          </cell>
          <cell r="C204" t="str">
            <v>UND</v>
          </cell>
          <cell r="D204" t="str">
            <v>RS</v>
          </cell>
          <cell r="E204" t="str">
            <v>RS</v>
          </cell>
        </row>
        <row r="205">
          <cell r="A205" t="str">
            <v>00001204</v>
          </cell>
          <cell r="B205" t="str">
            <v>GUASAS DE 3/4"</v>
          </cell>
          <cell r="C205" t="str">
            <v>UND</v>
          </cell>
          <cell r="D205" t="str">
            <v>RS</v>
          </cell>
          <cell r="E205" t="str">
            <v>RS</v>
          </cell>
        </row>
        <row r="206">
          <cell r="A206" t="str">
            <v>00001205</v>
          </cell>
          <cell r="B206" t="str">
            <v>TUERCA DE SEGURIDA DE 3/4"</v>
          </cell>
          <cell r="C206" t="str">
            <v>UND</v>
          </cell>
          <cell r="D206" t="str">
            <v>RS</v>
          </cell>
          <cell r="E206" t="str">
            <v>RS</v>
          </cell>
        </row>
        <row r="207">
          <cell r="A207" t="str">
            <v>00001206</v>
          </cell>
          <cell r="B207" t="str">
            <v>BOQUILLA PARA GRASERA</v>
          </cell>
          <cell r="C207" t="str">
            <v>UND</v>
          </cell>
          <cell r="D207" t="str">
            <v>RS</v>
          </cell>
          <cell r="E207" t="str">
            <v>RS</v>
          </cell>
        </row>
        <row r="208">
          <cell r="A208" t="str">
            <v>00001207</v>
          </cell>
          <cell r="B208" t="str">
            <v>BROCA PARA LAMINA DE 7/16"</v>
          </cell>
          <cell r="C208" t="str">
            <v>UND</v>
          </cell>
          <cell r="D208" t="str">
            <v>RS</v>
          </cell>
          <cell r="E208" t="str">
            <v>RS</v>
          </cell>
        </row>
        <row r="209">
          <cell r="A209" t="str">
            <v>00001208</v>
          </cell>
          <cell r="B209" t="str">
            <v>BROCA PARA LAMINA DE 3/4"</v>
          </cell>
          <cell r="C209" t="str">
            <v>UND</v>
          </cell>
          <cell r="D209" t="str">
            <v>RS</v>
          </cell>
          <cell r="E209" t="str">
            <v>RS</v>
          </cell>
        </row>
        <row r="210">
          <cell r="A210" t="str">
            <v>00001209</v>
          </cell>
          <cell r="B210" t="str">
            <v>CORREA B-66</v>
          </cell>
          <cell r="C210" t="str">
            <v>UND</v>
          </cell>
          <cell r="D210" t="str">
            <v>RS</v>
          </cell>
          <cell r="E210" t="str">
            <v>RS</v>
          </cell>
        </row>
        <row r="211">
          <cell r="A211" t="str">
            <v>00001210</v>
          </cell>
          <cell r="B211" t="str">
            <v>CORREA A-57</v>
          </cell>
          <cell r="C211" t="str">
            <v>UND</v>
          </cell>
          <cell r="D211" t="str">
            <v>RS</v>
          </cell>
          <cell r="E211" t="str">
            <v>RS</v>
          </cell>
        </row>
        <row r="212">
          <cell r="A212" t="str">
            <v>00001211</v>
          </cell>
          <cell r="B212" t="str">
            <v>GRASERA RECTA DE 1/2"</v>
          </cell>
          <cell r="C212" t="str">
            <v>UND</v>
          </cell>
          <cell r="D212" t="str">
            <v>RS</v>
          </cell>
          <cell r="E212" t="str">
            <v>RS</v>
          </cell>
        </row>
        <row r="213">
          <cell r="A213" t="str">
            <v>00001212</v>
          </cell>
          <cell r="B213" t="str">
            <v>MASILLA RALLY</v>
          </cell>
          <cell r="C213" t="str">
            <v>UND</v>
          </cell>
          <cell r="D213" t="str">
            <v>RS</v>
          </cell>
          <cell r="E213" t="str">
            <v>RS</v>
          </cell>
        </row>
        <row r="214">
          <cell r="A214" t="str">
            <v>00001213</v>
          </cell>
          <cell r="B214" t="str">
            <v>TORNILLO HEXAGONAL DE 5/16" X 2-1/2"</v>
          </cell>
          <cell r="C214" t="str">
            <v>UND</v>
          </cell>
          <cell r="D214" t="str">
            <v>RS</v>
          </cell>
          <cell r="E214" t="str">
            <v>RS</v>
          </cell>
        </row>
        <row r="215">
          <cell r="A215" t="str">
            <v>00001214</v>
          </cell>
          <cell r="B215" t="str">
            <v>ACOPLE REX OMEGA</v>
          </cell>
          <cell r="C215" t="str">
            <v>UND</v>
          </cell>
          <cell r="D215" t="str">
            <v>RS</v>
          </cell>
          <cell r="E215" t="str">
            <v>RS</v>
          </cell>
        </row>
        <row r="216">
          <cell r="A216" t="str">
            <v>00001215</v>
          </cell>
          <cell r="B216" t="str">
            <v>PERROS DE 1/2"</v>
          </cell>
          <cell r="C216" t="str">
            <v>UND</v>
          </cell>
          <cell r="D216" t="str">
            <v>RS</v>
          </cell>
          <cell r="E216" t="str">
            <v>RS</v>
          </cell>
        </row>
        <row r="217">
          <cell r="A217" t="str">
            <v>00001232</v>
          </cell>
          <cell r="B217" t="str">
            <v>BASES ATORNILLADAS C3H306</v>
          </cell>
          <cell r="C217" t="str">
            <v>UND</v>
          </cell>
          <cell r="D217" t="str">
            <v>RS</v>
          </cell>
          <cell r="E217" t="str">
            <v>RS</v>
          </cell>
        </row>
        <row r="218">
          <cell r="A218" t="str">
            <v>00001233</v>
          </cell>
          <cell r="B218" t="str">
            <v>BASES CUADRADAS PARA SOLDAR</v>
          </cell>
          <cell r="C218" t="str">
            <v>UND</v>
          </cell>
          <cell r="D218" t="str">
            <v>RS</v>
          </cell>
          <cell r="E218" t="str">
            <v>RS</v>
          </cell>
        </row>
        <row r="219">
          <cell r="A219" t="str">
            <v>00001216</v>
          </cell>
          <cell r="B219" t="str">
            <v>CHUMACERA CP205KU</v>
          </cell>
          <cell r="C219" t="str">
            <v>UND</v>
          </cell>
          <cell r="D219" t="str">
            <v>RS</v>
          </cell>
          <cell r="E219" t="str">
            <v>RS</v>
          </cell>
        </row>
        <row r="220">
          <cell r="A220" t="str">
            <v>00001217</v>
          </cell>
          <cell r="B220" t="str">
            <v>POLEA EN ALUMINIO DE 3"</v>
          </cell>
          <cell r="C220" t="str">
            <v>UND</v>
          </cell>
          <cell r="D220" t="str">
            <v>RS</v>
          </cell>
          <cell r="E220" t="str">
            <v>RS</v>
          </cell>
        </row>
        <row r="221">
          <cell r="A221" t="str">
            <v>00001218</v>
          </cell>
          <cell r="B221" t="str">
            <v>LAMINA ANTIDESGASTE DE 1/2" X 1.20 X 2.44</v>
          </cell>
          <cell r="C221" t="str">
            <v>UND</v>
          </cell>
          <cell r="D221" t="str">
            <v>RS</v>
          </cell>
          <cell r="E221" t="str">
            <v>RS</v>
          </cell>
        </row>
        <row r="222">
          <cell r="A222" t="str">
            <v>00001219</v>
          </cell>
          <cell r="B222" t="str">
            <v>TUBO CUADRADO DE 6" X 4 METROS</v>
          </cell>
          <cell r="C222" t="str">
            <v>UND</v>
          </cell>
          <cell r="D222" t="str">
            <v>RS</v>
          </cell>
          <cell r="E222" t="str">
            <v>RS</v>
          </cell>
        </row>
        <row r="223">
          <cell r="A223" t="str">
            <v>00001220</v>
          </cell>
          <cell r="B223" t="str">
            <v>CABLE ENCAUCHETADO 3X12</v>
          </cell>
          <cell r="C223" t="str">
            <v>MTS</v>
          </cell>
          <cell r="D223" t="str">
            <v>RS</v>
          </cell>
          <cell r="E223" t="str">
            <v>RS</v>
          </cell>
        </row>
        <row r="224">
          <cell r="A224" t="str">
            <v>00001221</v>
          </cell>
          <cell r="B224" t="str">
            <v>TEMPORIZADOR</v>
          </cell>
          <cell r="C224" t="str">
            <v>UND</v>
          </cell>
          <cell r="D224" t="str">
            <v>RS</v>
          </cell>
          <cell r="E224" t="str">
            <v>RS</v>
          </cell>
        </row>
        <row r="225">
          <cell r="A225" t="str">
            <v>00001222</v>
          </cell>
          <cell r="B225" t="str">
            <v>TALONARIO INFORME DIARIO DE MAQUINARIA</v>
          </cell>
          <cell r="C225" t="str">
            <v>UND</v>
          </cell>
          <cell r="D225" t="str">
            <v>RS</v>
          </cell>
          <cell r="E225" t="str">
            <v>RS</v>
          </cell>
        </row>
        <row r="226">
          <cell r="A226" t="str">
            <v>00001223</v>
          </cell>
          <cell r="B226" t="str">
            <v>LAMINA HR DE 3/8"X1X2</v>
          </cell>
          <cell r="C226" t="str">
            <v>UND</v>
          </cell>
          <cell r="D226" t="str">
            <v>RS</v>
          </cell>
          <cell r="E226" t="str">
            <v>RS</v>
          </cell>
        </row>
        <row r="227">
          <cell r="A227" t="str">
            <v>00001224</v>
          </cell>
          <cell r="B227" t="str">
            <v>COMBUSTIBLE GASOLINA CORRIENTE - HERRADURA</v>
          </cell>
          <cell r="C227" t="str">
            <v>GLS</v>
          </cell>
          <cell r="D227" t="str">
            <v>GASOLINA</v>
          </cell>
          <cell r="E227" t="str">
            <v>RS</v>
          </cell>
        </row>
        <row r="228">
          <cell r="A228" t="str">
            <v>00001225</v>
          </cell>
          <cell r="B228" t="str">
            <v>COMBUSTIBLE ACPM - HERRADURA</v>
          </cell>
          <cell r="C228" t="str">
            <v>GLS</v>
          </cell>
          <cell r="D228" t="str">
            <v>ACPM</v>
          </cell>
          <cell r="E228" t="str">
            <v>RS</v>
          </cell>
        </row>
        <row r="229">
          <cell r="A229" t="str">
            <v>00001226</v>
          </cell>
          <cell r="B229" t="str">
            <v>ACEITE 2 TIEMPOS POR 1/4 GALON</v>
          </cell>
          <cell r="C229" t="str">
            <v>UND</v>
          </cell>
          <cell r="D229" t="str">
            <v>ACEITE MOTOR</v>
          </cell>
          <cell r="E229" t="str">
            <v>RS</v>
          </cell>
        </row>
        <row r="230">
          <cell r="A230" t="str">
            <v>00001227</v>
          </cell>
          <cell r="B230" t="str">
            <v>AGUA PARA BATERIA</v>
          </cell>
          <cell r="C230" t="str">
            <v>UND</v>
          </cell>
          <cell r="D230" t="str">
            <v>RS</v>
          </cell>
          <cell r="E230" t="str">
            <v>RS</v>
          </cell>
        </row>
        <row r="231">
          <cell r="A231" t="str">
            <v>00001228</v>
          </cell>
          <cell r="B231" t="str">
            <v>ASFALTO 60-70</v>
          </cell>
          <cell r="C231" t="str">
            <v>KGS</v>
          </cell>
          <cell r="D231" t="str">
            <v>RS</v>
          </cell>
          <cell r="E231" t="str">
            <v>RS</v>
          </cell>
        </row>
        <row r="232">
          <cell r="A232" t="str">
            <v>00001230</v>
          </cell>
          <cell r="B232" t="str">
            <v>REFRIGERANTE POR 1/4 DE GALON</v>
          </cell>
          <cell r="C232" t="str">
            <v>UND</v>
          </cell>
          <cell r="D232" t="str">
            <v>RS</v>
          </cell>
          <cell r="E232" t="str">
            <v>RS</v>
          </cell>
        </row>
        <row r="233">
          <cell r="A233" t="str">
            <v>00001231</v>
          </cell>
          <cell r="B233" t="str">
            <v>FILTRO COMBUSTIBLE BF7673</v>
          </cell>
          <cell r="C233" t="str">
            <v>UND</v>
          </cell>
          <cell r="D233" t="str">
            <v>RS</v>
          </cell>
          <cell r="E233" t="str">
            <v>RS</v>
          </cell>
        </row>
        <row r="234">
          <cell r="A234" t="str">
            <v>00001235</v>
          </cell>
          <cell r="B234" t="str">
            <v>FILTRO COMBUSTIBLE BF7674</v>
          </cell>
          <cell r="C234" t="str">
            <v>UND</v>
          </cell>
          <cell r="D234" t="str">
            <v>RS</v>
          </cell>
          <cell r="E234" t="str">
            <v>RS</v>
          </cell>
        </row>
        <row r="235">
          <cell r="A235" t="str">
            <v>00001236</v>
          </cell>
          <cell r="B235" t="str">
            <v>FILTRO ACEITE A1212</v>
          </cell>
          <cell r="C235" t="str">
            <v>UND</v>
          </cell>
          <cell r="D235" t="str">
            <v>RS</v>
          </cell>
          <cell r="E235" t="str">
            <v>RS</v>
          </cell>
        </row>
        <row r="236">
          <cell r="A236" t="str">
            <v>00001237</v>
          </cell>
          <cell r="B236" t="str">
            <v>FILTRO ACEITE A588</v>
          </cell>
          <cell r="C236" t="str">
            <v>UND</v>
          </cell>
          <cell r="D236" t="str">
            <v>RS</v>
          </cell>
          <cell r="E236" t="str">
            <v>RS</v>
          </cell>
        </row>
        <row r="237">
          <cell r="A237" t="str">
            <v>00001238</v>
          </cell>
          <cell r="B237" t="str">
            <v>FLASHER ELECTRICO</v>
          </cell>
          <cell r="C237" t="str">
            <v>UND</v>
          </cell>
          <cell r="D237" t="str">
            <v>RS</v>
          </cell>
          <cell r="E237" t="str">
            <v>RS</v>
          </cell>
        </row>
        <row r="238">
          <cell r="A238" t="str">
            <v>00001239</v>
          </cell>
          <cell r="B238" t="str">
            <v>TAPONES GALVANIZADOS</v>
          </cell>
          <cell r="C238" t="str">
            <v>UND</v>
          </cell>
          <cell r="D238" t="str">
            <v>RS</v>
          </cell>
          <cell r="E238" t="str">
            <v>RS</v>
          </cell>
        </row>
        <row r="239">
          <cell r="A239" t="str">
            <v>00001240</v>
          </cell>
          <cell r="B239" t="str">
            <v>SERVICIO DE COMEDOR A OPERADOR O ENCARGADO</v>
          </cell>
          <cell r="C239" t="str">
            <v>UND</v>
          </cell>
          <cell r="D239" t="str">
            <v>RS</v>
          </cell>
          <cell r="E239" t="str">
            <v>RS</v>
          </cell>
        </row>
        <row r="240">
          <cell r="A240" t="str">
            <v>00001241</v>
          </cell>
          <cell r="B240" t="str">
            <v>MONTADA DE LLANTA RIN 24</v>
          </cell>
          <cell r="C240" t="str">
            <v>UND</v>
          </cell>
          <cell r="D240" t="str">
            <v>RS</v>
          </cell>
          <cell r="E240" t="str">
            <v>RS</v>
          </cell>
        </row>
        <row r="241">
          <cell r="A241" t="str">
            <v>00001242</v>
          </cell>
          <cell r="B241" t="str">
            <v>ALQUILER SERVICIO DE ENERGIA PARA REPARACION DE EQ</v>
          </cell>
          <cell r="C241" t="str">
            <v>UND</v>
          </cell>
          <cell r="D241" t="str">
            <v>RS</v>
          </cell>
          <cell r="E241" t="str">
            <v>RS</v>
          </cell>
        </row>
        <row r="242">
          <cell r="A242" t="str">
            <v>00001243</v>
          </cell>
          <cell r="B242" t="str">
            <v>SOLDADURA DE BRONCE</v>
          </cell>
          <cell r="C242" t="str">
            <v>UND</v>
          </cell>
          <cell r="D242" t="str">
            <v>RS</v>
          </cell>
          <cell r="E242" t="str">
            <v>RS</v>
          </cell>
        </row>
        <row r="243">
          <cell r="A243" t="str">
            <v>00001244</v>
          </cell>
          <cell r="B243" t="str">
            <v>CUCHILLAS PARA MOTONIVELADORA DE 13 HUECOS</v>
          </cell>
          <cell r="C243" t="str">
            <v>UND</v>
          </cell>
          <cell r="D243" t="str">
            <v>RS</v>
          </cell>
          <cell r="E243" t="str">
            <v>RS</v>
          </cell>
        </row>
        <row r="244">
          <cell r="A244" t="str">
            <v>00001245</v>
          </cell>
          <cell r="B244" t="str">
            <v>TORNILLOS PARA CUCHILLA DE MOTONIVELADORA  13 HUEC</v>
          </cell>
          <cell r="C244" t="str">
            <v>UND</v>
          </cell>
          <cell r="D244" t="str">
            <v>RS</v>
          </cell>
          <cell r="E244" t="str">
            <v>RS</v>
          </cell>
        </row>
        <row r="245">
          <cell r="A245" t="str">
            <v>00001246</v>
          </cell>
          <cell r="B245" t="str">
            <v>ESCARIFICADORES 2D5572</v>
          </cell>
          <cell r="C245" t="str">
            <v>UND</v>
          </cell>
          <cell r="D245" t="str">
            <v>RS</v>
          </cell>
          <cell r="E245" t="str">
            <v>RS</v>
          </cell>
        </row>
        <row r="246">
          <cell r="A246" t="str">
            <v>00001247</v>
          </cell>
          <cell r="B246" t="str">
            <v>BASES ESCARIFICADORES 9F5124</v>
          </cell>
          <cell r="C246" t="str">
            <v>UND</v>
          </cell>
          <cell r="D246" t="str">
            <v>RS</v>
          </cell>
          <cell r="E246" t="str">
            <v>RS</v>
          </cell>
        </row>
        <row r="247">
          <cell r="A247" t="str">
            <v>00001248</v>
          </cell>
          <cell r="B247" t="str">
            <v>FILTRO COMBUSTIBLE A23</v>
          </cell>
          <cell r="C247" t="str">
            <v>UND</v>
          </cell>
          <cell r="D247" t="str">
            <v>RS</v>
          </cell>
          <cell r="E247" t="str">
            <v>RS</v>
          </cell>
        </row>
        <row r="248">
          <cell r="A248" t="str">
            <v>00001249</v>
          </cell>
          <cell r="B248" t="str">
            <v>SILTESOLDA</v>
          </cell>
          <cell r="C248" t="str">
            <v>UND</v>
          </cell>
          <cell r="D248" t="str">
            <v>RS</v>
          </cell>
          <cell r="E248" t="str">
            <v>RS</v>
          </cell>
        </row>
        <row r="249">
          <cell r="A249" t="str">
            <v>00001250</v>
          </cell>
          <cell r="B249" t="str">
            <v>FILTRO COMBUSTIBLE A51(LFF3521)</v>
          </cell>
          <cell r="C249" t="str">
            <v>UND</v>
          </cell>
          <cell r="D249" t="str">
            <v>RS</v>
          </cell>
          <cell r="E249" t="str">
            <v>RS</v>
          </cell>
        </row>
        <row r="250">
          <cell r="A250" t="str">
            <v>00001251</v>
          </cell>
          <cell r="B250" t="str">
            <v>CODO GALVANIZADO DE 4"</v>
          </cell>
          <cell r="C250" t="str">
            <v>UND</v>
          </cell>
          <cell r="D250" t="str">
            <v>RS</v>
          </cell>
          <cell r="E250" t="str">
            <v>RS</v>
          </cell>
        </row>
        <row r="251">
          <cell r="A251" t="str">
            <v>00001252</v>
          </cell>
          <cell r="B251" t="str">
            <v>ACEITE MOTOR 15W50</v>
          </cell>
          <cell r="C251" t="str">
            <v>GLS</v>
          </cell>
          <cell r="D251" t="str">
            <v>ACEITE MOTOR</v>
          </cell>
          <cell r="E251" t="str">
            <v>RS</v>
          </cell>
        </row>
        <row r="252">
          <cell r="A252" t="str">
            <v>00001253</v>
          </cell>
          <cell r="B252" t="str">
            <v>FILTRO ACEITE</v>
          </cell>
          <cell r="C252" t="str">
            <v>UND</v>
          </cell>
          <cell r="D252" t="str">
            <v>RS</v>
          </cell>
          <cell r="E252" t="str">
            <v>RS</v>
          </cell>
        </row>
        <row r="253">
          <cell r="A253" t="str">
            <v>00001254</v>
          </cell>
          <cell r="B253" t="str">
            <v>FILTRO AIRE</v>
          </cell>
          <cell r="C253" t="str">
            <v>UND</v>
          </cell>
          <cell r="D253" t="str">
            <v>RS</v>
          </cell>
          <cell r="E253" t="str">
            <v>RS</v>
          </cell>
        </row>
        <row r="254">
          <cell r="A254" t="str">
            <v>00001255</v>
          </cell>
          <cell r="B254" t="str">
            <v>ENGRASADA DE EQUIPO</v>
          </cell>
          <cell r="C254" t="str">
            <v>UND</v>
          </cell>
          <cell r="D254" t="str">
            <v>RS</v>
          </cell>
          <cell r="E254" t="str">
            <v>RS</v>
          </cell>
        </row>
        <row r="255">
          <cell r="A255" t="str">
            <v>00001256</v>
          </cell>
          <cell r="B255" t="str">
            <v>ADAPTADOR</v>
          </cell>
          <cell r="C255" t="str">
            <v>UND</v>
          </cell>
          <cell r="D255" t="str">
            <v>RS</v>
          </cell>
          <cell r="E255" t="str">
            <v>RS</v>
          </cell>
        </row>
        <row r="256">
          <cell r="A256" t="str">
            <v>00001257</v>
          </cell>
          <cell r="B256" t="str">
            <v>TORNILLO 10X40 P150 CT</v>
          </cell>
          <cell r="C256" t="str">
            <v>UND</v>
          </cell>
          <cell r="D256" t="str">
            <v>RS</v>
          </cell>
          <cell r="E256" t="str">
            <v>RS</v>
          </cell>
        </row>
        <row r="257">
          <cell r="A257" t="str">
            <v>00001258</v>
          </cell>
          <cell r="B257" t="str">
            <v>TORNILLO 10X45 P150 CT</v>
          </cell>
          <cell r="C257" t="str">
            <v>UND</v>
          </cell>
          <cell r="D257" t="str">
            <v>RS</v>
          </cell>
          <cell r="E257" t="str">
            <v>RS</v>
          </cell>
        </row>
        <row r="258">
          <cell r="A258" t="str">
            <v>00001259</v>
          </cell>
          <cell r="B258" t="str">
            <v>TORNILLO HEXAGONAL DE 7/8" X 4-1/2"</v>
          </cell>
          <cell r="C258" t="str">
            <v>UND</v>
          </cell>
          <cell r="D258" t="str">
            <v>RS</v>
          </cell>
          <cell r="E258" t="str">
            <v>RS</v>
          </cell>
        </row>
        <row r="259">
          <cell r="A259" t="str">
            <v>00001260</v>
          </cell>
          <cell r="B259" t="str">
            <v>BARRA DE PLOMO</v>
          </cell>
          <cell r="C259" t="str">
            <v>UND</v>
          </cell>
          <cell r="D259" t="str">
            <v>RS</v>
          </cell>
          <cell r="E259" t="str">
            <v>RS</v>
          </cell>
        </row>
        <row r="260">
          <cell r="A260" t="str">
            <v>00001261</v>
          </cell>
          <cell r="B260" t="str">
            <v>RETENEDOR 34X62X10</v>
          </cell>
          <cell r="C260" t="str">
            <v>UND</v>
          </cell>
          <cell r="D260" t="str">
            <v>RS</v>
          </cell>
          <cell r="E260" t="str">
            <v>RS</v>
          </cell>
        </row>
        <row r="261">
          <cell r="A261" t="str">
            <v>00001262</v>
          </cell>
          <cell r="B261" t="str">
            <v>RETENEDOR 35X47X7</v>
          </cell>
          <cell r="C261" t="str">
            <v>UND</v>
          </cell>
          <cell r="D261" t="str">
            <v>RS</v>
          </cell>
          <cell r="E261" t="str">
            <v>RS</v>
          </cell>
        </row>
        <row r="262">
          <cell r="A262" t="str">
            <v>00001263</v>
          </cell>
          <cell r="B262" t="str">
            <v>CORREA VENTILADOR DE RADIADOR 13A0915</v>
          </cell>
          <cell r="C262" t="str">
            <v>UND</v>
          </cell>
          <cell r="D262" t="str">
            <v>RS</v>
          </cell>
          <cell r="E262" t="str">
            <v>RS</v>
          </cell>
        </row>
        <row r="263">
          <cell r="A263" t="str">
            <v>00001264</v>
          </cell>
          <cell r="B263" t="str">
            <v>SERVICIO CURVADO Y ENRROLADA DE LAMINA</v>
          </cell>
          <cell r="C263" t="str">
            <v>UND</v>
          </cell>
          <cell r="D263" t="str">
            <v>RS</v>
          </cell>
          <cell r="E263" t="str">
            <v>RS</v>
          </cell>
        </row>
        <row r="264">
          <cell r="A264" t="str">
            <v>00001265</v>
          </cell>
          <cell r="B264" t="str">
            <v>REPARACION DE ARRANQUE</v>
          </cell>
          <cell r="C264" t="str">
            <v>UND</v>
          </cell>
          <cell r="D264" t="str">
            <v>RS</v>
          </cell>
          <cell r="E264" t="str">
            <v>RS</v>
          </cell>
        </row>
        <row r="265">
          <cell r="A265" t="str">
            <v>00001266</v>
          </cell>
          <cell r="B265" t="str">
            <v>INDUSIDO</v>
          </cell>
          <cell r="C265" t="str">
            <v>UND</v>
          </cell>
          <cell r="D265" t="str">
            <v>RS</v>
          </cell>
          <cell r="E265" t="str">
            <v>RS</v>
          </cell>
        </row>
        <row r="266">
          <cell r="A266" t="str">
            <v>00001267</v>
          </cell>
          <cell r="B266" t="str">
            <v>JUEGO DE ESCOBILLAS</v>
          </cell>
          <cell r="C266" t="str">
            <v>UND</v>
          </cell>
          <cell r="D266" t="str">
            <v>RS</v>
          </cell>
          <cell r="E266" t="str">
            <v>RS</v>
          </cell>
        </row>
        <row r="267">
          <cell r="A267" t="str">
            <v>00001268</v>
          </cell>
          <cell r="B267" t="str">
            <v>BUJES PARA INDUCIDO</v>
          </cell>
          <cell r="C267" t="str">
            <v>UND</v>
          </cell>
          <cell r="D267" t="str">
            <v>RS</v>
          </cell>
          <cell r="E267" t="str">
            <v>RS</v>
          </cell>
        </row>
        <row r="268">
          <cell r="A268" t="str">
            <v>00001269</v>
          </cell>
          <cell r="B268" t="str">
            <v>SOKETE</v>
          </cell>
          <cell r="C268" t="str">
            <v>UND</v>
          </cell>
          <cell r="D268" t="str">
            <v>RS</v>
          </cell>
          <cell r="E268" t="str">
            <v>RS</v>
          </cell>
        </row>
        <row r="269">
          <cell r="A269" t="str">
            <v>00001270</v>
          </cell>
          <cell r="B269" t="str">
            <v>VENTA LLANTA DE SEGUNDA Y MONTADA DE LLANTA</v>
          </cell>
          <cell r="C269" t="str">
            <v>UND</v>
          </cell>
          <cell r="D269" t="str">
            <v>RS</v>
          </cell>
          <cell r="E269" t="str">
            <v>RS</v>
          </cell>
        </row>
        <row r="270">
          <cell r="A270" t="str">
            <v>00001271</v>
          </cell>
          <cell r="B270" t="str">
            <v>BAJADA DE MUELLE</v>
          </cell>
          <cell r="C270" t="str">
            <v>UND</v>
          </cell>
          <cell r="D270" t="str">
            <v>RS</v>
          </cell>
          <cell r="E270" t="str">
            <v>RS</v>
          </cell>
        </row>
        <row r="271">
          <cell r="A271" t="str">
            <v>00001272</v>
          </cell>
          <cell r="B271" t="str">
            <v>COMBUSTIBLE ACPM - ESTACIONES  VARIAS</v>
          </cell>
          <cell r="C271" t="str">
            <v>GLS</v>
          </cell>
          <cell r="D271" t="str">
            <v>ACPM</v>
          </cell>
          <cell r="E271" t="str">
            <v>RS</v>
          </cell>
        </row>
        <row r="272">
          <cell r="A272" t="str">
            <v>00001273</v>
          </cell>
          <cell r="B272" t="str">
            <v>REPARACION ELECTRICA DE EQUIPO</v>
          </cell>
          <cell r="C272" t="str">
            <v>UND</v>
          </cell>
          <cell r="D272" t="str">
            <v>RS</v>
          </cell>
          <cell r="E272" t="str">
            <v>RS</v>
          </cell>
        </row>
        <row r="273">
          <cell r="A273" t="str">
            <v>00001274</v>
          </cell>
          <cell r="B273" t="str">
            <v>RETENEDOR 19X35X7</v>
          </cell>
          <cell r="C273" t="str">
            <v>UND</v>
          </cell>
          <cell r="D273" t="str">
            <v>RS</v>
          </cell>
          <cell r="E273" t="str">
            <v>RS</v>
          </cell>
        </row>
        <row r="274">
          <cell r="A274" t="str">
            <v>00001275</v>
          </cell>
          <cell r="B274" t="str">
            <v>VENTA Y CAMBIO DE ACEITES</v>
          </cell>
          <cell r="C274" t="str">
            <v>UND</v>
          </cell>
          <cell r="D274" t="str">
            <v>RS</v>
          </cell>
          <cell r="E274" t="str">
            <v>RS</v>
          </cell>
        </row>
        <row r="275">
          <cell r="A275" t="str">
            <v>00001276</v>
          </cell>
          <cell r="B275" t="str">
            <v>LLANTA DE SEGUNDA 1100X20</v>
          </cell>
          <cell r="C275" t="str">
            <v>UND</v>
          </cell>
          <cell r="D275" t="str">
            <v>RS</v>
          </cell>
          <cell r="E275" t="str">
            <v>RS</v>
          </cell>
        </row>
        <row r="276">
          <cell r="A276" t="str">
            <v>00001277</v>
          </cell>
          <cell r="B276" t="str">
            <v>MONTADA DE LLANTA RIN 20</v>
          </cell>
          <cell r="C276" t="str">
            <v>UND</v>
          </cell>
          <cell r="D276" t="str">
            <v>RS</v>
          </cell>
          <cell r="E276" t="str">
            <v>RS</v>
          </cell>
        </row>
        <row r="277">
          <cell r="A277" t="str">
            <v>00001278</v>
          </cell>
          <cell r="B277" t="str">
            <v>PROTECTOR NEUMATICO DE SEGUNDA 1100X20</v>
          </cell>
          <cell r="C277" t="str">
            <v>UND</v>
          </cell>
          <cell r="D277" t="str">
            <v>RS</v>
          </cell>
          <cell r="E277" t="str">
            <v>RS</v>
          </cell>
        </row>
        <row r="278">
          <cell r="A278" t="str">
            <v>00001279</v>
          </cell>
          <cell r="B278" t="str">
            <v>ZAPATO EN MONTADA DE LLANTA</v>
          </cell>
          <cell r="C278" t="str">
            <v>UND</v>
          </cell>
          <cell r="D278" t="str">
            <v>RS</v>
          </cell>
          <cell r="E278" t="str">
            <v>RS</v>
          </cell>
        </row>
        <row r="279">
          <cell r="A279" t="str">
            <v>00001280</v>
          </cell>
          <cell r="B279" t="str">
            <v>FILTRO COMBUSTIBLE A4053</v>
          </cell>
          <cell r="C279" t="str">
            <v>UND</v>
          </cell>
          <cell r="D279" t="str">
            <v>RS</v>
          </cell>
          <cell r="E279" t="str">
            <v>RS</v>
          </cell>
        </row>
        <row r="280">
          <cell r="A280" t="str">
            <v>00001281</v>
          </cell>
          <cell r="B280" t="str">
            <v>FILTRO AIRE AP2712</v>
          </cell>
          <cell r="C280" t="str">
            <v>UND</v>
          </cell>
          <cell r="D280" t="str">
            <v>RS</v>
          </cell>
          <cell r="E280" t="str">
            <v>RS</v>
          </cell>
        </row>
        <row r="281">
          <cell r="A281" t="str">
            <v>00001282</v>
          </cell>
          <cell r="B281" t="str">
            <v>FILTRO COMBUSTIBLE</v>
          </cell>
          <cell r="C281" t="str">
            <v>UND</v>
          </cell>
          <cell r="D281" t="str">
            <v>RS</v>
          </cell>
          <cell r="E281" t="str">
            <v>RS</v>
          </cell>
        </row>
        <row r="282">
          <cell r="A282" t="str">
            <v>00001283</v>
          </cell>
          <cell r="B282" t="str">
            <v>FLANCHE ACOPLE</v>
          </cell>
          <cell r="C282" t="str">
            <v>UND</v>
          </cell>
          <cell r="D282" t="str">
            <v>RS</v>
          </cell>
          <cell r="E282" t="str">
            <v>RS</v>
          </cell>
        </row>
        <row r="283">
          <cell r="A283" t="str">
            <v>00001284</v>
          </cell>
          <cell r="B283" t="str">
            <v>CRUCETA</v>
          </cell>
          <cell r="C283" t="str">
            <v>UND</v>
          </cell>
          <cell r="D283" t="str">
            <v>RS</v>
          </cell>
          <cell r="E283" t="str">
            <v>RS</v>
          </cell>
        </row>
        <row r="284">
          <cell r="A284" t="str">
            <v>00001285</v>
          </cell>
          <cell r="B284" t="str">
            <v>TORNILLO HEXAGONAL DE 3/8" X 1-1/4"</v>
          </cell>
          <cell r="C284" t="str">
            <v>UND</v>
          </cell>
          <cell r="D284" t="str">
            <v>RS</v>
          </cell>
          <cell r="E284" t="str">
            <v>RS</v>
          </cell>
        </row>
        <row r="285">
          <cell r="A285" t="str">
            <v>00001286</v>
          </cell>
          <cell r="B285" t="str">
            <v>ORING</v>
          </cell>
          <cell r="C285" t="str">
            <v>UND</v>
          </cell>
          <cell r="D285" t="str">
            <v>RS</v>
          </cell>
          <cell r="E285" t="str">
            <v>RS</v>
          </cell>
        </row>
        <row r="286">
          <cell r="A286" t="str">
            <v>00001287</v>
          </cell>
          <cell r="B286" t="str">
            <v>TORNILLO HEXAGONAL DE 1/2" X 3"</v>
          </cell>
          <cell r="C286" t="str">
            <v>UND</v>
          </cell>
          <cell r="D286" t="str">
            <v>RS</v>
          </cell>
          <cell r="E286" t="str">
            <v>RS</v>
          </cell>
        </row>
        <row r="287">
          <cell r="A287" t="str">
            <v>00001288</v>
          </cell>
          <cell r="B287" t="str">
            <v>TORNILLO 12X40 P150 CT</v>
          </cell>
          <cell r="C287" t="str">
            <v>UND</v>
          </cell>
          <cell r="D287" t="str">
            <v>RS</v>
          </cell>
          <cell r="E287" t="str">
            <v>RS</v>
          </cell>
        </row>
        <row r="288">
          <cell r="A288" t="str">
            <v>00001289</v>
          </cell>
          <cell r="B288" t="str">
            <v>REPARACION DE FRENOS A EQUIPO</v>
          </cell>
          <cell r="C288" t="str">
            <v>UND</v>
          </cell>
          <cell r="D288" t="str">
            <v>RS</v>
          </cell>
          <cell r="E288" t="str">
            <v>RS</v>
          </cell>
        </row>
        <row r="289">
          <cell r="A289" t="str">
            <v>00001290</v>
          </cell>
          <cell r="B289" t="str">
            <v>REPARACION SISTEMA ELECTRICO DE EQUIPO</v>
          </cell>
          <cell r="C289" t="str">
            <v>UND</v>
          </cell>
          <cell r="D289" t="str">
            <v>RS</v>
          </cell>
          <cell r="E289" t="str">
            <v>RS</v>
          </cell>
        </row>
        <row r="290">
          <cell r="A290" t="str">
            <v>00001291</v>
          </cell>
          <cell r="B290" t="str">
            <v>TORNILLO HEXAGONAL DE 1/2" X 7"</v>
          </cell>
          <cell r="C290" t="str">
            <v>UND</v>
          </cell>
          <cell r="D290" t="str">
            <v>RS</v>
          </cell>
          <cell r="E290" t="str">
            <v>RS</v>
          </cell>
        </row>
        <row r="291">
          <cell r="A291" t="str">
            <v>00001292</v>
          </cell>
          <cell r="B291" t="str">
            <v>BOMBILLO DE HALOGENO DIRECCIONAL</v>
          </cell>
          <cell r="C291" t="str">
            <v>UND</v>
          </cell>
          <cell r="D291" t="str">
            <v>RS</v>
          </cell>
          <cell r="E291" t="str">
            <v>RS</v>
          </cell>
        </row>
        <row r="292">
          <cell r="A292" t="str">
            <v>00001293</v>
          </cell>
          <cell r="B292" t="str">
            <v>FUSIBLES</v>
          </cell>
          <cell r="C292" t="str">
            <v>UND</v>
          </cell>
          <cell r="D292" t="str">
            <v>RS</v>
          </cell>
          <cell r="E292" t="str">
            <v>RS</v>
          </cell>
        </row>
        <row r="293">
          <cell r="A293" t="str">
            <v>00001294</v>
          </cell>
          <cell r="B293" t="str">
            <v>REMACHADA DE BANDAS A 1X PARA HILLUX</v>
          </cell>
          <cell r="C293" t="str">
            <v>UND</v>
          </cell>
          <cell r="D293" t="str">
            <v>RS</v>
          </cell>
          <cell r="E293" t="str">
            <v>RS</v>
          </cell>
        </row>
        <row r="294">
          <cell r="A294" t="str">
            <v>00001295</v>
          </cell>
          <cell r="B294" t="str">
            <v>LIQUIDO DE FRENO POR PINTAS</v>
          </cell>
          <cell r="C294" t="str">
            <v>UND</v>
          </cell>
          <cell r="D294" t="str">
            <v>RS</v>
          </cell>
          <cell r="E294" t="str">
            <v>RS</v>
          </cell>
        </row>
        <row r="295">
          <cell r="A295" t="str">
            <v>00001296</v>
          </cell>
          <cell r="B295" t="str">
            <v>CHUPAS</v>
          </cell>
          <cell r="C295" t="str">
            <v>UND</v>
          </cell>
          <cell r="D295" t="str">
            <v>RS</v>
          </cell>
          <cell r="E295" t="str">
            <v>RS</v>
          </cell>
        </row>
        <row r="296">
          <cell r="A296" t="str">
            <v>00001297</v>
          </cell>
          <cell r="B296" t="str">
            <v>NEUMATICO RIN 20</v>
          </cell>
          <cell r="C296" t="str">
            <v>UND</v>
          </cell>
          <cell r="D296" t="str">
            <v>RS</v>
          </cell>
          <cell r="E296" t="str">
            <v>RS</v>
          </cell>
        </row>
        <row r="297">
          <cell r="A297" t="str">
            <v>00001298</v>
          </cell>
          <cell r="B297" t="str">
            <v>GRASERAS SURTIDAS</v>
          </cell>
          <cell r="C297" t="str">
            <v>UND</v>
          </cell>
          <cell r="D297" t="str">
            <v>RS</v>
          </cell>
          <cell r="E297" t="str">
            <v>RS</v>
          </cell>
        </row>
        <row r="298">
          <cell r="A298" t="str">
            <v>00001299</v>
          </cell>
          <cell r="B298" t="str">
            <v>TORNILLO HEXAGONAL DE 3/8" X 1"</v>
          </cell>
          <cell r="C298" t="str">
            <v>UND</v>
          </cell>
          <cell r="D298" t="str">
            <v>RS</v>
          </cell>
          <cell r="E298" t="str">
            <v>RS</v>
          </cell>
        </row>
        <row r="299">
          <cell r="A299" t="str">
            <v>00001300</v>
          </cell>
          <cell r="B299" t="str">
            <v>CORREA SEGUN MUESTRA</v>
          </cell>
          <cell r="C299" t="str">
            <v>UND</v>
          </cell>
          <cell r="D299" t="str">
            <v>RS</v>
          </cell>
          <cell r="E299" t="str">
            <v>RS</v>
          </cell>
        </row>
        <row r="300">
          <cell r="A300" t="str">
            <v>00001301</v>
          </cell>
          <cell r="B300" t="str">
            <v>TORNILLO HEXAGONAL DE 3/8" X 2"</v>
          </cell>
          <cell r="C300" t="str">
            <v>UND</v>
          </cell>
          <cell r="D300" t="str">
            <v>RS</v>
          </cell>
          <cell r="E300" t="str">
            <v>RS</v>
          </cell>
        </row>
        <row r="301">
          <cell r="A301" t="str">
            <v>00001302</v>
          </cell>
          <cell r="B301" t="str">
            <v>CODO GALVANIZADO DE 1" X 90º</v>
          </cell>
          <cell r="C301" t="str">
            <v>UND</v>
          </cell>
          <cell r="D301" t="str">
            <v>RS</v>
          </cell>
          <cell r="E301" t="str">
            <v>RS</v>
          </cell>
        </row>
        <row r="302">
          <cell r="A302" t="str">
            <v>00001303</v>
          </cell>
          <cell r="B302" t="str">
            <v>NIPLE GALVANIZADO DE 1" X 10 CTS</v>
          </cell>
          <cell r="C302" t="str">
            <v>UND</v>
          </cell>
          <cell r="D302" t="str">
            <v>RS</v>
          </cell>
          <cell r="E302" t="str">
            <v>RS</v>
          </cell>
        </row>
        <row r="303">
          <cell r="A303" t="str">
            <v>00001304</v>
          </cell>
          <cell r="B303" t="str">
            <v>NIPLE GALVANIZADO DE 2" X 20 CTS</v>
          </cell>
          <cell r="C303" t="str">
            <v>UND</v>
          </cell>
          <cell r="D303" t="str">
            <v>RS</v>
          </cell>
          <cell r="E303" t="str">
            <v>RS</v>
          </cell>
        </row>
        <row r="304">
          <cell r="A304" t="str">
            <v>00001305</v>
          </cell>
          <cell r="B304" t="str">
            <v>TORNILLO HEXAGONAL DE 1/2" X 1-1/2"</v>
          </cell>
          <cell r="C304" t="str">
            <v>UND</v>
          </cell>
          <cell r="D304" t="str">
            <v>RS</v>
          </cell>
          <cell r="E304" t="str">
            <v>RS</v>
          </cell>
        </row>
        <row r="305">
          <cell r="A305" t="str">
            <v>00001306</v>
          </cell>
          <cell r="B305" t="str">
            <v>CUÑERO DE 5/8"</v>
          </cell>
          <cell r="C305" t="str">
            <v>UND</v>
          </cell>
          <cell r="D305" t="str">
            <v>RS</v>
          </cell>
          <cell r="E305" t="str">
            <v>RS</v>
          </cell>
        </row>
        <row r="306">
          <cell r="A306" t="str">
            <v>00001307</v>
          </cell>
          <cell r="B306" t="str">
            <v>REMACHADA DE BANDAS A 2X PARA VOLQUETA SENCILLA</v>
          </cell>
          <cell r="C306" t="str">
            <v>UND</v>
          </cell>
          <cell r="D306" t="str">
            <v>RS</v>
          </cell>
          <cell r="E306" t="str">
            <v>RS</v>
          </cell>
        </row>
        <row r="307">
          <cell r="A307" t="str">
            <v>00001308</v>
          </cell>
          <cell r="B307" t="str">
            <v>TORNILLO GUIA DE 1/2" X 12"</v>
          </cell>
          <cell r="C307" t="str">
            <v>UND</v>
          </cell>
          <cell r="D307" t="str">
            <v>RS</v>
          </cell>
          <cell r="E307" t="str">
            <v>RS</v>
          </cell>
        </row>
        <row r="308">
          <cell r="A308" t="str">
            <v>00001309</v>
          </cell>
          <cell r="B308" t="str">
            <v>TRABARROSCA LOCTITE</v>
          </cell>
          <cell r="C308" t="str">
            <v>UND</v>
          </cell>
          <cell r="D308" t="str">
            <v>RS</v>
          </cell>
          <cell r="E308" t="str">
            <v>RS</v>
          </cell>
        </row>
        <row r="309">
          <cell r="A309" t="str">
            <v>00001310</v>
          </cell>
          <cell r="B309" t="str">
            <v>PASADOR DE PUNTA</v>
          </cell>
          <cell r="C309" t="str">
            <v>UND</v>
          </cell>
          <cell r="D309" t="str">
            <v>RS</v>
          </cell>
          <cell r="E309" t="str">
            <v>RS</v>
          </cell>
        </row>
        <row r="310">
          <cell r="A310" t="str">
            <v>00001311</v>
          </cell>
          <cell r="B310" t="str">
            <v>RODAJAS DE 2" EN CAUCHO</v>
          </cell>
          <cell r="C310" t="str">
            <v>UND</v>
          </cell>
          <cell r="D310" t="str">
            <v>RS</v>
          </cell>
          <cell r="E310" t="str">
            <v>RS</v>
          </cell>
        </row>
        <row r="311">
          <cell r="A311" t="str">
            <v>00001312</v>
          </cell>
          <cell r="B311" t="str">
            <v>RODILLO 47686</v>
          </cell>
          <cell r="C311" t="str">
            <v>UND</v>
          </cell>
          <cell r="D311" t="str">
            <v>RS</v>
          </cell>
          <cell r="E311" t="str">
            <v>RS</v>
          </cell>
        </row>
        <row r="312">
          <cell r="A312" t="str">
            <v>00001313</v>
          </cell>
          <cell r="B312" t="str">
            <v>CUNA 47620 PARA RODILLO 47686</v>
          </cell>
          <cell r="C312" t="str">
            <v>UND</v>
          </cell>
          <cell r="D312" t="str">
            <v>RS</v>
          </cell>
          <cell r="E312" t="str">
            <v>RS</v>
          </cell>
        </row>
        <row r="313">
          <cell r="A313" t="str">
            <v>00001314</v>
          </cell>
          <cell r="B313" t="str">
            <v>RETENEDOR 6458455</v>
          </cell>
          <cell r="C313" t="str">
            <v>UND</v>
          </cell>
          <cell r="D313" t="str">
            <v>RS</v>
          </cell>
          <cell r="E313" t="str">
            <v>RS</v>
          </cell>
        </row>
        <row r="314">
          <cell r="A314" t="str">
            <v>00001315</v>
          </cell>
          <cell r="B314" t="str">
            <v>TORNILLO SILLIN DE 1" X 9"</v>
          </cell>
          <cell r="C314" t="str">
            <v>UND</v>
          </cell>
          <cell r="D314" t="str">
            <v>RS</v>
          </cell>
          <cell r="E314" t="str">
            <v>RS</v>
          </cell>
        </row>
        <row r="315">
          <cell r="A315" t="str">
            <v>00001316</v>
          </cell>
          <cell r="B315" t="str">
            <v>EMPAQUE PARA EJE</v>
          </cell>
          <cell r="C315" t="str">
            <v>UND</v>
          </cell>
          <cell r="D315" t="str">
            <v>RS</v>
          </cell>
          <cell r="E315" t="str">
            <v>RS</v>
          </cell>
        </row>
        <row r="316">
          <cell r="A316" t="str">
            <v>00001317</v>
          </cell>
          <cell r="B316" t="str">
            <v>HOJA DE RESORTE 34771-RH</v>
          </cell>
          <cell r="C316" t="str">
            <v>UND</v>
          </cell>
          <cell r="D316" t="str">
            <v>RS</v>
          </cell>
          <cell r="E316" t="str">
            <v>RS</v>
          </cell>
        </row>
        <row r="317">
          <cell r="A317" t="str">
            <v>00001318</v>
          </cell>
          <cell r="B317" t="str">
            <v>HOJA DE RESORTE 22561-1</v>
          </cell>
          <cell r="C317" t="str">
            <v>UND</v>
          </cell>
          <cell r="D317" t="str">
            <v>RS</v>
          </cell>
          <cell r="E317" t="str">
            <v>RS</v>
          </cell>
        </row>
        <row r="318">
          <cell r="A318" t="str">
            <v>00001319</v>
          </cell>
          <cell r="B318" t="str">
            <v>HOJA DE RESORTE 22561-2</v>
          </cell>
          <cell r="C318" t="str">
            <v>UND</v>
          </cell>
          <cell r="D318" t="str">
            <v>RS</v>
          </cell>
          <cell r="E318" t="str">
            <v>RS</v>
          </cell>
        </row>
        <row r="319">
          <cell r="A319" t="str">
            <v>00001320</v>
          </cell>
          <cell r="B319" t="str">
            <v>TORNILLO HEXAGONAL DE 5/8" X 2-1/2"</v>
          </cell>
          <cell r="C319" t="str">
            <v>UND</v>
          </cell>
          <cell r="D319" t="str">
            <v>RS</v>
          </cell>
          <cell r="E319" t="str">
            <v>RS</v>
          </cell>
        </row>
        <row r="320">
          <cell r="A320" t="str">
            <v>00001321</v>
          </cell>
          <cell r="B320" t="str">
            <v>EJE MUERTO</v>
          </cell>
          <cell r="C320" t="str">
            <v>UND</v>
          </cell>
          <cell r="D320" t="str">
            <v>RS</v>
          </cell>
          <cell r="E320" t="str">
            <v>RS</v>
          </cell>
        </row>
        <row r="321">
          <cell r="A321" t="str">
            <v>00001322</v>
          </cell>
          <cell r="B321" t="str">
            <v>TORNILLO HEXAGONAL DE 5/8" X 9"</v>
          </cell>
          <cell r="C321" t="str">
            <v>UND</v>
          </cell>
          <cell r="D321" t="str">
            <v>RS</v>
          </cell>
          <cell r="E321" t="str">
            <v>RS</v>
          </cell>
        </row>
        <row r="322">
          <cell r="A322" t="str">
            <v>00001323</v>
          </cell>
          <cell r="B322" t="str">
            <v>JUEGO DE PASTILLAS DE FRENO PARA CAMIONETA HILLUX</v>
          </cell>
          <cell r="C322" t="str">
            <v>UND</v>
          </cell>
          <cell r="D322" t="str">
            <v>RS</v>
          </cell>
          <cell r="E322" t="str">
            <v>RS</v>
          </cell>
        </row>
        <row r="323">
          <cell r="A323" t="str">
            <v>00001324</v>
          </cell>
          <cell r="B323" t="str">
            <v>VALVULA DE EXCAPE 115-2367</v>
          </cell>
          <cell r="C323" t="str">
            <v>UND</v>
          </cell>
          <cell r="D323" t="str">
            <v>RS</v>
          </cell>
          <cell r="E323" t="str">
            <v>RS</v>
          </cell>
        </row>
        <row r="324">
          <cell r="A324" t="str">
            <v>00001325</v>
          </cell>
          <cell r="B324" t="str">
            <v>VALVULA DE ADMISION 115-2368</v>
          </cell>
          <cell r="C324" t="str">
            <v>UND</v>
          </cell>
          <cell r="D324" t="str">
            <v>RS</v>
          </cell>
          <cell r="E324" t="str">
            <v>RS</v>
          </cell>
        </row>
        <row r="325">
          <cell r="A325" t="str">
            <v>00001326</v>
          </cell>
          <cell r="B325" t="str">
            <v>GASKET HEAD 6I3066</v>
          </cell>
          <cell r="C325" t="str">
            <v>UND</v>
          </cell>
          <cell r="D325" t="str">
            <v>RS</v>
          </cell>
          <cell r="E325" t="str">
            <v>RS</v>
          </cell>
        </row>
        <row r="326">
          <cell r="A326" t="str">
            <v>00001327</v>
          </cell>
          <cell r="B326" t="str">
            <v>SELLO 3S5496</v>
          </cell>
          <cell r="C326" t="str">
            <v>UND</v>
          </cell>
          <cell r="D326" t="str">
            <v>RS</v>
          </cell>
          <cell r="E326" t="str">
            <v>RS</v>
          </cell>
        </row>
        <row r="327">
          <cell r="A327" t="str">
            <v>00001328</v>
          </cell>
          <cell r="B327" t="str">
            <v>SELLO 3E6772</v>
          </cell>
          <cell r="C327" t="str">
            <v>UND</v>
          </cell>
          <cell r="D327" t="str">
            <v>RS</v>
          </cell>
          <cell r="E327" t="str">
            <v>RS</v>
          </cell>
        </row>
        <row r="328">
          <cell r="A328" t="str">
            <v>00001329</v>
          </cell>
          <cell r="B328" t="str">
            <v>LOCK 2A4429</v>
          </cell>
          <cell r="C328" t="str">
            <v>UND</v>
          </cell>
          <cell r="D328" t="str">
            <v>RS</v>
          </cell>
          <cell r="E328" t="str">
            <v>RS</v>
          </cell>
        </row>
        <row r="329">
          <cell r="A329" t="str">
            <v>00001330</v>
          </cell>
          <cell r="B329" t="str">
            <v>INSERT 4N5893</v>
          </cell>
          <cell r="C329" t="str">
            <v>UND</v>
          </cell>
          <cell r="D329" t="str">
            <v>RS</v>
          </cell>
          <cell r="E329" t="str">
            <v>RS</v>
          </cell>
        </row>
        <row r="330">
          <cell r="A330" t="str">
            <v>00001331</v>
          </cell>
          <cell r="B330" t="str">
            <v>INSERT 1W5283</v>
          </cell>
          <cell r="C330" t="str">
            <v>UND</v>
          </cell>
          <cell r="D330" t="str">
            <v>RS</v>
          </cell>
          <cell r="E330" t="str">
            <v>RS</v>
          </cell>
        </row>
        <row r="331">
          <cell r="A331" t="str">
            <v>00001332</v>
          </cell>
          <cell r="B331" t="str">
            <v>GASKET 7M7273</v>
          </cell>
          <cell r="C331" t="str">
            <v>UND</v>
          </cell>
          <cell r="D331" t="str">
            <v>RS</v>
          </cell>
          <cell r="E331" t="str">
            <v>RS</v>
          </cell>
        </row>
        <row r="332">
          <cell r="A332" t="str">
            <v>00001333</v>
          </cell>
          <cell r="B332" t="str">
            <v>TEMPORIZADOR DIGITAL 8 PINES 0.01 SEG-9</v>
          </cell>
          <cell r="C332" t="str">
            <v>UND</v>
          </cell>
          <cell r="D332" t="str">
            <v>RS</v>
          </cell>
          <cell r="E332" t="str">
            <v>RS</v>
          </cell>
        </row>
        <row r="333">
          <cell r="A333" t="str">
            <v>00001334</v>
          </cell>
          <cell r="B333" t="str">
            <v>CONTROL DE TEMPERATURA DIGITAL AUTONICS</v>
          </cell>
          <cell r="C333" t="str">
            <v>UND</v>
          </cell>
          <cell r="D333" t="str">
            <v>RS</v>
          </cell>
          <cell r="E333" t="str">
            <v>RS</v>
          </cell>
        </row>
        <row r="334">
          <cell r="A334" t="str">
            <v>00001335</v>
          </cell>
          <cell r="B334" t="str">
            <v>INDICADOR DE TEMPERATURA DIG IZONA TIPO</v>
          </cell>
          <cell r="C334" t="str">
            <v>UND</v>
          </cell>
          <cell r="D334" t="str">
            <v>RS</v>
          </cell>
          <cell r="E334" t="str">
            <v>RS</v>
          </cell>
        </row>
        <row r="335">
          <cell r="A335" t="str">
            <v>00001336</v>
          </cell>
          <cell r="B335" t="str">
            <v>INSUMOS REQUERIDOS EN INSTALACION ELEMENTOS</v>
          </cell>
          <cell r="C335" t="str">
            <v>UND</v>
          </cell>
          <cell r="D335" t="str">
            <v>RS</v>
          </cell>
          <cell r="E335" t="str">
            <v>RS</v>
          </cell>
        </row>
        <row r="336">
          <cell r="A336" t="str">
            <v>00001337</v>
          </cell>
          <cell r="B336" t="str">
            <v>COSTO MANO DE OBRA INSTALACION ELEMENTOS ELECTRICO</v>
          </cell>
          <cell r="C336" t="str">
            <v>UND</v>
          </cell>
          <cell r="D336" t="str">
            <v>RS</v>
          </cell>
          <cell r="E336" t="str">
            <v>RS</v>
          </cell>
        </row>
        <row r="337">
          <cell r="A337" t="str">
            <v>00001338</v>
          </cell>
          <cell r="B337" t="str">
            <v>RETENEDOR 16X35X7</v>
          </cell>
          <cell r="C337" t="str">
            <v>UND</v>
          </cell>
          <cell r="D337" t="str">
            <v>RS</v>
          </cell>
          <cell r="E337" t="str">
            <v>RS</v>
          </cell>
        </row>
        <row r="338">
          <cell r="A338" t="str">
            <v>00001339</v>
          </cell>
          <cell r="B338" t="str">
            <v>RETENEDOR 40576</v>
          </cell>
          <cell r="C338" t="str">
            <v>UND</v>
          </cell>
          <cell r="D338" t="str">
            <v>RS</v>
          </cell>
          <cell r="E338" t="str">
            <v>RS</v>
          </cell>
        </row>
        <row r="339">
          <cell r="A339" t="str">
            <v>00001340</v>
          </cell>
          <cell r="B339" t="str">
            <v>LLANTA 1200 X 20</v>
          </cell>
          <cell r="C339" t="str">
            <v>UND</v>
          </cell>
          <cell r="D339" t="str">
            <v>RS</v>
          </cell>
          <cell r="E339" t="str">
            <v>RS</v>
          </cell>
        </row>
        <row r="340">
          <cell r="A340" t="str">
            <v>00001341</v>
          </cell>
          <cell r="B340" t="str">
            <v>NEUMATICO 1100 X 20</v>
          </cell>
          <cell r="C340" t="str">
            <v>UND</v>
          </cell>
          <cell r="D340" t="str">
            <v>RS</v>
          </cell>
          <cell r="E340" t="str">
            <v>RS</v>
          </cell>
        </row>
        <row r="341">
          <cell r="A341" t="str">
            <v>00001342</v>
          </cell>
          <cell r="B341" t="str">
            <v>PROTECTOR 1100 X 20</v>
          </cell>
          <cell r="C341" t="str">
            <v>UND</v>
          </cell>
          <cell r="D341" t="str">
            <v>RS</v>
          </cell>
          <cell r="E341" t="str">
            <v>RS</v>
          </cell>
        </row>
        <row r="342">
          <cell r="A342" t="str">
            <v>00001343</v>
          </cell>
          <cell r="B342" t="str">
            <v>LLANTA 1300 X 24</v>
          </cell>
          <cell r="C342" t="str">
            <v>UND</v>
          </cell>
          <cell r="D342" t="str">
            <v>RS</v>
          </cell>
          <cell r="E342" t="str">
            <v>RS</v>
          </cell>
        </row>
        <row r="343">
          <cell r="A343" t="str">
            <v>00001344</v>
          </cell>
          <cell r="B343" t="str">
            <v>NEUMATICO 1300 X 24</v>
          </cell>
          <cell r="C343" t="str">
            <v>UND</v>
          </cell>
          <cell r="D343" t="str">
            <v>RS</v>
          </cell>
          <cell r="E343" t="str">
            <v>RS</v>
          </cell>
        </row>
        <row r="344">
          <cell r="A344" t="str">
            <v>00001345</v>
          </cell>
          <cell r="B344" t="str">
            <v>PROTECTOR 1300 X 24</v>
          </cell>
          <cell r="C344" t="str">
            <v>UND</v>
          </cell>
          <cell r="D344" t="str">
            <v>RS</v>
          </cell>
          <cell r="E344" t="str">
            <v>RS</v>
          </cell>
        </row>
        <row r="345">
          <cell r="A345" t="str">
            <v>00001346</v>
          </cell>
          <cell r="B345" t="str">
            <v>LLANTA 20.5 X 25</v>
          </cell>
          <cell r="C345" t="str">
            <v>UND</v>
          </cell>
          <cell r="D345" t="str">
            <v>RS</v>
          </cell>
          <cell r="E345" t="str">
            <v>RS</v>
          </cell>
        </row>
        <row r="346">
          <cell r="A346" t="str">
            <v>00001347</v>
          </cell>
          <cell r="B346" t="str">
            <v>NEUMATICO 20.5X 25</v>
          </cell>
          <cell r="C346" t="str">
            <v>UND</v>
          </cell>
          <cell r="D346" t="str">
            <v>RS</v>
          </cell>
          <cell r="E346" t="str">
            <v>RS</v>
          </cell>
        </row>
        <row r="347">
          <cell r="A347" t="str">
            <v>00001348</v>
          </cell>
          <cell r="B347" t="str">
            <v>PROTECTOR 20.5X 25</v>
          </cell>
          <cell r="C347" t="str">
            <v>UND</v>
          </cell>
          <cell r="D347" t="str">
            <v>RS</v>
          </cell>
          <cell r="E347" t="str">
            <v>RS</v>
          </cell>
        </row>
        <row r="348">
          <cell r="A348" t="str">
            <v>00001349</v>
          </cell>
          <cell r="B348" t="str">
            <v>EMPAQUETADURA DE CILINDRO KOMATZU</v>
          </cell>
          <cell r="C348" t="str">
            <v>UND</v>
          </cell>
          <cell r="D348" t="str">
            <v>RS</v>
          </cell>
          <cell r="E348" t="str">
            <v>RS</v>
          </cell>
        </row>
        <row r="349">
          <cell r="A349" t="str">
            <v>00001350</v>
          </cell>
          <cell r="B349" t="str">
            <v>LAMINA HR DE 3/8"X1.20X2</v>
          </cell>
          <cell r="C349" t="str">
            <v>UND</v>
          </cell>
          <cell r="D349" t="str">
            <v>RS</v>
          </cell>
          <cell r="E349" t="str">
            <v>RS</v>
          </cell>
        </row>
        <row r="350">
          <cell r="A350" t="str">
            <v>00001351</v>
          </cell>
          <cell r="B350" t="str">
            <v>ANGULO DE 1"X1/8"X3MTS</v>
          </cell>
          <cell r="C350" t="str">
            <v>UND</v>
          </cell>
          <cell r="D350" t="str">
            <v>RS</v>
          </cell>
          <cell r="E350" t="str">
            <v>RS</v>
          </cell>
        </row>
        <row r="351">
          <cell r="A351" t="str">
            <v>00001352</v>
          </cell>
          <cell r="B351" t="str">
            <v>ANGULO DE 1"X1/8"X6MTS</v>
          </cell>
          <cell r="C351" t="str">
            <v>UND</v>
          </cell>
          <cell r="D351" t="str">
            <v>RS</v>
          </cell>
          <cell r="E351" t="str">
            <v>RS</v>
          </cell>
        </row>
        <row r="352">
          <cell r="A352" t="str">
            <v>00001353</v>
          </cell>
          <cell r="B352" t="str">
            <v>LAMINA HR DE 1/2"X4X8</v>
          </cell>
          <cell r="C352" t="str">
            <v>UND</v>
          </cell>
          <cell r="D352" t="str">
            <v>RS</v>
          </cell>
          <cell r="E352" t="str">
            <v>RS</v>
          </cell>
        </row>
        <row r="353">
          <cell r="A353" t="str">
            <v>00001354</v>
          </cell>
          <cell r="B353" t="str">
            <v>ANGULO DE 4"X1/2"X3MTS</v>
          </cell>
          <cell r="C353" t="str">
            <v>UND</v>
          </cell>
          <cell r="D353" t="str">
            <v>RS</v>
          </cell>
          <cell r="E353" t="str">
            <v>RS</v>
          </cell>
        </row>
        <row r="354">
          <cell r="A354" t="str">
            <v>00001355</v>
          </cell>
          <cell r="B354" t="str">
            <v>TORNILLO HEXAGONAL DE 3/4" X 3"</v>
          </cell>
          <cell r="C354" t="str">
            <v>UND</v>
          </cell>
          <cell r="D354" t="str">
            <v>RS</v>
          </cell>
          <cell r="E354" t="str">
            <v>RS</v>
          </cell>
        </row>
        <row r="355">
          <cell r="A355" t="str">
            <v>00001356</v>
          </cell>
          <cell r="B355" t="str">
            <v>TORNILLO HEXAGONAL DE 7/16" X 2-1/2"</v>
          </cell>
          <cell r="C355" t="str">
            <v>UND</v>
          </cell>
          <cell r="D355" t="str">
            <v>RS</v>
          </cell>
          <cell r="E355" t="str">
            <v>RS</v>
          </cell>
        </row>
        <row r="356">
          <cell r="A356" t="str">
            <v>00001357</v>
          </cell>
          <cell r="B356" t="str">
            <v>CHAPOLAS DE 3/8"</v>
          </cell>
          <cell r="C356">
            <v>0</v>
          </cell>
          <cell r="D356" t="str">
            <v>RS</v>
          </cell>
          <cell r="E356" t="str">
            <v>RS</v>
          </cell>
        </row>
        <row r="357">
          <cell r="A357" t="str">
            <v>00001358</v>
          </cell>
          <cell r="B357" t="str">
            <v>REPARACION DE TURBO</v>
          </cell>
          <cell r="C357" t="str">
            <v>UND</v>
          </cell>
          <cell r="D357" t="str">
            <v>RS</v>
          </cell>
          <cell r="E357" t="str">
            <v>RS</v>
          </cell>
        </row>
        <row r="358">
          <cell r="A358" t="str">
            <v>00001359</v>
          </cell>
          <cell r="B358" t="str">
            <v>REPARACION BOMBA DE INYECCION</v>
          </cell>
          <cell r="C358" t="str">
            <v>UND</v>
          </cell>
          <cell r="D358" t="str">
            <v>RS</v>
          </cell>
          <cell r="E358" t="str">
            <v>RS</v>
          </cell>
        </row>
        <row r="359">
          <cell r="A359" t="str">
            <v>00001360</v>
          </cell>
          <cell r="B359" t="str">
            <v>REPARACION MOTOR ELECTRICO ORD TRA Nº4</v>
          </cell>
          <cell r="C359" t="str">
            <v>UND</v>
          </cell>
          <cell r="D359" t="str">
            <v>RS</v>
          </cell>
          <cell r="E359" t="str">
            <v>RS</v>
          </cell>
        </row>
        <row r="360">
          <cell r="A360" t="str">
            <v>00001361</v>
          </cell>
          <cell r="B360" t="str">
            <v>REPARACION DE CULATA  ORD TRA Nº5</v>
          </cell>
          <cell r="C360" t="str">
            <v>UND</v>
          </cell>
          <cell r="D360" t="str">
            <v>RS</v>
          </cell>
          <cell r="E360" t="str">
            <v>RS</v>
          </cell>
        </row>
        <row r="361">
          <cell r="A361" t="str">
            <v>00001362</v>
          </cell>
          <cell r="B361" t="str">
            <v>MARQUILLA DE BLOQUE</v>
          </cell>
          <cell r="C361" t="str">
            <v>UND</v>
          </cell>
          <cell r="D361" t="str">
            <v>RS</v>
          </cell>
          <cell r="E361" t="str">
            <v>RS</v>
          </cell>
        </row>
        <row r="362">
          <cell r="A362" t="str">
            <v>00001363</v>
          </cell>
          <cell r="B362" t="str">
            <v>CONECTOR CABLE</v>
          </cell>
          <cell r="C362" t="str">
            <v>UND</v>
          </cell>
          <cell r="D362" t="str">
            <v>RS</v>
          </cell>
          <cell r="E362" t="str">
            <v>RS</v>
          </cell>
        </row>
        <row r="363">
          <cell r="A363" t="str">
            <v>00001364</v>
          </cell>
          <cell r="B363" t="str">
            <v>CINTA DE EMBOBINADO</v>
          </cell>
          <cell r="C363" t="str">
            <v>MTS</v>
          </cell>
          <cell r="D363" t="str">
            <v>RS</v>
          </cell>
          <cell r="E363" t="str">
            <v>RS</v>
          </cell>
        </row>
        <row r="364">
          <cell r="A364" t="str">
            <v>00001365</v>
          </cell>
          <cell r="B364" t="str">
            <v>BALANZA ELECTRONICA DE 20 KGS</v>
          </cell>
          <cell r="C364" t="str">
            <v>UND</v>
          </cell>
          <cell r="D364" t="str">
            <v>RS</v>
          </cell>
          <cell r="E364" t="str">
            <v>RS</v>
          </cell>
        </row>
        <row r="365">
          <cell r="A365" t="str">
            <v>00001366</v>
          </cell>
          <cell r="B365" t="str">
            <v>LAMPARA 2X48</v>
          </cell>
          <cell r="C365" t="str">
            <v>UND</v>
          </cell>
          <cell r="D365" t="str">
            <v>RS</v>
          </cell>
          <cell r="E365" t="str">
            <v>RS</v>
          </cell>
        </row>
        <row r="366">
          <cell r="A366" t="str">
            <v>00001367</v>
          </cell>
          <cell r="B366" t="str">
            <v>CAPACITORES PARA LAMPARAS 2X48</v>
          </cell>
          <cell r="C366" t="str">
            <v>UND</v>
          </cell>
          <cell r="D366" t="str">
            <v>RS</v>
          </cell>
          <cell r="E366" t="str">
            <v>RS</v>
          </cell>
        </row>
        <row r="367">
          <cell r="A367" t="str">
            <v>00001368</v>
          </cell>
          <cell r="B367" t="str">
            <v>CAJA METALICA 20X15X10</v>
          </cell>
          <cell r="C367" t="str">
            <v>UND</v>
          </cell>
          <cell r="D367" t="str">
            <v>RS</v>
          </cell>
          <cell r="E367" t="str">
            <v>RS</v>
          </cell>
        </row>
        <row r="368">
          <cell r="A368" t="str">
            <v>00001369</v>
          </cell>
          <cell r="B368" t="str">
            <v>BOMBILLO DE SODIO 400W</v>
          </cell>
          <cell r="C368" t="str">
            <v>UND</v>
          </cell>
          <cell r="D368" t="str">
            <v>RS</v>
          </cell>
          <cell r="E368" t="str">
            <v>RS</v>
          </cell>
        </row>
        <row r="369">
          <cell r="A369" t="str">
            <v>00001370</v>
          </cell>
          <cell r="B369" t="str">
            <v>BOMBILLO DE SODIO 100/200W</v>
          </cell>
          <cell r="C369" t="str">
            <v>UND</v>
          </cell>
          <cell r="D369" t="str">
            <v>RS</v>
          </cell>
          <cell r="E369" t="str">
            <v>RS</v>
          </cell>
        </row>
        <row r="370">
          <cell r="A370" t="str">
            <v>00001371</v>
          </cell>
          <cell r="B370" t="str">
            <v>CABLE ENCAUCHETADO 2X12</v>
          </cell>
          <cell r="C370" t="str">
            <v>MTS</v>
          </cell>
          <cell r="D370" t="str">
            <v>RS</v>
          </cell>
          <cell r="E370" t="str">
            <v>RS</v>
          </cell>
        </row>
        <row r="371">
          <cell r="A371" t="str">
            <v>00001372</v>
          </cell>
          <cell r="B371" t="str">
            <v>CAJA DE 2 CIRCUITOS</v>
          </cell>
          <cell r="C371" t="str">
            <v>UND</v>
          </cell>
          <cell r="D371" t="str">
            <v>RS</v>
          </cell>
          <cell r="E371" t="str">
            <v>RS</v>
          </cell>
        </row>
        <row r="372">
          <cell r="A372" t="str">
            <v>00001373</v>
          </cell>
          <cell r="B372" t="str">
            <v>BREAKER DE 30 AMPERIOS</v>
          </cell>
          <cell r="C372" t="str">
            <v>UND</v>
          </cell>
          <cell r="D372" t="str">
            <v>RS</v>
          </cell>
          <cell r="E372" t="str">
            <v>RS</v>
          </cell>
        </row>
        <row r="373">
          <cell r="A373" t="str">
            <v>00001374</v>
          </cell>
          <cell r="B373" t="str">
            <v>CABLE RIGIDO Nº 14</v>
          </cell>
          <cell r="C373" t="str">
            <v>MTS</v>
          </cell>
          <cell r="D373" t="str">
            <v>RS</v>
          </cell>
          <cell r="E373" t="str">
            <v>RS</v>
          </cell>
        </row>
        <row r="374">
          <cell r="A374" t="str">
            <v>00001375</v>
          </cell>
          <cell r="B374" t="str">
            <v>FILTRO ACEITE LF9001</v>
          </cell>
          <cell r="C374" t="str">
            <v>UND</v>
          </cell>
          <cell r="D374" t="str">
            <v>RS</v>
          </cell>
          <cell r="E374" t="str">
            <v>RS</v>
          </cell>
        </row>
        <row r="375">
          <cell r="A375" t="str">
            <v>00001376</v>
          </cell>
          <cell r="B375" t="str">
            <v>FILTRO COMBUSTIBLE FS19624(P550467)</v>
          </cell>
          <cell r="C375" t="str">
            <v>UND</v>
          </cell>
          <cell r="D375" t="str">
            <v>RS</v>
          </cell>
          <cell r="E375" t="str">
            <v>RS</v>
          </cell>
        </row>
        <row r="376">
          <cell r="A376" t="str">
            <v>00001377</v>
          </cell>
          <cell r="B376" t="str">
            <v>FILTRO AIRE PRIMARIO 3551814C1</v>
          </cell>
          <cell r="C376" t="str">
            <v>UND</v>
          </cell>
          <cell r="D376" t="str">
            <v>RS</v>
          </cell>
          <cell r="E376" t="str">
            <v>RS</v>
          </cell>
        </row>
        <row r="377">
          <cell r="A377" t="str">
            <v>00001378</v>
          </cell>
          <cell r="B377" t="str">
            <v>FILTRO AIRE SECUNDARIO 3551815C1</v>
          </cell>
          <cell r="C377" t="str">
            <v>UND</v>
          </cell>
          <cell r="D377" t="str">
            <v>RS</v>
          </cell>
          <cell r="E377" t="str">
            <v>RS</v>
          </cell>
        </row>
        <row r="378">
          <cell r="A378" t="str">
            <v>00001379</v>
          </cell>
          <cell r="B378" t="str">
            <v>FILTRO AIRE ACONDICIONADO 2506656C1</v>
          </cell>
          <cell r="C378" t="str">
            <v>UND</v>
          </cell>
          <cell r="D378" t="str">
            <v>RS</v>
          </cell>
          <cell r="E378" t="str">
            <v>RS</v>
          </cell>
        </row>
        <row r="379">
          <cell r="A379" t="str">
            <v>00001380</v>
          </cell>
          <cell r="B379" t="str">
            <v>FILTRO AGUA WF2073</v>
          </cell>
          <cell r="C379" t="str">
            <v>UND</v>
          </cell>
          <cell r="D379" t="str">
            <v>RS</v>
          </cell>
          <cell r="E379" t="str">
            <v>RS</v>
          </cell>
        </row>
        <row r="380">
          <cell r="A380" t="str">
            <v>00001381</v>
          </cell>
          <cell r="B380" t="str">
            <v>FILTRO ACEITE TRANSMISION 3280V8394 (PH253)</v>
          </cell>
          <cell r="C380" t="str">
            <v>UND</v>
          </cell>
          <cell r="D380" t="str">
            <v>RS</v>
          </cell>
          <cell r="E380" t="str">
            <v>RS</v>
          </cell>
        </row>
        <row r="381">
          <cell r="A381" t="str">
            <v>00001382</v>
          </cell>
          <cell r="B381" t="str">
            <v>FILTRO ACEITE LF667 (P554004)</v>
          </cell>
          <cell r="C381" t="str">
            <v>UND</v>
          </cell>
          <cell r="D381" t="str">
            <v>RS</v>
          </cell>
          <cell r="E381" t="str">
            <v>RS</v>
          </cell>
        </row>
        <row r="382">
          <cell r="A382" t="str">
            <v>00001383</v>
          </cell>
          <cell r="B382" t="str">
            <v>FILTRO AGUA WF2074</v>
          </cell>
          <cell r="C382" t="str">
            <v>UND</v>
          </cell>
          <cell r="D382" t="str">
            <v>RS</v>
          </cell>
          <cell r="E382" t="str">
            <v>RS</v>
          </cell>
        </row>
        <row r="383">
          <cell r="A383" t="str">
            <v>00001384</v>
          </cell>
          <cell r="B383" t="str">
            <v>FILTRO AIRE PRIMARIO LAF25111(6I2499)</v>
          </cell>
          <cell r="C383" t="str">
            <v>UND</v>
          </cell>
          <cell r="D383" t="str">
            <v>RS</v>
          </cell>
          <cell r="E383" t="str">
            <v>RS</v>
          </cell>
        </row>
        <row r="384">
          <cell r="A384" t="str">
            <v>00001385</v>
          </cell>
          <cell r="B384" t="str">
            <v>FILTRO AIRE SECUNDARIO LAF25112(6I2500)</v>
          </cell>
          <cell r="C384" t="str">
            <v>UND</v>
          </cell>
          <cell r="D384" t="str">
            <v>RS</v>
          </cell>
          <cell r="E384" t="str">
            <v>RS</v>
          </cell>
        </row>
        <row r="385">
          <cell r="A385" t="str">
            <v>00001386</v>
          </cell>
          <cell r="B385" t="str">
            <v>MOTOR DE ACELERACION 4W5123</v>
          </cell>
          <cell r="C385" t="str">
            <v>UND</v>
          </cell>
          <cell r="D385" t="str">
            <v>RS</v>
          </cell>
          <cell r="E385" t="str">
            <v>RS</v>
          </cell>
        </row>
        <row r="386">
          <cell r="A386" t="str">
            <v>00001387</v>
          </cell>
          <cell r="B386" t="str">
            <v>FILTRO AIRE PRIMARIO AP4650(DA2191)</v>
          </cell>
          <cell r="C386" t="str">
            <v>UND</v>
          </cell>
          <cell r="D386" t="str">
            <v>RS</v>
          </cell>
          <cell r="E386" t="str">
            <v>RS</v>
          </cell>
        </row>
        <row r="387">
          <cell r="A387" t="str">
            <v>00001388</v>
          </cell>
          <cell r="B387" t="str">
            <v>LAMINA ANTIDESGASTE DE 1/2"X1X2</v>
          </cell>
          <cell r="C387" t="str">
            <v>UND</v>
          </cell>
          <cell r="D387" t="str">
            <v>RS</v>
          </cell>
          <cell r="E387" t="str">
            <v>RS</v>
          </cell>
        </row>
        <row r="388">
          <cell r="A388" t="str">
            <v>00001389</v>
          </cell>
          <cell r="B388" t="str">
            <v>BASES MEDIA LUNA PARA RECICLADORA</v>
          </cell>
          <cell r="C388" t="str">
            <v>UND</v>
          </cell>
          <cell r="D388" t="str">
            <v>RS</v>
          </cell>
          <cell r="E388" t="str">
            <v>RS</v>
          </cell>
        </row>
        <row r="389">
          <cell r="A389" t="str">
            <v>00001390</v>
          </cell>
          <cell r="B389" t="str">
            <v>SELENOIDE</v>
          </cell>
          <cell r="C389" t="str">
            <v>UND</v>
          </cell>
          <cell r="D389" t="str">
            <v>RS</v>
          </cell>
          <cell r="E389" t="str">
            <v>RS</v>
          </cell>
        </row>
        <row r="390">
          <cell r="A390" t="str">
            <v>00001391</v>
          </cell>
          <cell r="B390" t="str">
            <v>JUEGO DE LLAVES MIXTAS EN MILIMETROS</v>
          </cell>
          <cell r="C390" t="str">
            <v>UND</v>
          </cell>
          <cell r="D390" t="str">
            <v>RS</v>
          </cell>
          <cell r="E390" t="str">
            <v>RS</v>
          </cell>
        </row>
        <row r="391">
          <cell r="A391" t="str">
            <v>00001392</v>
          </cell>
          <cell r="B391" t="str">
            <v>ENGRASADORA NEUMATICA</v>
          </cell>
          <cell r="C391" t="str">
            <v>UND</v>
          </cell>
          <cell r="D391" t="str">
            <v>RS</v>
          </cell>
          <cell r="E391" t="str">
            <v>RS</v>
          </cell>
        </row>
        <row r="392">
          <cell r="A392" t="str">
            <v>00001393</v>
          </cell>
          <cell r="B392" t="str">
            <v>FILTRO HIDRAULICO 0706301210</v>
          </cell>
          <cell r="C392" t="str">
            <v>UND</v>
          </cell>
          <cell r="D392" t="str">
            <v>RS</v>
          </cell>
          <cell r="E392" t="str">
            <v>RS</v>
          </cell>
        </row>
        <row r="393">
          <cell r="A393" t="str">
            <v>00001394</v>
          </cell>
          <cell r="B393" t="str">
            <v>FILTRO AIRE PRIMARIO 6001816730</v>
          </cell>
          <cell r="C393" t="str">
            <v>UND</v>
          </cell>
          <cell r="D393" t="str">
            <v>RS</v>
          </cell>
          <cell r="E393" t="str">
            <v>RS</v>
          </cell>
        </row>
        <row r="394">
          <cell r="A394" t="str">
            <v>00001395</v>
          </cell>
          <cell r="B394" t="str">
            <v>FILTRO COMBUSTIBLE 6003119121</v>
          </cell>
          <cell r="C394" t="str">
            <v>UND</v>
          </cell>
          <cell r="D394" t="str">
            <v>RS</v>
          </cell>
          <cell r="E394" t="str">
            <v>RS</v>
          </cell>
        </row>
        <row r="395">
          <cell r="A395" t="str">
            <v>00001396</v>
          </cell>
          <cell r="B395" t="str">
            <v>BASE FILTRO SEPARADOR DE AGUA 6003119732</v>
          </cell>
          <cell r="C395" t="str">
            <v>UND</v>
          </cell>
          <cell r="D395" t="str">
            <v>RS</v>
          </cell>
          <cell r="E395" t="str">
            <v>RS</v>
          </cell>
        </row>
        <row r="396">
          <cell r="A396" t="str">
            <v>00001397</v>
          </cell>
          <cell r="B396" t="str">
            <v>FILTRO COMBUSTIBLE 6732716112</v>
          </cell>
          <cell r="C396" t="str">
            <v>UND</v>
          </cell>
          <cell r="D396" t="str">
            <v>RS</v>
          </cell>
          <cell r="E396" t="str">
            <v>RS</v>
          </cell>
        </row>
        <row r="397">
          <cell r="A397" t="str">
            <v>00001398</v>
          </cell>
          <cell r="B397" t="str">
            <v>FILTRO ACEITE 6735515143</v>
          </cell>
          <cell r="C397" t="str">
            <v>UND</v>
          </cell>
          <cell r="D397" t="str">
            <v>RS</v>
          </cell>
          <cell r="E397" t="str">
            <v>RS</v>
          </cell>
        </row>
        <row r="398">
          <cell r="A398" t="str">
            <v>00001399</v>
          </cell>
          <cell r="B398" t="str">
            <v>FILTRO COMBUSTIBLE LF3531 9M2341)</v>
          </cell>
          <cell r="C398" t="str">
            <v>UND</v>
          </cell>
          <cell r="D398" t="str">
            <v>RS</v>
          </cell>
          <cell r="E398" t="str">
            <v>RS</v>
          </cell>
        </row>
        <row r="399">
          <cell r="A399" t="str">
            <v>00001400</v>
          </cell>
          <cell r="B399" t="str">
            <v>FILTRO AIRE PRIMARIO LAF1768</v>
          </cell>
          <cell r="C399" t="str">
            <v>UND</v>
          </cell>
          <cell r="D399" t="str">
            <v>RS</v>
          </cell>
          <cell r="E399" t="str">
            <v>RS</v>
          </cell>
        </row>
        <row r="400">
          <cell r="A400" t="str">
            <v>00001401</v>
          </cell>
          <cell r="B400" t="str">
            <v>FILTRO AIRE PRIMARIO LAF8392</v>
          </cell>
          <cell r="C400" t="str">
            <v>UND</v>
          </cell>
          <cell r="D400" t="str">
            <v>RS</v>
          </cell>
          <cell r="E400" t="str">
            <v>RS</v>
          </cell>
        </row>
        <row r="401">
          <cell r="A401" t="str">
            <v>00001402</v>
          </cell>
          <cell r="B401" t="str">
            <v>FILTRO COMBUSTIBLE LFF3417</v>
          </cell>
          <cell r="C401" t="str">
            <v>UND</v>
          </cell>
          <cell r="D401" t="str">
            <v>RS</v>
          </cell>
          <cell r="E401" t="str">
            <v>RS</v>
          </cell>
        </row>
        <row r="402">
          <cell r="A402" t="str">
            <v>00001403</v>
          </cell>
          <cell r="B402" t="str">
            <v>FILTRO AIRE PRIMARIO DA2840(LAF4499)</v>
          </cell>
          <cell r="C402" t="str">
            <v>UND</v>
          </cell>
          <cell r="D402" t="str">
            <v>RS</v>
          </cell>
          <cell r="E402" t="str">
            <v>RS</v>
          </cell>
        </row>
        <row r="403">
          <cell r="A403" t="str">
            <v>00001404</v>
          </cell>
          <cell r="B403" t="str">
            <v>FILTRO AIRE SECUNDARIO DA2640(LAF4500)</v>
          </cell>
          <cell r="C403" t="str">
            <v>UND</v>
          </cell>
          <cell r="D403" t="str">
            <v>RS</v>
          </cell>
          <cell r="E403" t="str">
            <v>RS</v>
          </cell>
        </row>
        <row r="404">
          <cell r="A404" t="str">
            <v>00001405</v>
          </cell>
          <cell r="B404" t="str">
            <v>FILTRO ACEITE HIDRAULICO BT8850 (LFH4910)</v>
          </cell>
          <cell r="C404" t="str">
            <v>UND</v>
          </cell>
          <cell r="D404" t="str">
            <v>RS</v>
          </cell>
          <cell r="E404" t="str">
            <v>RS</v>
          </cell>
        </row>
        <row r="405">
          <cell r="A405" t="str">
            <v>00001406</v>
          </cell>
          <cell r="B405" t="str">
            <v>FILTRO ACEITE HIDRAULICO BT8840(LFH4959)</v>
          </cell>
          <cell r="C405" t="str">
            <v>UND</v>
          </cell>
          <cell r="D405" t="str">
            <v>RS</v>
          </cell>
          <cell r="E405" t="str">
            <v>RS</v>
          </cell>
        </row>
        <row r="406">
          <cell r="A406" t="str">
            <v>00001407</v>
          </cell>
          <cell r="B406" t="str">
            <v>FILTRO ACEITE HIDRAULICO BT76(LFP3191)</v>
          </cell>
          <cell r="C406" t="str">
            <v>UND</v>
          </cell>
          <cell r="D406" t="str">
            <v>RS</v>
          </cell>
          <cell r="E406" t="str">
            <v>RS</v>
          </cell>
        </row>
        <row r="407">
          <cell r="A407" t="str">
            <v>00001408</v>
          </cell>
          <cell r="B407" t="str">
            <v>FILTRO COMBUSTIBLE BF970(LFP440F)</v>
          </cell>
          <cell r="C407" t="str">
            <v>UND</v>
          </cell>
          <cell r="D407" t="str">
            <v>RS</v>
          </cell>
          <cell r="E407" t="str">
            <v>RS</v>
          </cell>
        </row>
        <row r="408">
          <cell r="A408" t="str">
            <v>00001409</v>
          </cell>
          <cell r="B408" t="str">
            <v>TALONARIO DESPACHO DE MATERIALES</v>
          </cell>
          <cell r="C408" t="str">
            <v>UND</v>
          </cell>
          <cell r="D408" t="str">
            <v>RS</v>
          </cell>
          <cell r="E408" t="str">
            <v>RS</v>
          </cell>
        </row>
        <row r="409">
          <cell r="A409" t="str">
            <v>00001410</v>
          </cell>
          <cell r="B409" t="str">
            <v>BANDA TRANSPORTADORA DE 3 LONAS X 22"</v>
          </cell>
          <cell r="C409" t="str">
            <v>MTS</v>
          </cell>
          <cell r="D409" t="str">
            <v>RS</v>
          </cell>
          <cell r="E409" t="str">
            <v>RS</v>
          </cell>
        </row>
        <row r="410">
          <cell r="A410" t="str">
            <v>00001411</v>
          </cell>
          <cell r="B410" t="str">
            <v>FILTRO COMBUSTIBLE LFF3524(LFP5010)</v>
          </cell>
          <cell r="C410" t="str">
            <v>UND</v>
          </cell>
          <cell r="D410" t="str">
            <v>RS</v>
          </cell>
          <cell r="E410" t="str">
            <v>RS</v>
          </cell>
        </row>
        <row r="411">
          <cell r="A411" t="str">
            <v>00001412</v>
          </cell>
          <cell r="B411" t="str">
            <v>FILTRO HIDRAULICO PT453(LH8544)</v>
          </cell>
          <cell r="C411" t="str">
            <v>UND</v>
          </cell>
          <cell r="D411" t="str">
            <v>RS</v>
          </cell>
          <cell r="E411" t="str">
            <v>RS</v>
          </cell>
        </row>
        <row r="412">
          <cell r="A412" t="str">
            <v>00001413</v>
          </cell>
          <cell r="B412" t="str">
            <v>RADIO PORTATIL KEMWOOD</v>
          </cell>
          <cell r="C412" t="str">
            <v>UND</v>
          </cell>
          <cell r="D412" t="str">
            <v>RS</v>
          </cell>
          <cell r="E412" t="str">
            <v>RS</v>
          </cell>
        </row>
        <row r="413">
          <cell r="A413" t="str">
            <v>00001414</v>
          </cell>
          <cell r="B413" t="str">
            <v>RADIO BASE KEMWOOD</v>
          </cell>
          <cell r="C413" t="str">
            <v>UND</v>
          </cell>
          <cell r="D413" t="str">
            <v>RS</v>
          </cell>
          <cell r="E413" t="str">
            <v>RS</v>
          </cell>
        </row>
        <row r="414">
          <cell r="A414" t="str">
            <v>00001415</v>
          </cell>
          <cell r="B414" t="str">
            <v>PILA PARA RADIO PORTATIL KEMWOOD TK2202</v>
          </cell>
          <cell r="C414" t="str">
            <v>UND</v>
          </cell>
          <cell r="D414" t="str">
            <v>RS</v>
          </cell>
          <cell r="E414" t="str">
            <v>RS</v>
          </cell>
        </row>
        <row r="415">
          <cell r="A415" t="str">
            <v>00001416</v>
          </cell>
          <cell r="B415" t="str">
            <v>CARGADOR PARA RADIO PORTATIL KEMWOOD</v>
          </cell>
          <cell r="C415" t="str">
            <v>UND</v>
          </cell>
          <cell r="D415" t="str">
            <v>RS</v>
          </cell>
          <cell r="E415" t="str">
            <v>RS</v>
          </cell>
        </row>
        <row r="416">
          <cell r="A416" t="str">
            <v>00001417</v>
          </cell>
          <cell r="B416" t="str">
            <v>ANTENA PARA RADIO VEHICULAR</v>
          </cell>
          <cell r="C416" t="str">
            <v>UND</v>
          </cell>
          <cell r="D416" t="str">
            <v>RS</v>
          </cell>
          <cell r="E416" t="str">
            <v>RS</v>
          </cell>
        </row>
        <row r="417">
          <cell r="A417" t="str">
            <v>00001418</v>
          </cell>
          <cell r="B417" t="str">
            <v>TORNILLO HEXAGONAL DE 1" X 3"</v>
          </cell>
          <cell r="C417" t="str">
            <v>UND</v>
          </cell>
          <cell r="D417" t="str">
            <v>RS</v>
          </cell>
          <cell r="E417" t="str">
            <v>RS</v>
          </cell>
        </row>
        <row r="418">
          <cell r="A418" t="str">
            <v>00001419</v>
          </cell>
          <cell r="B418" t="str">
            <v>RETENEDOR 101585</v>
          </cell>
          <cell r="C418" t="str">
            <v>UND</v>
          </cell>
          <cell r="D418" t="str">
            <v>RS</v>
          </cell>
          <cell r="E418" t="str">
            <v>RS</v>
          </cell>
        </row>
        <row r="419">
          <cell r="A419" t="str">
            <v>00001420</v>
          </cell>
          <cell r="B419" t="str">
            <v>RETENEDOR 103839</v>
          </cell>
          <cell r="C419" t="str">
            <v>UND</v>
          </cell>
          <cell r="D419" t="str">
            <v>RS</v>
          </cell>
          <cell r="E419" t="str">
            <v>RS</v>
          </cell>
        </row>
        <row r="420">
          <cell r="A420" t="str">
            <v>00001421</v>
          </cell>
          <cell r="B420" t="str">
            <v>TORNILLO HEXAGONAL DE 3/16" X 1-1/2"</v>
          </cell>
          <cell r="C420" t="str">
            <v>UND</v>
          </cell>
          <cell r="D420" t="str">
            <v>RS</v>
          </cell>
          <cell r="E420" t="str">
            <v>RS</v>
          </cell>
        </row>
        <row r="421">
          <cell r="A421" t="str">
            <v>00001422</v>
          </cell>
          <cell r="B421" t="str">
            <v>TORNILLO HEXAGONAL DE 3/16" X 2"</v>
          </cell>
          <cell r="C421" t="str">
            <v>UND</v>
          </cell>
          <cell r="D421" t="str">
            <v>RS</v>
          </cell>
          <cell r="E421" t="str">
            <v>RS</v>
          </cell>
        </row>
        <row r="422">
          <cell r="A422" t="str">
            <v>00001423</v>
          </cell>
          <cell r="B422" t="str">
            <v>PINTURA AMARILLO CATERPILLAR</v>
          </cell>
          <cell r="C422" t="str">
            <v>GLS</v>
          </cell>
          <cell r="D422" t="str">
            <v>RS</v>
          </cell>
          <cell r="E422" t="str">
            <v>RS</v>
          </cell>
        </row>
        <row r="423">
          <cell r="A423" t="str">
            <v>00001424</v>
          </cell>
          <cell r="B423" t="str">
            <v>SOLDADURA 7018 X 5/32"</v>
          </cell>
          <cell r="C423" t="str">
            <v>KGS</v>
          </cell>
          <cell r="D423" t="str">
            <v>RS</v>
          </cell>
          <cell r="E423" t="str">
            <v>RS</v>
          </cell>
        </row>
        <row r="424">
          <cell r="A424" t="str">
            <v>00001425</v>
          </cell>
          <cell r="B424" t="str">
            <v>TORNILLO HEXAGONAL DE 1" X 6"</v>
          </cell>
          <cell r="C424" t="str">
            <v>UND</v>
          </cell>
          <cell r="D424" t="str">
            <v>RS</v>
          </cell>
          <cell r="E424" t="str">
            <v>RS</v>
          </cell>
        </row>
        <row r="425">
          <cell r="A425" t="str">
            <v>00001426</v>
          </cell>
          <cell r="B425" t="str">
            <v>BREACKER TRIPOLAR DE 50 AMPERIOS</v>
          </cell>
          <cell r="C425" t="str">
            <v>UND</v>
          </cell>
          <cell r="D425" t="str">
            <v>RS</v>
          </cell>
          <cell r="E425" t="str">
            <v>RS</v>
          </cell>
        </row>
        <row r="426">
          <cell r="A426" t="str">
            <v>00001427</v>
          </cell>
          <cell r="B426" t="str">
            <v>FILTRO ACEITE LFP3845</v>
          </cell>
          <cell r="C426" t="str">
            <v>UND</v>
          </cell>
          <cell r="D426" t="str">
            <v>RS</v>
          </cell>
          <cell r="E426" t="str">
            <v>RS</v>
          </cell>
        </row>
        <row r="427">
          <cell r="A427" t="str">
            <v>00001428</v>
          </cell>
          <cell r="B427" t="str">
            <v>FILTRO COMBUSTIBLE 1R0751(P551315)</v>
          </cell>
          <cell r="C427" t="str">
            <v>UND</v>
          </cell>
          <cell r="D427" t="str">
            <v>RS</v>
          </cell>
          <cell r="E427" t="str">
            <v>RS</v>
          </cell>
        </row>
        <row r="428">
          <cell r="A428" t="str">
            <v>00001429</v>
          </cell>
          <cell r="B428" t="str">
            <v>SOLDADURA 6011 X 5/32"</v>
          </cell>
          <cell r="C428" t="str">
            <v>KGS</v>
          </cell>
          <cell r="D428" t="str">
            <v>RS</v>
          </cell>
          <cell r="E428" t="str">
            <v>RS</v>
          </cell>
        </row>
        <row r="429">
          <cell r="A429" t="str">
            <v>00001430</v>
          </cell>
          <cell r="B429" t="str">
            <v>SENSOR PRESION DE ACEITE MOTOR 1209442</v>
          </cell>
          <cell r="C429" t="str">
            <v>UND</v>
          </cell>
          <cell r="D429" t="str">
            <v>RS</v>
          </cell>
          <cell r="E429" t="str">
            <v>RS</v>
          </cell>
        </row>
        <row r="430">
          <cell r="A430" t="str">
            <v>00001431</v>
          </cell>
          <cell r="B430" t="str">
            <v>MANGUERA SUCCION DE 2" X 6 METROS</v>
          </cell>
          <cell r="C430" t="str">
            <v>UND</v>
          </cell>
          <cell r="D430" t="str">
            <v>RS</v>
          </cell>
          <cell r="E430" t="str">
            <v>RS</v>
          </cell>
        </row>
        <row r="431">
          <cell r="A431" t="str">
            <v>00001432</v>
          </cell>
          <cell r="B431" t="str">
            <v>BOMBILLO HALOGENO 24 VOLTIOS H3</v>
          </cell>
          <cell r="C431" t="str">
            <v>UND</v>
          </cell>
          <cell r="D431" t="str">
            <v>RS</v>
          </cell>
          <cell r="E431" t="str">
            <v>RS</v>
          </cell>
        </row>
        <row r="432">
          <cell r="A432" t="str">
            <v>00001433</v>
          </cell>
          <cell r="B432" t="str">
            <v>FILTRO AIRE SECUNDARIO 6001816740</v>
          </cell>
          <cell r="C432" t="str">
            <v>UND</v>
          </cell>
          <cell r="D432" t="str">
            <v>RS</v>
          </cell>
          <cell r="E432" t="str">
            <v>RS</v>
          </cell>
        </row>
        <row r="433">
          <cell r="A433" t="str">
            <v>00001434</v>
          </cell>
          <cell r="B433" t="str">
            <v>LLANTA RIN 15 X 700 COMPLETA CON NEUMATICO Y PROTE</v>
          </cell>
          <cell r="C433" t="str">
            <v>UND</v>
          </cell>
          <cell r="D433" t="str">
            <v>RS</v>
          </cell>
          <cell r="E433" t="str">
            <v>RS</v>
          </cell>
        </row>
        <row r="434">
          <cell r="A434" t="str">
            <v>00001435</v>
          </cell>
          <cell r="B434" t="str">
            <v>MALLA CRIBA HUECO DE 3" CALIBRE 1/2" 2.08X1.25</v>
          </cell>
          <cell r="C434" t="str">
            <v>UND</v>
          </cell>
          <cell r="D434" t="str">
            <v>RS</v>
          </cell>
          <cell r="E434" t="str">
            <v>RS</v>
          </cell>
        </row>
        <row r="435">
          <cell r="A435" t="str">
            <v>00001436</v>
          </cell>
          <cell r="B435" t="str">
            <v>MALLA CRIBA HUECO DE 3/8 CALIBRE 3/16" 2.08X1.25</v>
          </cell>
          <cell r="C435" t="str">
            <v>UND</v>
          </cell>
          <cell r="D435" t="str">
            <v>RS</v>
          </cell>
          <cell r="E435" t="str">
            <v>RS</v>
          </cell>
        </row>
        <row r="436">
          <cell r="A436" t="str">
            <v>00001437</v>
          </cell>
          <cell r="B436" t="str">
            <v>MALLA CRIBA HUECO DE 5/16 CALIBRE 4MM 2.08X1.</v>
          </cell>
          <cell r="C436" t="str">
            <v>UND</v>
          </cell>
          <cell r="D436" t="str">
            <v>RS</v>
          </cell>
          <cell r="E436" t="str">
            <v>RS</v>
          </cell>
        </row>
        <row r="437">
          <cell r="A437" t="str">
            <v>00001438</v>
          </cell>
          <cell r="B437" t="str">
            <v>KIT FILTROS 2041764 VIBRO COMPACTADOR NEUMATICO</v>
          </cell>
          <cell r="C437" t="str">
            <v>UND</v>
          </cell>
          <cell r="D437" t="str">
            <v>RS</v>
          </cell>
          <cell r="E437" t="str">
            <v>RS</v>
          </cell>
        </row>
        <row r="438">
          <cell r="A438" t="str">
            <v>00001439</v>
          </cell>
          <cell r="B438" t="str">
            <v>KIT FILTROS 2020489 VIBRO COMPACTADOR DE RODILLO</v>
          </cell>
          <cell r="C438" t="str">
            <v>UND</v>
          </cell>
          <cell r="D438" t="str">
            <v>RS</v>
          </cell>
          <cell r="E438" t="str">
            <v>RS</v>
          </cell>
        </row>
        <row r="439">
          <cell r="A439" t="str">
            <v>00001440</v>
          </cell>
          <cell r="B439" t="str">
            <v>MARTILLO OTRL 1040-20-626</v>
          </cell>
          <cell r="C439" t="str">
            <v>UND</v>
          </cell>
          <cell r="D439" t="str">
            <v>RS</v>
          </cell>
          <cell r="E439" t="str">
            <v>RS</v>
          </cell>
        </row>
        <row r="440">
          <cell r="A440" t="str">
            <v>00001441</v>
          </cell>
          <cell r="B440" t="str">
            <v>BARRA ROMPEDORA OTRL 1040-20-553</v>
          </cell>
          <cell r="C440" t="str">
            <v>UND</v>
          </cell>
          <cell r="D440" t="str">
            <v>RS</v>
          </cell>
          <cell r="E440" t="str">
            <v>RS</v>
          </cell>
        </row>
        <row r="441">
          <cell r="A441" t="str">
            <v>00001442</v>
          </cell>
          <cell r="B441" t="str">
            <v>BARRA ROMPEDORA OTRL 1040-20-556</v>
          </cell>
          <cell r="C441" t="str">
            <v>UND</v>
          </cell>
          <cell r="D441" t="str">
            <v>RS</v>
          </cell>
          <cell r="E441" t="str">
            <v>RS</v>
          </cell>
        </row>
        <row r="442">
          <cell r="A442" t="str">
            <v>00001443</v>
          </cell>
          <cell r="B442" t="str">
            <v>SUICHE ENCENDIDO</v>
          </cell>
          <cell r="C442" t="str">
            <v>UND</v>
          </cell>
          <cell r="D442" t="str">
            <v>RS</v>
          </cell>
          <cell r="E442" t="str">
            <v>RS</v>
          </cell>
        </row>
        <row r="443">
          <cell r="A443" t="str">
            <v>00001444</v>
          </cell>
          <cell r="B443" t="str">
            <v>ACEITE SERVO TRANSMISIO ATF-220</v>
          </cell>
          <cell r="C443" t="str">
            <v>GLS</v>
          </cell>
          <cell r="D443" t="str">
            <v>ACEITE SERVO</v>
          </cell>
          <cell r="E443" t="str">
            <v>RS</v>
          </cell>
        </row>
        <row r="444">
          <cell r="A444" t="str">
            <v>00001445</v>
          </cell>
          <cell r="B444" t="str">
            <v>TRABAJOS EN TORNO, INCLUYE MANO DE OBRA Y MATERIAL</v>
          </cell>
          <cell r="C444" t="str">
            <v>UND</v>
          </cell>
          <cell r="D444" t="str">
            <v>RS</v>
          </cell>
          <cell r="E444" t="str">
            <v>RS</v>
          </cell>
        </row>
        <row r="445">
          <cell r="A445" t="str">
            <v>00001446</v>
          </cell>
          <cell r="B445" t="str">
            <v>JUEGO DE SPLINDER PARA KODIAK</v>
          </cell>
          <cell r="C445" t="str">
            <v>UND</v>
          </cell>
          <cell r="D445" t="str">
            <v>RS</v>
          </cell>
          <cell r="E445" t="str">
            <v>RS</v>
          </cell>
        </row>
        <row r="446">
          <cell r="A446" t="str">
            <v>00001447</v>
          </cell>
          <cell r="B446" t="str">
            <v>HOJA DE RESORTE 55029</v>
          </cell>
          <cell r="C446" t="str">
            <v>UND</v>
          </cell>
          <cell r="D446" t="str">
            <v>RS</v>
          </cell>
          <cell r="E446" t="str">
            <v>RS</v>
          </cell>
        </row>
        <row r="447">
          <cell r="A447" t="str">
            <v>00001448</v>
          </cell>
          <cell r="B447" t="str">
            <v>RODILLO</v>
          </cell>
          <cell r="C447" t="str">
            <v>UND</v>
          </cell>
          <cell r="D447" t="str">
            <v>RS</v>
          </cell>
          <cell r="E447" t="str">
            <v>RS</v>
          </cell>
        </row>
        <row r="448">
          <cell r="A448" t="str">
            <v>00001449</v>
          </cell>
          <cell r="B448" t="str">
            <v>CUÑA</v>
          </cell>
          <cell r="C448" t="str">
            <v>UND</v>
          </cell>
          <cell r="D448" t="str">
            <v>RS</v>
          </cell>
          <cell r="E448" t="str">
            <v>RS</v>
          </cell>
        </row>
        <row r="449">
          <cell r="A449" t="str">
            <v>00001450</v>
          </cell>
          <cell r="B449" t="str">
            <v>TORNILLO GUIA DE 7/8" X 8"</v>
          </cell>
          <cell r="C449" t="str">
            <v>UND</v>
          </cell>
          <cell r="D449" t="str">
            <v>RS</v>
          </cell>
          <cell r="E449" t="str">
            <v>RS</v>
          </cell>
        </row>
        <row r="450">
          <cell r="A450" t="str">
            <v>00001451</v>
          </cell>
          <cell r="B450" t="str">
            <v>RETENEDOR RUEDA TRASERO</v>
          </cell>
          <cell r="C450" t="str">
            <v>UND</v>
          </cell>
          <cell r="D450" t="str">
            <v>RS</v>
          </cell>
          <cell r="E450" t="str">
            <v>RS</v>
          </cell>
        </row>
        <row r="451">
          <cell r="A451" t="str">
            <v>00001452</v>
          </cell>
          <cell r="B451" t="str">
            <v>BUJES PARA PASADOR MUELLE TRASERO</v>
          </cell>
          <cell r="C451" t="str">
            <v>UND</v>
          </cell>
          <cell r="D451" t="str">
            <v>RS</v>
          </cell>
          <cell r="E451" t="str">
            <v>RS</v>
          </cell>
        </row>
        <row r="452">
          <cell r="A452" t="str">
            <v>00001453</v>
          </cell>
          <cell r="B452" t="str">
            <v>REMACHADA DE BANDAS A 1X PARA VOLQUETAS</v>
          </cell>
          <cell r="C452" t="str">
            <v>UND</v>
          </cell>
          <cell r="D452" t="str">
            <v>RS</v>
          </cell>
          <cell r="E452" t="str">
            <v>RS</v>
          </cell>
        </row>
        <row r="453">
          <cell r="A453" t="str">
            <v>00001454</v>
          </cell>
          <cell r="B453" t="str">
            <v>ARANDELA DE LEVA</v>
          </cell>
          <cell r="C453" t="str">
            <v>UND</v>
          </cell>
          <cell r="D453" t="str">
            <v>RS</v>
          </cell>
          <cell r="E453" t="str">
            <v>RS</v>
          </cell>
        </row>
        <row r="454">
          <cell r="A454" t="str">
            <v>00001455</v>
          </cell>
          <cell r="B454" t="str">
            <v>PIN DE LEVA</v>
          </cell>
          <cell r="C454" t="str">
            <v>UND</v>
          </cell>
          <cell r="D454" t="str">
            <v>RS</v>
          </cell>
          <cell r="E454" t="str">
            <v>RS</v>
          </cell>
        </row>
        <row r="455">
          <cell r="A455" t="str">
            <v>00001456</v>
          </cell>
          <cell r="B455" t="str">
            <v>GRIFO DE AIRE</v>
          </cell>
          <cell r="C455" t="str">
            <v>UND</v>
          </cell>
          <cell r="D455" t="str">
            <v>RS</v>
          </cell>
          <cell r="E455" t="str">
            <v>RS</v>
          </cell>
        </row>
        <row r="456">
          <cell r="A456" t="str">
            <v>00001457</v>
          </cell>
          <cell r="B456" t="str">
            <v>PLANETARIO DE 36 STRIAS</v>
          </cell>
          <cell r="C456" t="str">
            <v>UND</v>
          </cell>
          <cell r="D456" t="str">
            <v>RS</v>
          </cell>
          <cell r="E456" t="str">
            <v>RS</v>
          </cell>
        </row>
        <row r="457">
          <cell r="A457" t="str">
            <v>00001458</v>
          </cell>
          <cell r="B457" t="str">
            <v>SATELITES PARA PLANETRIOS DE 36"</v>
          </cell>
          <cell r="C457" t="str">
            <v>UND</v>
          </cell>
          <cell r="D457" t="str">
            <v>RS</v>
          </cell>
          <cell r="E457" t="str">
            <v>RS</v>
          </cell>
        </row>
        <row r="458">
          <cell r="A458" t="str">
            <v>00001459</v>
          </cell>
          <cell r="B458" t="str">
            <v>CRUCETA ESCUALIZACION</v>
          </cell>
          <cell r="C458" t="str">
            <v>UND</v>
          </cell>
          <cell r="D458" t="str">
            <v>RS</v>
          </cell>
          <cell r="E458" t="str">
            <v>RS</v>
          </cell>
        </row>
        <row r="459">
          <cell r="A459" t="str">
            <v>00001460</v>
          </cell>
          <cell r="B459" t="str">
            <v>JUEGO ARANDELAS DE TRANSMISION</v>
          </cell>
          <cell r="C459" t="str">
            <v>UND</v>
          </cell>
          <cell r="D459" t="str">
            <v>RS</v>
          </cell>
          <cell r="E459" t="str">
            <v>RS</v>
          </cell>
        </row>
        <row r="460">
          <cell r="A460" t="str">
            <v>00001461</v>
          </cell>
          <cell r="B460" t="str">
            <v>RODILLO CON CUNA 580</v>
          </cell>
          <cell r="C460" t="str">
            <v>UND</v>
          </cell>
          <cell r="D460" t="str">
            <v>RS</v>
          </cell>
          <cell r="E460" t="str">
            <v>RS</v>
          </cell>
        </row>
        <row r="461">
          <cell r="A461" t="str">
            <v>00001462</v>
          </cell>
          <cell r="B461" t="str">
            <v>CAUCHO DE CARDAN COMPLETO</v>
          </cell>
          <cell r="C461" t="str">
            <v>UND</v>
          </cell>
          <cell r="D461" t="str">
            <v>RS</v>
          </cell>
          <cell r="E461" t="str">
            <v>RS</v>
          </cell>
        </row>
        <row r="462">
          <cell r="A462" t="str">
            <v>00001463</v>
          </cell>
          <cell r="B462" t="str">
            <v>ARANDELA PINADORA</v>
          </cell>
          <cell r="C462" t="str">
            <v>UND</v>
          </cell>
          <cell r="D462" t="str">
            <v>RS</v>
          </cell>
          <cell r="E462" t="str">
            <v>RS</v>
          </cell>
        </row>
        <row r="463">
          <cell r="A463" t="str">
            <v>00001464</v>
          </cell>
          <cell r="B463" t="str">
            <v>HOJA DE RESORTE 433513/4</v>
          </cell>
          <cell r="C463" t="str">
            <v>UND</v>
          </cell>
          <cell r="D463" t="str">
            <v>RS</v>
          </cell>
          <cell r="E463" t="str">
            <v>RS</v>
          </cell>
        </row>
        <row r="464">
          <cell r="A464" t="str">
            <v>00001465</v>
          </cell>
          <cell r="B464" t="str">
            <v>TUBING DE 5/16"</v>
          </cell>
          <cell r="C464" t="str">
            <v>UND</v>
          </cell>
          <cell r="D464" t="str">
            <v>RS</v>
          </cell>
          <cell r="E464" t="str">
            <v>RS</v>
          </cell>
        </row>
        <row r="465">
          <cell r="A465" t="str">
            <v>00001466</v>
          </cell>
          <cell r="B465" t="str">
            <v>UNIONES PARA MANGUERA FITTING DE 5/16"</v>
          </cell>
          <cell r="C465" t="str">
            <v>UND</v>
          </cell>
          <cell r="D465" t="str">
            <v>RS</v>
          </cell>
          <cell r="E465" t="str">
            <v>RS</v>
          </cell>
        </row>
        <row r="466">
          <cell r="A466" t="str">
            <v>00001467</v>
          </cell>
          <cell r="B466" t="str">
            <v>FITTING DE 5/16"</v>
          </cell>
          <cell r="C466" t="str">
            <v>UND</v>
          </cell>
          <cell r="D466" t="str">
            <v>RS</v>
          </cell>
          <cell r="E466" t="str">
            <v>RS</v>
          </cell>
        </row>
        <row r="467">
          <cell r="A467" t="str">
            <v>00001468</v>
          </cell>
          <cell r="B467" t="str">
            <v>CANASTILLA DE ESCUALIZACION  46000 LIBRAS</v>
          </cell>
          <cell r="C467" t="str">
            <v>UND</v>
          </cell>
          <cell r="D467" t="str">
            <v>RS</v>
          </cell>
          <cell r="E467" t="str">
            <v>RS</v>
          </cell>
        </row>
        <row r="468">
          <cell r="A468" t="str">
            <v>00001469</v>
          </cell>
          <cell r="B468" t="str">
            <v>CAMARA DE FRENO TIPO 30</v>
          </cell>
          <cell r="C468" t="str">
            <v>UND</v>
          </cell>
          <cell r="D468" t="str">
            <v>RS</v>
          </cell>
          <cell r="E468" t="str">
            <v>RS</v>
          </cell>
        </row>
        <row r="469">
          <cell r="A469" t="str">
            <v>00001470</v>
          </cell>
          <cell r="B469" t="str">
            <v>RETENEDOR TRASERO</v>
          </cell>
          <cell r="C469" t="str">
            <v>UND</v>
          </cell>
          <cell r="D469" t="str">
            <v>RS</v>
          </cell>
          <cell r="E469" t="str">
            <v>RS</v>
          </cell>
        </row>
        <row r="470">
          <cell r="A470" t="str">
            <v>00001471</v>
          </cell>
          <cell r="B470" t="str">
            <v>VALVULA DE AIRE</v>
          </cell>
          <cell r="C470" t="str">
            <v>UND</v>
          </cell>
          <cell r="D470" t="str">
            <v>RS</v>
          </cell>
          <cell r="E470" t="str">
            <v>RS</v>
          </cell>
        </row>
        <row r="471">
          <cell r="A471" t="str">
            <v>00001472</v>
          </cell>
          <cell r="B471" t="str">
            <v>RESORTE PARA BANDA</v>
          </cell>
          <cell r="C471" t="str">
            <v>UND</v>
          </cell>
          <cell r="D471" t="str">
            <v>RS</v>
          </cell>
          <cell r="E471" t="str">
            <v>RS</v>
          </cell>
        </row>
        <row r="472">
          <cell r="A472" t="str">
            <v>00001473</v>
          </cell>
          <cell r="B472" t="str">
            <v>ESPARRAGOS DE 5/8" X 3" COMPLETO</v>
          </cell>
          <cell r="C472" t="str">
            <v>UND</v>
          </cell>
          <cell r="D472" t="str">
            <v>RS</v>
          </cell>
          <cell r="E472" t="str">
            <v>RS</v>
          </cell>
        </row>
        <row r="473">
          <cell r="A473" t="str">
            <v>00001474</v>
          </cell>
          <cell r="B473" t="str">
            <v>SONDIADA Y SOLDADA DE RADIADOR</v>
          </cell>
          <cell r="C473" t="str">
            <v>UND</v>
          </cell>
          <cell r="D473" t="str">
            <v>RS</v>
          </cell>
          <cell r="E473" t="str">
            <v>RS</v>
          </cell>
        </row>
        <row r="474">
          <cell r="A474" t="str">
            <v>00001475</v>
          </cell>
          <cell r="B474" t="str">
            <v>EJE MAQUINADO EN ACERO 1045</v>
          </cell>
          <cell r="C474" t="str">
            <v>UND</v>
          </cell>
          <cell r="D474" t="str">
            <v>RS</v>
          </cell>
          <cell r="E474" t="str">
            <v>RS</v>
          </cell>
        </row>
        <row r="475">
          <cell r="A475" t="str">
            <v>00001477</v>
          </cell>
          <cell r="B475" t="str">
            <v>LLANTA 1200 X 22.5</v>
          </cell>
          <cell r="C475" t="str">
            <v>UND</v>
          </cell>
          <cell r="D475" t="str">
            <v>RS</v>
          </cell>
          <cell r="E475" t="str">
            <v>RS</v>
          </cell>
        </row>
        <row r="476">
          <cell r="A476" t="str">
            <v>00001478</v>
          </cell>
          <cell r="B476" t="str">
            <v>CORREA D-195 DAYCO</v>
          </cell>
          <cell r="C476" t="str">
            <v>UND</v>
          </cell>
          <cell r="D476" t="str">
            <v>RS</v>
          </cell>
          <cell r="E476" t="str">
            <v>RS</v>
          </cell>
        </row>
        <row r="477">
          <cell r="A477" t="str">
            <v>00001479</v>
          </cell>
          <cell r="B477" t="str">
            <v>LLANTA 1800 X 25</v>
          </cell>
          <cell r="C477" t="str">
            <v>UND</v>
          </cell>
          <cell r="D477" t="str">
            <v>RS</v>
          </cell>
          <cell r="E477" t="str">
            <v>RS</v>
          </cell>
        </row>
        <row r="478">
          <cell r="A478" t="str">
            <v>00001480</v>
          </cell>
          <cell r="B478" t="str">
            <v>CILINDRO DE FRENO PARA HILLUX</v>
          </cell>
          <cell r="C478" t="str">
            <v>UND</v>
          </cell>
          <cell r="D478" t="str">
            <v>RS</v>
          </cell>
          <cell r="E478" t="str">
            <v>RS</v>
          </cell>
        </row>
        <row r="479">
          <cell r="A479" t="str">
            <v>00001481</v>
          </cell>
          <cell r="B479" t="str">
            <v>GRADUACION DE FRENO</v>
          </cell>
          <cell r="C479" t="str">
            <v>UND</v>
          </cell>
          <cell r="D479" t="str">
            <v>RS</v>
          </cell>
          <cell r="E479" t="str">
            <v>RS</v>
          </cell>
        </row>
        <row r="480">
          <cell r="A480" t="str">
            <v>00001482</v>
          </cell>
          <cell r="B480" t="str">
            <v>JUEGO DE PUNTILLAS  Y  RESORTES</v>
          </cell>
          <cell r="C480" t="str">
            <v>UND</v>
          </cell>
          <cell r="D480" t="str">
            <v>RS</v>
          </cell>
          <cell r="E480" t="str">
            <v>RS</v>
          </cell>
        </row>
        <row r="481">
          <cell r="A481" t="str">
            <v>00001483</v>
          </cell>
          <cell r="B481" t="str">
            <v>SEÑALES REGLAMENTARIAS DE CARGA EXTRA LARGA</v>
          </cell>
          <cell r="C481" t="str">
            <v>UND</v>
          </cell>
          <cell r="D481" t="str">
            <v>RS</v>
          </cell>
          <cell r="E481" t="str">
            <v>RS</v>
          </cell>
        </row>
        <row r="482">
          <cell r="A482" t="str">
            <v>00001484</v>
          </cell>
          <cell r="B482" t="str">
            <v>TORNILLO HEXAGONAL DE 1/2" X 2"</v>
          </cell>
          <cell r="C482" t="str">
            <v>UND</v>
          </cell>
          <cell r="D482" t="str">
            <v>RS</v>
          </cell>
          <cell r="E482" t="str">
            <v>RS</v>
          </cell>
        </row>
        <row r="483">
          <cell r="A483" t="str">
            <v>00001485</v>
          </cell>
          <cell r="B483" t="str">
            <v>TORNILLO HEXAGONAL DE 3/4" X 5"</v>
          </cell>
          <cell r="C483" t="str">
            <v>UND</v>
          </cell>
          <cell r="D483" t="str">
            <v>RS</v>
          </cell>
          <cell r="E483" t="str">
            <v>RS</v>
          </cell>
        </row>
        <row r="484">
          <cell r="A484" t="str">
            <v>00001486</v>
          </cell>
          <cell r="B484" t="str">
            <v>ARANDELA PLANA DE 3/4"</v>
          </cell>
          <cell r="C484" t="str">
            <v>UND</v>
          </cell>
          <cell r="D484" t="str">
            <v>RS</v>
          </cell>
          <cell r="E484" t="str">
            <v>RS</v>
          </cell>
        </row>
        <row r="485">
          <cell r="A485" t="str">
            <v>00001487</v>
          </cell>
          <cell r="B485" t="str">
            <v>VALVULA MIXTA</v>
          </cell>
          <cell r="C485" t="str">
            <v>UND</v>
          </cell>
          <cell r="D485" t="str">
            <v>RS</v>
          </cell>
          <cell r="E485" t="str">
            <v>RS</v>
          </cell>
        </row>
        <row r="486">
          <cell r="A486" t="str">
            <v>00001488</v>
          </cell>
          <cell r="B486" t="str">
            <v>EMAPQUETADURA CARBURADOR</v>
          </cell>
          <cell r="C486" t="str">
            <v>UND</v>
          </cell>
          <cell r="D486" t="str">
            <v>RS</v>
          </cell>
          <cell r="E486" t="str">
            <v>RS</v>
          </cell>
        </row>
        <row r="487">
          <cell r="A487" t="str">
            <v>00001489</v>
          </cell>
          <cell r="B487" t="str">
            <v>ARANDELA PINADORA BUJE, PALANCA HILLUX</v>
          </cell>
          <cell r="C487" t="str">
            <v>UND</v>
          </cell>
          <cell r="D487" t="str">
            <v>RS</v>
          </cell>
          <cell r="E487" t="str">
            <v>RS</v>
          </cell>
        </row>
        <row r="488">
          <cell r="A488" t="str">
            <v>00001490</v>
          </cell>
          <cell r="B488" t="str">
            <v>MONTADA DE LLANTA RIN 22.5</v>
          </cell>
          <cell r="C488" t="str">
            <v>UND</v>
          </cell>
          <cell r="D488" t="str">
            <v>RS</v>
          </cell>
          <cell r="E488" t="str">
            <v>RS</v>
          </cell>
        </row>
        <row r="489">
          <cell r="A489" t="str">
            <v>00001491</v>
          </cell>
          <cell r="B489" t="str">
            <v>EMBUJADA DE EJES</v>
          </cell>
          <cell r="C489" t="str">
            <v>UND</v>
          </cell>
          <cell r="D489" t="str">
            <v>RS</v>
          </cell>
          <cell r="E489" t="str">
            <v>RS</v>
          </cell>
        </row>
        <row r="490">
          <cell r="A490" t="str">
            <v>00001492</v>
          </cell>
          <cell r="B490" t="str">
            <v>TUERCA ALTA DE 7/8"</v>
          </cell>
          <cell r="C490" t="str">
            <v>UND</v>
          </cell>
          <cell r="D490" t="str">
            <v>RS</v>
          </cell>
          <cell r="E490" t="str">
            <v>RS</v>
          </cell>
        </row>
        <row r="491">
          <cell r="A491" t="str">
            <v>00001493</v>
          </cell>
          <cell r="B491" t="str">
            <v>REPARACION A EQUIPO</v>
          </cell>
          <cell r="C491" t="str">
            <v>UND</v>
          </cell>
          <cell r="D491" t="str">
            <v>RS</v>
          </cell>
          <cell r="E491" t="str">
            <v>RS</v>
          </cell>
        </row>
        <row r="492">
          <cell r="A492" t="str">
            <v>00001494</v>
          </cell>
          <cell r="B492" t="str">
            <v>MONTADA DE LLANTA Y SERVICIO A DOMICILIO</v>
          </cell>
          <cell r="C492" t="str">
            <v>UND</v>
          </cell>
          <cell r="D492" t="str">
            <v>RS</v>
          </cell>
          <cell r="E492" t="str">
            <v>RS</v>
          </cell>
        </row>
        <row r="493">
          <cell r="A493" t="str">
            <v>00001495</v>
          </cell>
          <cell r="B493" t="str">
            <v>COCUYO PARA TOYOTA HILLUX</v>
          </cell>
          <cell r="C493" t="str">
            <v>UND</v>
          </cell>
          <cell r="D493" t="str">
            <v>RS</v>
          </cell>
          <cell r="E493" t="str">
            <v>RS</v>
          </cell>
        </row>
        <row r="494">
          <cell r="A494" t="str">
            <v>00001496</v>
          </cell>
          <cell r="B494" t="str">
            <v>CORREA B-62</v>
          </cell>
          <cell r="C494" t="str">
            <v>UND</v>
          </cell>
          <cell r="D494" t="str">
            <v>RS</v>
          </cell>
          <cell r="E494" t="str">
            <v>RS</v>
          </cell>
        </row>
        <row r="495">
          <cell r="A495" t="str">
            <v>00001497</v>
          </cell>
          <cell r="B495" t="str">
            <v>CORREA 15435</v>
          </cell>
          <cell r="C495" t="str">
            <v>UND</v>
          </cell>
          <cell r="D495" t="str">
            <v>RS</v>
          </cell>
          <cell r="E495" t="str">
            <v>RS</v>
          </cell>
        </row>
        <row r="496">
          <cell r="A496" t="str">
            <v>00001498</v>
          </cell>
          <cell r="B496" t="str">
            <v>CORREA B-62S</v>
          </cell>
          <cell r="C496" t="str">
            <v>UND</v>
          </cell>
          <cell r="D496" t="str">
            <v>RS</v>
          </cell>
          <cell r="E496" t="str">
            <v>RS</v>
          </cell>
        </row>
        <row r="497">
          <cell r="A497" t="str">
            <v>00001499</v>
          </cell>
          <cell r="B497" t="str">
            <v>CORREA B-70S</v>
          </cell>
          <cell r="C497" t="str">
            <v>UND</v>
          </cell>
          <cell r="D497" t="str">
            <v>RS</v>
          </cell>
          <cell r="E497" t="str">
            <v>RS</v>
          </cell>
        </row>
        <row r="498">
          <cell r="A498" t="str">
            <v>00001500</v>
          </cell>
          <cell r="B498" t="str">
            <v>CORREA 17360R</v>
          </cell>
          <cell r="C498" t="str">
            <v>UND</v>
          </cell>
          <cell r="D498" t="str">
            <v>RS</v>
          </cell>
          <cell r="E498" t="str">
            <v>RS</v>
          </cell>
        </row>
        <row r="499">
          <cell r="A499" t="str">
            <v>00001501</v>
          </cell>
          <cell r="B499" t="str">
            <v>FILTRO ACEITE HIDRAULICO BT189</v>
          </cell>
          <cell r="C499" t="str">
            <v>UND</v>
          </cell>
          <cell r="D499" t="str">
            <v>RS</v>
          </cell>
          <cell r="E499" t="str">
            <v>RS</v>
          </cell>
        </row>
        <row r="500">
          <cell r="A500" t="str">
            <v>00001502</v>
          </cell>
          <cell r="B500" t="str">
            <v>FILTRO ACEITE A69</v>
          </cell>
          <cell r="C500" t="str">
            <v>UND</v>
          </cell>
          <cell r="D500" t="str">
            <v>RS</v>
          </cell>
          <cell r="E500" t="str">
            <v>RS</v>
          </cell>
        </row>
        <row r="501">
          <cell r="A501" t="str">
            <v>00001553</v>
          </cell>
          <cell r="B501" t="str">
            <v>FABRICACION DE BORNE PARA BATERIA</v>
          </cell>
          <cell r="C501" t="str">
            <v>UND</v>
          </cell>
          <cell r="D501" t="str">
            <v>RS</v>
          </cell>
          <cell r="E501" t="str">
            <v>RS</v>
          </cell>
        </row>
        <row r="502">
          <cell r="A502" t="str">
            <v>00001504</v>
          </cell>
          <cell r="B502" t="str">
            <v>FILTRO COMBUSTIBLE P346P</v>
          </cell>
          <cell r="C502" t="str">
            <v>UND</v>
          </cell>
          <cell r="D502" t="str">
            <v>RS</v>
          </cell>
          <cell r="E502" t="str">
            <v>RS</v>
          </cell>
        </row>
        <row r="503">
          <cell r="A503" t="str">
            <v>00001505</v>
          </cell>
          <cell r="B503" t="str">
            <v>FUSIBLES ATO DE 10 AMP</v>
          </cell>
          <cell r="C503" t="str">
            <v>UND</v>
          </cell>
          <cell r="D503" t="str">
            <v>RS</v>
          </cell>
          <cell r="E503" t="str">
            <v>RS</v>
          </cell>
        </row>
        <row r="504">
          <cell r="A504" t="str">
            <v>00001506</v>
          </cell>
          <cell r="B504" t="str">
            <v>RECTIFICACION DE ROSCAS A CAMPANA</v>
          </cell>
          <cell r="C504" t="str">
            <v>UND</v>
          </cell>
          <cell r="D504" t="str">
            <v>RS</v>
          </cell>
          <cell r="E504" t="str">
            <v>RS</v>
          </cell>
        </row>
        <row r="505">
          <cell r="A505" t="str">
            <v>00001507</v>
          </cell>
          <cell r="B505" t="str">
            <v>SERVICIO OPERARIO DE EQUIPO</v>
          </cell>
          <cell r="C505" t="str">
            <v>UND</v>
          </cell>
          <cell r="D505" t="str">
            <v>RS</v>
          </cell>
          <cell r="E505" t="str">
            <v>RS</v>
          </cell>
        </row>
        <row r="506">
          <cell r="A506" t="str">
            <v>00001508</v>
          </cell>
          <cell r="B506" t="str">
            <v>TORNILLO HEXAGONAL DE 3/4" X 4-1/2"</v>
          </cell>
          <cell r="C506" t="str">
            <v>UND</v>
          </cell>
          <cell r="D506" t="str">
            <v>RS</v>
          </cell>
          <cell r="E506" t="str">
            <v>RS</v>
          </cell>
        </row>
        <row r="507">
          <cell r="A507" t="str">
            <v>00001509</v>
          </cell>
          <cell r="B507" t="str">
            <v>TUERCA DE 18 MM</v>
          </cell>
          <cell r="C507" t="str">
            <v>UND</v>
          </cell>
          <cell r="D507" t="str">
            <v>RS</v>
          </cell>
          <cell r="E507" t="str">
            <v>RS</v>
          </cell>
        </row>
        <row r="508">
          <cell r="A508" t="str">
            <v>00001510</v>
          </cell>
          <cell r="B508" t="str">
            <v>CORREA B57</v>
          </cell>
          <cell r="C508" t="str">
            <v>UND</v>
          </cell>
          <cell r="D508" t="str">
            <v>RS</v>
          </cell>
          <cell r="E508" t="str">
            <v>RS</v>
          </cell>
        </row>
        <row r="509">
          <cell r="A509" t="str">
            <v>00001511</v>
          </cell>
          <cell r="B509" t="str">
            <v>TUERCA DE 20 MM</v>
          </cell>
          <cell r="C509" t="str">
            <v>UND</v>
          </cell>
          <cell r="D509" t="str">
            <v>RS</v>
          </cell>
          <cell r="E509" t="str">
            <v>RS</v>
          </cell>
        </row>
        <row r="510">
          <cell r="A510" t="str">
            <v>00001512</v>
          </cell>
          <cell r="B510" t="str">
            <v>COMBUSTIBLE GASOLINA CORRIENTE - ESTACIONES VARIAS</v>
          </cell>
          <cell r="C510" t="str">
            <v>GLS</v>
          </cell>
          <cell r="D510" t="str">
            <v>GASOLINA</v>
          </cell>
          <cell r="E510" t="str">
            <v>RS</v>
          </cell>
        </row>
        <row r="511">
          <cell r="A511" t="str">
            <v>00001513</v>
          </cell>
          <cell r="B511" t="str">
            <v>MONTADA DE LLANTA RIN 25 X 1800</v>
          </cell>
          <cell r="C511" t="str">
            <v>UND</v>
          </cell>
          <cell r="D511" t="str">
            <v>RS</v>
          </cell>
          <cell r="E511" t="str">
            <v>RS</v>
          </cell>
        </row>
        <row r="512">
          <cell r="A512" t="str">
            <v>00001514</v>
          </cell>
          <cell r="B512" t="str">
            <v>CUÑA DE 3/8" X 50 CTS</v>
          </cell>
          <cell r="C512" t="str">
            <v>UND</v>
          </cell>
          <cell r="D512" t="str">
            <v>RS</v>
          </cell>
          <cell r="E512" t="str">
            <v>RS</v>
          </cell>
        </row>
        <row r="513">
          <cell r="A513" t="str">
            <v>00001515</v>
          </cell>
          <cell r="B513" t="str">
            <v>AUTOMATICO</v>
          </cell>
          <cell r="C513" t="str">
            <v>UND</v>
          </cell>
          <cell r="D513" t="str">
            <v>RS</v>
          </cell>
          <cell r="E513" t="str">
            <v>RS</v>
          </cell>
        </row>
        <row r="514">
          <cell r="A514" t="str">
            <v>00001516</v>
          </cell>
          <cell r="B514" t="str">
            <v>ZUNCHOS PARA TARRO DE SEGURIDAD</v>
          </cell>
          <cell r="C514" t="str">
            <v>UND</v>
          </cell>
          <cell r="D514" t="str">
            <v>RS</v>
          </cell>
          <cell r="E514" t="str">
            <v>RS</v>
          </cell>
        </row>
        <row r="515">
          <cell r="A515" t="str">
            <v>00001517</v>
          </cell>
          <cell r="B515" t="str">
            <v>RODILLO M84249 CON CUNA M84210</v>
          </cell>
          <cell r="C515" t="str">
            <v>UND</v>
          </cell>
          <cell r="D515" t="str">
            <v>RS</v>
          </cell>
          <cell r="E515" t="str">
            <v>RS</v>
          </cell>
        </row>
        <row r="516">
          <cell r="A516" t="str">
            <v>00001518</v>
          </cell>
          <cell r="B516" t="str">
            <v>RODILLO 3386 CON CUNA M3320</v>
          </cell>
          <cell r="C516" t="str">
            <v>UND</v>
          </cell>
          <cell r="D516" t="str">
            <v>RS</v>
          </cell>
          <cell r="E516" t="str">
            <v>RS</v>
          </cell>
        </row>
        <row r="517">
          <cell r="A517" t="str">
            <v>00001519</v>
          </cell>
          <cell r="B517" t="str">
            <v>PLATO BRONCE METAL 9221335PV23</v>
          </cell>
          <cell r="C517" t="str">
            <v>UND</v>
          </cell>
          <cell r="D517" t="str">
            <v>RS</v>
          </cell>
          <cell r="E517" t="str">
            <v>RS</v>
          </cell>
        </row>
        <row r="518">
          <cell r="A518" t="str">
            <v>00001520</v>
          </cell>
          <cell r="B518" t="str">
            <v>BOMBA DE CARGA REPARADA</v>
          </cell>
          <cell r="C518" t="str">
            <v>UND</v>
          </cell>
          <cell r="D518" t="str">
            <v>RS</v>
          </cell>
          <cell r="E518" t="str">
            <v>RS</v>
          </cell>
        </row>
        <row r="519">
          <cell r="A519" t="str">
            <v>00001521</v>
          </cell>
          <cell r="B519" t="str">
            <v>ARANDELAS DE COBRE</v>
          </cell>
          <cell r="C519" t="str">
            <v>UND</v>
          </cell>
          <cell r="D519" t="str">
            <v>RS</v>
          </cell>
          <cell r="E519" t="str">
            <v>RS</v>
          </cell>
        </row>
        <row r="520">
          <cell r="A520" t="str">
            <v>00001522</v>
          </cell>
          <cell r="B520" t="str">
            <v>BRIDA AS AXHAUST 4W2684</v>
          </cell>
          <cell r="C520" t="str">
            <v>UND</v>
          </cell>
          <cell r="D520" t="str">
            <v>RS</v>
          </cell>
          <cell r="E520" t="str">
            <v>RS</v>
          </cell>
        </row>
        <row r="521">
          <cell r="A521" t="str">
            <v>00001523</v>
          </cell>
          <cell r="B521" t="str">
            <v>FILTRO HIDRAULICO BT8840</v>
          </cell>
          <cell r="C521" t="str">
            <v>UND</v>
          </cell>
          <cell r="D521" t="str">
            <v>RS</v>
          </cell>
          <cell r="E521" t="str">
            <v>RS</v>
          </cell>
        </row>
        <row r="522">
          <cell r="A522" t="str">
            <v>00001524</v>
          </cell>
          <cell r="B522" t="str">
            <v>FILTRO HIDRAULICO BT8850</v>
          </cell>
          <cell r="C522" t="str">
            <v>UND</v>
          </cell>
          <cell r="D522" t="str">
            <v>RS</v>
          </cell>
          <cell r="E522" t="str">
            <v>RS</v>
          </cell>
        </row>
        <row r="523">
          <cell r="A523" t="str">
            <v>00001525</v>
          </cell>
          <cell r="B523" t="str">
            <v>SELLO 154295</v>
          </cell>
          <cell r="C523" t="str">
            <v>UND</v>
          </cell>
          <cell r="D523" t="str">
            <v>RS</v>
          </cell>
          <cell r="E523" t="str">
            <v>RS</v>
          </cell>
        </row>
        <row r="524">
          <cell r="A524" t="str">
            <v>00001526</v>
          </cell>
          <cell r="B524" t="str">
            <v>SELLO 944582</v>
          </cell>
          <cell r="C524" t="str">
            <v>UND</v>
          </cell>
          <cell r="D524" t="str">
            <v>RS</v>
          </cell>
          <cell r="E524" t="str">
            <v>RS</v>
          </cell>
        </row>
        <row r="525">
          <cell r="A525" t="str">
            <v>00001527</v>
          </cell>
          <cell r="B525" t="str">
            <v>TUERCA 2M2766</v>
          </cell>
          <cell r="C525" t="str">
            <v>UND</v>
          </cell>
          <cell r="D525" t="str">
            <v>RS</v>
          </cell>
          <cell r="E525" t="str">
            <v>RS</v>
          </cell>
        </row>
        <row r="526">
          <cell r="A526" t="str">
            <v>00001528</v>
          </cell>
          <cell r="B526" t="str">
            <v>WASHA DE PRESION 5M2894</v>
          </cell>
          <cell r="C526" t="str">
            <v>UND</v>
          </cell>
          <cell r="D526" t="str">
            <v>RS</v>
          </cell>
          <cell r="E526" t="str">
            <v>RS</v>
          </cell>
        </row>
        <row r="527">
          <cell r="A527" t="str">
            <v>00001529</v>
          </cell>
          <cell r="B527" t="str">
            <v>ARANDELA 253770</v>
          </cell>
          <cell r="C527" t="str">
            <v>UND</v>
          </cell>
          <cell r="D527" t="str">
            <v>RS</v>
          </cell>
          <cell r="E527" t="str">
            <v>RS</v>
          </cell>
        </row>
        <row r="528">
          <cell r="A528" t="str">
            <v>00001530</v>
          </cell>
          <cell r="B528" t="str">
            <v>ARANDELA 1083612</v>
          </cell>
          <cell r="C528" t="str">
            <v>UND</v>
          </cell>
          <cell r="D528" t="str">
            <v>RS</v>
          </cell>
          <cell r="E528" t="str">
            <v>RS</v>
          </cell>
        </row>
        <row r="529">
          <cell r="A529" t="str">
            <v>00001531</v>
          </cell>
          <cell r="B529" t="str">
            <v>DIENTE PARA VALDE 4T6695</v>
          </cell>
          <cell r="C529" t="str">
            <v>UND</v>
          </cell>
          <cell r="D529" t="str">
            <v>RS</v>
          </cell>
          <cell r="E529" t="str">
            <v>RS</v>
          </cell>
        </row>
        <row r="530">
          <cell r="A530" t="str">
            <v>00001532</v>
          </cell>
          <cell r="B530" t="str">
            <v>TORNILLO 1J5607 PARA DIENTE 4T6695</v>
          </cell>
          <cell r="C530" t="str">
            <v>UND</v>
          </cell>
          <cell r="D530" t="str">
            <v>RS</v>
          </cell>
          <cell r="E530" t="str">
            <v>RS</v>
          </cell>
        </row>
        <row r="531">
          <cell r="A531" t="str">
            <v>00001533</v>
          </cell>
          <cell r="B531" t="str">
            <v>TUERCA 2J3507 PARA TORNILLO 1J5607</v>
          </cell>
          <cell r="C531" t="str">
            <v>UND</v>
          </cell>
          <cell r="D531" t="str">
            <v>RS</v>
          </cell>
          <cell r="E531" t="str">
            <v>RS</v>
          </cell>
        </row>
        <row r="532">
          <cell r="A532" t="str">
            <v>00001534</v>
          </cell>
          <cell r="B532" t="str">
            <v>EXTINTORES DE 20 LIBRAS</v>
          </cell>
          <cell r="C532" t="str">
            <v>UND</v>
          </cell>
          <cell r="D532" t="str">
            <v>RS</v>
          </cell>
          <cell r="E532" t="str">
            <v>RS</v>
          </cell>
        </row>
        <row r="533">
          <cell r="A533" t="str">
            <v>00001535</v>
          </cell>
          <cell r="B533" t="str">
            <v>COJIN DE GOMA 11056369-9</v>
          </cell>
          <cell r="C533" t="str">
            <v>UND</v>
          </cell>
          <cell r="D533" t="str">
            <v>RS</v>
          </cell>
          <cell r="E533" t="str">
            <v>RS</v>
          </cell>
        </row>
        <row r="534">
          <cell r="A534" t="str">
            <v>00001536</v>
          </cell>
          <cell r="B534" t="str">
            <v>KIT EMPAQUETADURA  119903516</v>
          </cell>
          <cell r="C534" t="str">
            <v>UND</v>
          </cell>
          <cell r="D534" t="str">
            <v>RS</v>
          </cell>
          <cell r="E534" t="str">
            <v>RS</v>
          </cell>
        </row>
        <row r="535">
          <cell r="A535" t="str">
            <v>00001537</v>
          </cell>
          <cell r="B535" t="str">
            <v>ROTULO ANGULAR 110505799</v>
          </cell>
          <cell r="C535" t="str">
            <v>UND</v>
          </cell>
          <cell r="D535" t="str">
            <v>RS</v>
          </cell>
          <cell r="E535" t="str">
            <v>RS</v>
          </cell>
        </row>
        <row r="536">
          <cell r="A536" t="str">
            <v>00001538</v>
          </cell>
          <cell r="B536" t="str">
            <v>CARRIL SUPERIOR</v>
          </cell>
          <cell r="C536" t="str">
            <v>UND</v>
          </cell>
          <cell r="D536" t="str">
            <v>RS</v>
          </cell>
          <cell r="E536" t="str">
            <v>RS</v>
          </cell>
        </row>
        <row r="537">
          <cell r="A537" t="str">
            <v>00001539</v>
          </cell>
          <cell r="B537" t="str">
            <v>FILTRO COMBUSTIBLE BF584 (P551712)</v>
          </cell>
          <cell r="C537" t="str">
            <v>UND</v>
          </cell>
          <cell r="D537" t="str">
            <v>RS</v>
          </cell>
          <cell r="E537" t="str">
            <v>RS</v>
          </cell>
        </row>
        <row r="538">
          <cell r="A538" t="str">
            <v>00001540</v>
          </cell>
          <cell r="B538" t="str">
            <v>FILTRO COMBUSTIBLE BF1284 (P551746)</v>
          </cell>
          <cell r="C538" t="str">
            <v>UND</v>
          </cell>
          <cell r="D538" t="str">
            <v>RS</v>
          </cell>
          <cell r="E538" t="str">
            <v>RS</v>
          </cell>
        </row>
        <row r="539">
          <cell r="A539" t="str">
            <v>00001541</v>
          </cell>
          <cell r="B539" t="str">
            <v>RIN SELLOMATIC 22.5</v>
          </cell>
          <cell r="C539" t="str">
            <v>UND</v>
          </cell>
          <cell r="D539" t="str">
            <v>RS</v>
          </cell>
          <cell r="E539" t="str">
            <v>RS</v>
          </cell>
        </row>
        <row r="540">
          <cell r="A540" t="str">
            <v>00001543</v>
          </cell>
          <cell r="B540" t="str">
            <v>FILTRO AIRE PRIMARIO LAF4504</v>
          </cell>
          <cell r="C540" t="str">
            <v>UND</v>
          </cell>
          <cell r="D540" t="str">
            <v>RS</v>
          </cell>
          <cell r="E540" t="str">
            <v>RS</v>
          </cell>
        </row>
        <row r="541">
          <cell r="A541" t="str">
            <v>00001544</v>
          </cell>
          <cell r="B541" t="str">
            <v>FILTRO ACEITE P164378(1G8878)</v>
          </cell>
          <cell r="C541" t="str">
            <v>UND</v>
          </cell>
          <cell r="D541" t="str">
            <v>RS</v>
          </cell>
          <cell r="E541" t="str">
            <v>RS</v>
          </cell>
        </row>
        <row r="542">
          <cell r="A542" t="str">
            <v>00001545</v>
          </cell>
          <cell r="B542" t="str">
            <v>FILTRO ACEITE P550750(PA750)</v>
          </cell>
          <cell r="C542" t="str">
            <v>UND</v>
          </cell>
          <cell r="D542" t="str">
            <v>RS</v>
          </cell>
          <cell r="E542" t="str">
            <v>RS</v>
          </cell>
        </row>
        <row r="543">
          <cell r="A543" t="str">
            <v>00001546</v>
          </cell>
          <cell r="B543" t="str">
            <v>FILTRO COMBUSTIBLE LFF8707(1335673)</v>
          </cell>
          <cell r="C543">
            <v>0</v>
          </cell>
          <cell r="D543" t="str">
            <v>RS</v>
          </cell>
          <cell r="E543" t="str">
            <v>RS</v>
          </cell>
        </row>
        <row r="544">
          <cell r="A544" t="str">
            <v>00001547</v>
          </cell>
          <cell r="B544" t="str">
            <v>FILTRO ACEITE HIDRAHULICO LP4736(1R0746)</v>
          </cell>
          <cell r="C544" t="str">
            <v>UND</v>
          </cell>
          <cell r="D544" t="str">
            <v>RS</v>
          </cell>
          <cell r="E544" t="str">
            <v>RS</v>
          </cell>
        </row>
        <row r="545">
          <cell r="A545" t="str">
            <v>00001548</v>
          </cell>
          <cell r="B545" t="str">
            <v>FILTRO ACEITE 6I0273(P532473)</v>
          </cell>
          <cell r="C545" t="str">
            <v>UND</v>
          </cell>
          <cell r="D545" t="str">
            <v>RS</v>
          </cell>
          <cell r="E545" t="str">
            <v>RS</v>
          </cell>
        </row>
        <row r="546">
          <cell r="A546" t="str">
            <v>00001550</v>
          </cell>
          <cell r="B546" t="str">
            <v>SILLIN TANDEM SUSPENSION HD31017096L</v>
          </cell>
          <cell r="C546" t="str">
            <v>UND</v>
          </cell>
          <cell r="D546" t="str">
            <v>RS</v>
          </cell>
          <cell r="E546" t="str">
            <v>RS</v>
          </cell>
        </row>
        <row r="547">
          <cell r="A547" t="str">
            <v>00001551</v>
          </cell>
          <cell r="B547" t="str">
            <v>TORNILLO HEXAGONAL DE 1" X 12"</v>
          </cell>
          <cell r="C547" t="str">
            <v>UND</v>
          </cell>
          <cell r="D547" t="str">
            <v>RS</v>
          </cell>
          <cell r="E547" t="str">
            <v>RS</v>
          </cell>
        </row>
        <row r="548">
          <cell r="A548" t="str">
            <v>00001552</v>
          </cell>
          <cell r="B548" t="str">
            <v>KIT DE BUJE CENTRAL PARA BASTIDOR HD30437000L</v>
          </cell>
          <cell r="C548" t="str">
            <v>UND</v>
          </cell>
          <cell r="D548" t="str">
            <v>RS</v>
          </cell>
          <cell r="E548" t="str">
            <v>RS</v>
          </cell>
        </row>
        <row r="549">
          <cell r="A549" t="str">
            <v>00001554</v>
          </cell>
          <cell r="B549" t="str">
            <v>TERMOMETRO DE 0 A 200 ªC</v>
          </cell>
          <cell r="C549" t="str">
            <v>UND</v>
          </cell>
          <cell r="D549" t="str">
            <v>RS</v>
          </cell>
          <cell r="E549" t="str">
            <v>RS</v>
          </cell>
        </row>
        <row r="550">
          <cell r="A550" t="str">
            <v>00001555</v>
          </cell>
          <cell r="B550" t="str">
            <v>CORREA VENTILADOR 3579000C1</v>
          </cell>
          <cell r="C550" t="str">
            <v>UND</v>
          </cell>
          <cell r="D550" t="str">
            <v>RS</v>
          </cell>
          <cell r="E550" t="str">
            <v>RS</v>
          </cell>
        </row>
        <row r="551">
          <cell r="A551" t="str">
            <v>00001556</v>
          </cell>
          <cell r="B551" t="str">
            <v>CONO DE SEÑALIZACION DE 90 CTS DE ALTURA</v>
          </cell>
          <cell r="C551" t="str">
            <v>UND</v>
          </cell>
          <cell r="D551" t="str">
            <v>RS</v>
          </cell>
          <cell r="E551" t="str">
            <v>RS</v>
          </cell>
        </row>
        <row r="552">
          <cell r="A552" t="str">
            <v>00001557</v>
          </cell>
          <cell r="B552" t="str">
            <v>CASCO DE SEGURIDAD ARSEG</v>
          </cell>
          <cell r="C552" t="str">
            <v>UND</v>
          </cell>
          <cell r="D552" t="str">
            <v>RS</v>
          </cell>
          <cell r="E552" t="str">
            <v>RS</v>
          </cell>
        </row>
        <row r="553">
          <cell r="A553" t="str">
            <v>00001558</v>
          </cell>
          <cell r="B553" t="str">
            <v>IMPERMEABLE COMPLETO CON PANTALON Y CAMISA</v>
          </cell>
          <cell r="C553" t="str">
            <v>UND</v>
          </cell>
          <cell r="D553" t="str">
            <v>RS</v>
          </cell>
          <cell r="E553" t="str">
            <v>RS</v>
          </cell>
        </row>
        <row r="554">
          <cell r="A554" t="str">
            <v>00001559</v>
          </cell>
          <cell r="B554" t="str">
            <v>CINTA REFLECTIVA</v>
          </cell>
          <cell r="C554" t="str">
            <v>MTS</v>
          </cell>
          <cell r="D554" t="str">
            <v>RS</v>
          </cell>
          <cell r="E554" t="str">
            <v>RS</v>
          </cell>
        </row>
        <row r="555">
          <cell r="A555" t="str">
            <v>00001560</v>
          </cell>
          <cell r="B555" t="str">
            <v>PINZA VOLTIAMPERIMETRICA</v>
          </cell>
          <cell r="C555" t="str">
            <v>UND</v>
          </cell>
          <cell r="D555" t="str">
            <v>RS</v>
          </cell>
          <cell r="E555" t="str">
            <v>RS</v>
          </cell>
        </row>
        <row r="556">
          <cell r="A556" t="str">
            <v>00001561</v>
          </cell>
          <cell r="B556" t="str">
            <v>PALANCA DE FUERZA DE 1"</v>
          </cell>
          <cell r="C556" t="str">
            <v>UND</v>
          </cell>
          <cell r="D556" t="str">
            <v>RS</v>
          </cell>
          <cell r="E556" t="str">
            <v>RS</v>
          </cell>
        </row>
        <row r="557">
          <cell r="A557" t="str">
            <v>00001562</v>
          </cell>
          <cell r="B557" t="str">
            <v>DIENTE 1U3302 T25</v>
          </cell>
          <cell r="C557" t="str">
            <v>UND</v>
          </cell>
          <cell r="D557" t="str">
            <v>RS</v>
          </cell>
          <cell r="E557" t="str">
            <v>RS</v>
          </cell>
        </row>
        <row r="558">
          <cell r="A558" t="str">
            <v>00001563</v>
          </cell>
          <cell r="B558" t="str">
            <v>CONTACTOR LC1D65 CON BOBINA A 110 VOLTIOS</v>
          </cell>
          <cell r="C558" t="str">
            <v>UND</v>
          </cell>
          <cell r="D558" t="str">
            <v>RS</v>
          </cell>
          <cell r="E558" t="str">
            <v>RS</v>
          </cell>
        </row>
        <row r="559">
          <cell r="A559" t="str">
            <v>00001564</v>
          </cell>
          <cell r="B559" t="str">
            <v>FILTRO COMBUSTIBLE A39</v>
          </cell>
          <cell r="C559" t="str">
            <v>UND</v>
          </cell>
          <cell r="D559" t="str">
            <v>RS</v>
          </cell>
          <cell r="E559" t="str">
            <v>RS</v>
          </cell>
        </row>
        <row r="560">
          <cell r="A560" t="str">
            <v>00001565</v>
          </cell>
          <cell r="B560" t="str">
            <v>FILTRO ACEITE LFP777B</v>
          </cell>
          <cell r="C560" t="str">
            <v>UND</v>
          </cell>
          <cell r="D560" t="str">
            <v>RS</v>
          </cell>
          <cell r="E560" t="str">
            <v>RS</v>
          </cell>
        </row>
        <row r="561">
          <cell r="A561" t="str">
            <v>00001567</v>
          </cell>
          <cell r="B561" t="str">
            <v>FILTRO HIDRAHULICO LFH8640</v>
          </cell>
          <cell r="C561" t="str">
            <v>UND</v>
          </cell>
          <cell r="D561" t="str">
            <v>RS</v>
          </cell>
          <cell r="E561" t="str">
            <v>RS</v>
          </cell>
        </row>
        <row r="562">
          <cell r="A562" t="str">
            <v>00001568</v>
          </cell>
          <cell r="B562" t="str">
            <v>FILTRO AIRE SECUNDARIO LAF1843</v>
          </cell>
          <cell r="C562" t="str">
            <v>UND</v>
          </cell>
          <cell r="D562" t="str">
            <v>RS</v>
          </cell>
          <cell r="E562" t="str">
            <v>RS</v>
          </cell>
        </row>
        <row r="563">
          <cell r="A563" t="str">
            <v>00001569</v>
          </cell>
          <cell r="B563" t="str">
            <v>MONTADA DE LLANTA  RIN 18</v>
          </cell>
          <cell r="C563" t="str">
            <v>UND</v>
          </cell>
          <cell r="D563" t="str">
            <v>RS</v>
          </cell>
          <cell r="E563" t="str">
            <v>RS</v>
          </cell>
        </row>
        <row r="564">
          <cell r="A564" t="str">
            <v>00001570</v>
          </cell>
          <cell r="B564" t="str">
            <v>FILTRO ACEITE B7125</v>
          </cell>
          <cell r="C564" t="str">
            <v>UND</v>
          </cell>
          <cell r="D564" t="str">
            <v>RS</v>
          </cell>
          <cell r="E564" t="str">
            <v>RS</v>
          </cell>
        </row>
        <row r="565">
          <cell r="A565" t="str">
            <v>00001571</v>
          </cell>
          <cell r="B565" t="str">
            <v>FILTRO ACEITE BF7673D</v>
          </cell>
          <cell r="C565" t="str">
            <v>UND</v>
          </cell>
          <cell r="D565" t="str">
            <v>RS</v>
          </cell>
          <cell r="E565" t="str">
            <v>RS</v>
          </cell>
        </row>
        <row r="566">
          <cell r="A566" t="str">
            <v>00001572</v>
          </cell>
          <cell r="B566" t="str">
            <v>ASFALTO 80-100</v>
          </cell>
          <cell r="C566" t="str">
            <v>KGS</v>
          </cell>
          <cell r="D566" t="str">
            <v>RS</v>
          </cell>
          <cell r="E566" t="str">
            <v>RS</v>
          </cell>
        </row>
        <row r="567">
          <cell r="A567" t="str">
            <v>00001573</v>
          </cell>
          <cell r="B567" t="str">
            <v>FILTRO HIDRAHULICO 1188013</v>
          </cell>
          <cell r="C567" t="str">
            <v>UND</v>
          </cell>
          <cell r="D567" t="str">
            <v>RS</v>
          </cell>
          <cell r="E567" t="str">
            <v>RS</v>
          </cell>
        </row>
        <row r="568">
          <cell r="A568" t="str">
            <v>00001574</v>
          </cell>
          <cell r="B568" t="str">
            <v>ACEITE MOBIL SHC 630</v>
          </cell>
          <cell r="C568" t="str">
            <v>GLS</v>
          </cell>
          <cell r="D568" t="str">
            <v>ACEITE MOTOR</v>
          </cell>
          <cell r="E568" t="str">
            <v>RS</v>
          </cell>
        </row>
        <row r="569">
          <cell r="A569" t="str">
            <v>00001575</v>
          </cell>
          <cell r="B569" t="str">
            <v>TORNILLO PARA ZAPA DE 5/8" X 3-1/2" 2500128C1</v>
          </cell>
          <cell r="C569" t="str">
            <v>UND</v>
          </cell>
          <cell r="D569" t="str">
            <v>RS</v>
          </cell>
          <cell r="E569" t="str">
            <v>RS</v>
          </cell>
        </row>
        <row r="570">
          <cell r="A570" t="str">
            <v>00001576</v>
          </cell>
          <cell r="B570" t="str">
            <v>ZAPA TRASERA DELANTERA DERECHA HD50189006</v>
          </cell>
          <cell r="C570" t="str">
            <v>UND</v>
          </cell>
          <cell r="D570" t="str">
            <v>RS</v>
          </cell>
          <cell r="E570" t="str">
            <v>RS</v>
          </cell>
        </row>
        <row r="571">
          <cell r="A571" t="str">
            <v>00001577</v>
          </cell>
          <cell r="B571" t="str">
            <v>RADIADOR AGUA EN ALUMINIO 9400 M2586330C92</v>
          </cell>
          <cell r="C571" t="str">
            <v>UND</v>
          </cell>
          <cell r="D571" t="str">
            <v>RS</v>
          </cell>
          <cell r="E571" t="str">
            <v>RS</v>
          </cell>
        </row>
        <row r="572">
          <cell r="A572" t="str">
            <v>00001578</v>
          </cell>
          <cell r="B572" t="str">
            <v>SOPORTE RADIADOR 598699C1</v>
          </cell>
          <cell r="C572" t="str">
            <v>UND</v>
          </cell>
          <cell r="D572" t="str">
            <v>RS</v>
          </cell>
          <cell r="E572" t="str">
            <v>RS</v>
          </cell>
        </row>
        <row r="573">
          <cell r="A573" t="str">
            <v>00001579</v>
          </cell>
          <cell r="B573" t="str">
            <v>ZAPA TRASERA DELANTERA IZQUIERDA HD50181004</v>
          </cell>
          <cell r="C573" t="str">
            <v>UND</v>
          </cell>
          <cell r="D573" t="str">
            <v>RS</v>
          </cell>
          <cell r="E573" t="str">
            <v>RS</v>
          </cell>
        </row>
        <row r="574">
          <cell r="A574" t="str">
            <v>00001580</v>
          </cell>
          <cell r="B574" t="str">
            <v>SELENOIDE CUMINS</v>
          </cell>
          <cell r="C574" t="str">
            <v>UND</v>
          </cell>
          <cell r="D574" t="str">
            <v>RS</v>
          </cell>
          <cell r="E574" t="str">
            <v>RS</v>
          </cell>
        </row>
        <row r="575">
          <cell r="A575" t="str">
            <v>00001581</v>
          </cell>
          <cell r="B575" t="str">
            <v>RETENEDOR CIGUEÑAL 210 CUMMINS</v>
          </cell>
          <cell r="C575" t="str">
            <v>UND</v>
          </cell>
          <cell r="D575" t="str">
            <v>RS</v>
          </cell>
          <cell r="E575" t="str">
            <v>RS</v>
          </cell>
        </row>
        <row r="576">
          <cell r="A576" t="str">
            <v>00001582</v>
          </cell>
          <cell r="B576" t="str">
            <v>HOJA DE RESORTE 3RA</v>
          </cell>
          <cell r="C576" t="str">
            <v>UND</v>
          </cell>
          <cell r="D576" t="str">
            <v>RS</v>
          </cell>
          <cell r="E576" t="str">
            <v>RS</v>
          </cell>
        </row>
        <row r="577">
          <cell r="A577" t="str">
            <v>00001583</v>
          </cell>
          <cell r="B577" t="str">
            <v>CORREA 17380</v>
          </cell>
          <cell r="C577" t="str">
            <v>UND</v>
          </cell>
          <cell r="D577" t="str">
            <v>RS</v>
          </cell>
          <cell r="E577" t="str">
            <v>RS</v>
          </cell>
        </row>
        <row r="578">
          <cell r="A578" t="str">
            <v>00001584</v>
          </cell>
          <cell r="B578" t="str">
            <v>HOJA DE RESORTE PRINCIPAL</v>
          </cell>
          <cell r="C578" t="str">
            <v>UND</v>
          </cell>
          <cell r="D578" t="str">
            <v>RS</v>
          </cell>
          <cell r="E578" t="str">
            <v>RS</v>
          </cell>
        </row>
        <row r="579">
          <cell r="A579" t="str">
            <v>00001585</v>
          </cell>
          <cell r="B579" t="str">
            <v>GUIAS ADAPTADAS</v>
          </cell>
          <cell r="C579" t="str">
            <v>UND</v>
          </cell>
          <cell r="D579" t="str">
            <v>RS</v>
          </cell>
          <cell r="E579" t="str">
            <v>RS</v>
          </cell>
        </row>
        <row r="580">
          <cell r="A580" t="str">
            <v>00001586</v>
          </cell>
          <cell r="B580" t="str">
            <v>ASIENTOS</v>
          </cell>
          <cell r="C580" t="str">
            <v>UND</v>
          </cell>
          <cell r="D580" t="str">
            <v>RS</v>
          </cell>
          <cell r="E580" t="str">
            <v>RS</v>
          </cell>
        </row>
        <row r="581">
          <cell r="A581" t="str">
            <v>00001587</v>
          </cell>
          <cell r="B581" t="str">
            <v>VALVULAS RECTIFICADAS</v>
          </cell>
          <cell r="C581" t="str">
            <v>UND</v>
          </cell>
          <cell r="D581" t="str">
            <v>RS</v>
          </cell>
          <cell r="E581" t="str">
            <v>RS</v>
          </cell>
        </row>
        <row r="582">
          <cell r="A582" t="str">
            <v>00001588</v>
          </cell>
          <cell r="B582" t="str">
            <v>FILTRO AGUA 133-5673</v>
          </cell>
          <cell r="C582" t="str">
            <v>UND</v>
          </cell>
          <cell r="D582" t="str">
            <v>RS</v>
          </cell>
          <cell r="E582" t="str">
            <v>RS</v>
          </cell>
        </row>
        <row r="583">
          <cell r="A583" t="str">
            <v>00001589</v>
          </cell>
          <cell r="B583" t="str">
            <v>FILTRO AIRE PRIMARIO 6I0273</v>
          </cell>
          <cell r="C583" t="str">
            <v>UND</v>
          </cell>
          <cell r="D583" t="str">
            <v>RS</v>
          </cell>
          <cell r="E583" t="str">
            <v>RS</v>
          </cell>
        </row>
        <row r="584">
          <cell r="A584" t="str">
            <v>00001590</v>
          </cell>
          <cell r="B584" t="str">
            <v>FILTRO AIRE SECUNDARIO 6I0274</v>
          </cell>
          <cell r="C584" t="str">
            <v>UND</v>
          </cell>
          <cell r="D584" t="str">
            <v>RS</v>
          </cell>
          <cell r="E584" t="str">
            <v>RS</v>
          </cell>
        </row>
        <row r="585">
          <cell r="A585" t="str">
            <v>00001591</v>
          </cell>
          <cell r="B585" t="str">
            <v>TORNILLO HEXAGONAL DE 5/16" X 1-1/4"</v>
          </cell>
          <cell r="C585" t="str">
            <v>UND</v>
          </cell>
          <cell r="D585" t="str">
            <v>RS</v>
          </cell>
          <cell r="E585" t="str">
            <v>RS</v>
          </cell>
        </row>
        <row r="586">
          <cell r="A586" t="str">
            <v>00001592</v>
          </cell>
          <cell r="B586" t="str">
            <v>SILICONA PARA APLICAR CON PISTOLA</v>
          </cell>
          <cell r="C586" t="str">
            <v>UND</v>
          </cell>
          <cell r="D586" t="str">
            <v>RS</v>
          </cell>
          <cell r="E586" t="str">
            <v>RS</v>
          </cell>
        </row>
        <row r="587">
          <cell r="A587" t="str">
            <v>00001593</v>
          </cell>
          <cell r="B587" t="str">
            <v>TORNILLO HEXAGONAL DE 1/2" X 3-1/2"</v>
          </cell>
          <cell r="C587" t="str">
            <v>UND</v>
          </cell>
          <cell r="D587" t="str">
            <v>RS</v>
          </cell>
          <cell r="E587" t="str">
            <v>RS</v>
          </cell>
        </row>
        <row r="588">
          <cell r="A588" t="str">
            <v>00001594</v>
          </cell>
          <cell r="B588" t="str">
            <v>TORNILLO HEXAGONAL DE 5/8" X 3-1/2"</v>
          </cell>
          <cell r="C588" t="str">
            <v>UND</v>
          </cell>
          <cell r="D588" t="str">
            <v>RS</v>
          </cell>
          <cell r="E588" t="str">
            <v>RS</v>
          </cell>
        </row>
        <row r="589">
          <cell r="A589" t="str">
            <v>00001596</v>
          </cell>
          <cell r="B589" t="str">
            <v>TUERCA HEXAGONAL DE 1/2" GRADO 8</v>
          </cell>
          <cell r="C589" t="str">
            <v>UND</v>
          </cell>
          <cell r="D589" t="str">
            <v>RS</v>
          </cell>
          <cell r="E589" t="str">
            <v>RS</v>
          </cell>
        </row>
        <row r="590">
          <cell r="A590" t="str">
            <v>00001597</v>
          </cell>
          <cell r="B590" t="str">
            <v>TORNILLO HEXAGONAL DE 3/8" X 3-1/2"</v>
          </cell>
          <cell r="C590" t="str">
            <v>UND</v>
          </cell>
          <cell r="D590" t="str">
            <v>RS</v>
          </cell>
          <cell r="E590" t="str">
            <v>RS</v>
          </cell>
        </row>
        <row r="591">
          <cell r="A591" t="str">
            <v>00001598</v>
          </cell>
          <cell r="B591" t="str">
            <v>TORNILLO DE 5/8" X 6"</v>
          </cell>
          <cell r="C591" t="str">
            <v>UND</v>
          </cell>
          <cell r="D591" t="str">
            <v>RS</v>
          </cell>
          <cell r="E591" t="str">
            <v>RS</v>
          </cell>
        </row>
        <row r="592">
          <cell r="A592" t="str">
            <v>00001599</v>
          </cell>
          <cell r="B592" t="str">
            <v>GRAPA PARA MUELLE DE TOYOTA HILLUX</v>
          </cell>
          <cell r="C592" t="str">
            <v>UND</v>
          </cell>
          <cell r="D592" t="str">
            <v>RS</v>
          </cell>
          <cell r="E592" t="str">
            <v>RS</v>
          </cell>
        </row>
        <row r="593">
          <cell r="A593" t="str">
            <v>00001600</v>
          </cell>
          <cell r="B593" t="str">
            <v>PASADOR DE PUNTA PARA TOYOTA HILLUX</v>
          </cell>
          <cell r="C593" t="str">
            <v>UND</v>
          </cell>
          <cell r="D593" t="str">
            <v>RS</v>
          </cell>
          <cell r="E593" t="str">
            <v>RS</v>
          </cell>
        </row>
        <row r="594">
          <cell r="A594" t="str">
            <v>00001601</v>
          </cell>
          <cell r="B594" t="str">
            <v>TORNILLO GUIA DE 3/8" X 4"</v>
          </cell>
          <cell r="C594" t="str">
            <v>UND</v>
          </cell>
          <cell r="D594" t="str">
            <v>RS</v>
          </cell>
          <cell r="E594" t="str">
            <v>RS</v>
          </cell>
        </row>
        <row r="595">
          <cell r="A595" t="str">
            <v>00001602</v>
          </cell>
          <cell r="B595" t="str">
            <v>TORNILLO HEXAGONAL DE 5/8" X 3"</v>
          </cell>
          <cell r="C595" t="str">
            <v>UND</v>
          </cell>
          <cell r="D595" t="str">
            <v>RS</v>
          </cell>
          <cell r="E595" t="str">
            <v>RS</v>
          </cell>
        </row>
        <row r="596">
          <cell r="A596" t="str">
            <v>00001603</v>
          </cell>
          <cell r="B596" t="str">
            <v>SENSOR INDUCTIVO AUTONICS DIA 18 MM ALC 5MM PN</v>
          </cell>
          <cell r="C596" t="str">
            <v>UND</v>
          </cell>
          <cell r="D596" t="str">
            <v>RS</v>
          </cell>
          <cell r="E596" t="str">
            <v>RS</v>
          </cell>
        </row>
        <row r="597">
          <cell r="A597" t="str">
            <v>00001604</v>
          </cell>
          <cell r="B597" t="str">
            <v>BUJE TANDEM SUSPENSION EXTREMO HD34013088L</v>
          </cell>
          <cell r="C597" t="str">
            <v>UND</v>
          </cell>
          <cell r="D597" t="str">
            <v>RS</v>
          </cell>
          <cell r="E597" t="str">
            <v>RS</v>
          </cell>
        </row>
        <row r="598">
          <cell r="A598" t="str">
            <v>00001605</v>
          </cell>
          <cell r="B598" t="str">
            <v>KIT PISTON 7156</v>
          </cell>
          <cell r="C598" t="str">
            <v>UND</v>
          </cell>
          <cell r="D598" t="str">
            <v>RS</v>
          </cell>
          <cell r="E598" t="str">
            <v>RS</v>
          </cell>
        </row>
        <row r="599">
          <cell r="A599" t="str">
            <v>00001606</v>
          </cell>
          <cell r="B599" t="str">
            <v>CAMISAS MOTOR</v>
          </cell>
          <cell r="C599" t="str">
            <v>UND</v>
          </cell>
          <cell r="D599" t="str">
            <v>RS</v>
          </cell>
          <cell r="E599" t="str">
            <v>RS</v>
          </cell>
        </row>
        <row r="600">
          <cell r="A600" t="str">
            <v>00001607</v>
          </cell>
          <cell r="B600" t="str">
            <v>EMPAQUETADURA SUPERIOR</v>
          </cell>
          <cell r="C600" t="str">
            <v>UND</v>
          </cell>
          <cell r="D600" t="str">
            <v>RS</v>
          </cell>
          <cell r="E600" t="str">
            <v>RS</v>
          </cell>
        </row>
        <row r="601">
          <cell r="A601" t="str">
            <v>00001608</v>
          </cell>
          <cell r="B601" t="str">
            <v>EMPAQUETADURA INFERIOR</v>
          </cell>
          <cell r="C601" t="str">
            <v>UND</v>
          </cell>
          <cell r="D601" t="str">
            <v>RS</v>
          </cell>
          <cell r="E601" t="str">
            <v>RS</v>
          </cell>
        </row>
        <row r="602">
          <cell r="A602" t="str">
            <v>00001609</v>
          </cell>
          <cell r="B602" t="str">
            <v>CASQUETE BANCADA STANDAR</v>
          </cell>
          <cell r="C602" t="str">
            <v>UND</v>
          </cell>
          <cell r="D602" t="str">
            <v>RS</v>
          </cell>
          <cell r="E602" t="str">
            <v>RS</v>
          </cell>
        </row>
        <row r="603">
          <cell r="A603" t="str">
            <v>00001610</v>
          </cell>
          <cell r="B603" t="str">
            <v>CASQUETE BIELA STANDAR</v>
          </cell>
          <cell r="C603" t="str">
            <v>UND</v>
          </cell>
          <cell r="D603" t="str">
            <v>RS</v>
          </cell>
          <cell r="E603" t="str">
            <v>RS</v>
          </cell>
        </row>
        <row r="604">
          <cell r="A604" t="str">
            <v>00001611</v>
          </cell>
          <cell r="B604" t="str">
            <v>BUJE EJE DE LEVA</v>
          </cell>
          <cell r="C604" t="str">
            <v>UND</v>
          </cell>
          <cell r="D604" t="str">
            <v>RS</v>
          </cell>
          <cell r="E604" t="str">
            <v>RS</v>
          </cell>
        </row>
        <row r="605">
          <cell r="A605" t="str">
            <v>00001612</v>
          </cell>
          <cell r="B605" t="str">
            <v>RETENEDOR RUEDA DELANTERA 9400 CR43764</v>
          </cell>
          <cell r="C605" t="str">
            <v>UND</v>
          </cell>
          <cell r="D605" t="str">
            <v>RS</v>
          </cell>
          <cell r="E605" t="str">
            <v>RS</v>
          </cell>
        </row>
        <row r="606">
          <cell r="A606" t="str">
            <v>00001613</v>
          </cell>
          <cell r="B606" t="str">
            <v>LIQUIDO DE FRENO POR 1/4 GALON</v>
          </cell>
          <cell r="C606" t="str">
            <v>UND</v>
          </cell>
          <cell r="D606" t="str">
            <v>RS</v>
          </cell>
          <cell r="E606" t="str">
            <v>RS</v>
          </cell>
        </row>
        <row r="607">
          <cell r="A607" t="str">
            <v>00001614</v>
          </cell>
          <cell r="B607" t="str">
            <v>STOP TRASERO</v>
          </cell>
          <cell r="C607" t="str">
            <v>UND</v>
          </cell>
          <cell r="D607" t="str">
            <v>RS</v>
          </cell>
          <cell r="E607" t="str">
            <v>RS</v>
          </cell>
        </row>
        <row r="608">
          <cell r="A608" t="str">
            <v>00001615</v>
          </cell>
          <cell r="B608" t="str">
            <v>FAROLA DELANTERA</v>
          </cell>
          <cell r="C608" t="str">
            <v>UND</v>
          </cell>
          <cell r="D608" t="str">
            <v>RS</v>
          </cell>
          <cell r="E608" t="str">
            <v>RS</v>
          </cell>
        </row>
        <row r="609">
          <cell r="A609" t="str">
            <v>00001616</v>
          </cell>
          <cell r="B609" t="str">
            <v>SENSOR DE CARGA 11061944</v>
          </cell>
          <cell r="C609" t="str">
            <v>UND</v>
          </cell>
          <cell r="D609" t="str">
            <v>RS</v>
          </cell>
          <cell r="E609" t="str">
            <v>RS</v>
          </cell>
        </row>
        <row r="610">
          <cell r="A610" t="str">
            <v>00001617</v>
          </cell>
          <cell r="B610" t="str">
            <v>ESPARRAGOS 13977298</v>
          </cell>
          <cell r="C610" t="str">
            <v>UND</v>
          </cell>
          <cell r="D610" t="str">
            <v>RS</v>
          </cell>
          <cell r="E610" t="str">
            <v>RS</v>
          </cell>
        </row>
        <row r="611">
          <cell r="A611" t="str">
            <v>00001618</v>
          </cell>
          <cell r="B611" t="str">
            <v>MANGUITOS 470467</v>
          </cell>
          <cell r="C611" t="str">
            <v>UND</v>
          </cell>
          <cell r="D611" t="str">
            <v>RS</v>
          </cell>
          <cell r="E611" t="str">
            <v>RS</v>
          </cell>
        </row>
        <row r="612">
          <cell r="A612" t="str">
            <v>00001619</v>
          </cell>
          <cell r="B612" t="str">
            <v>TUERCAS 471628</v>
          </cell>
          <cell r="C612" t="str">
            <v>UND</v>
          </cell>
          <cell r="D612" t="str">
            <v>RS</v>
          </cell>
          <cell r="E612" t="str">
            <v>RS</v>
          </cell>
        </row>
        <row r="613">
          <cell r="A613" t="str">
            <v>00001620</v>
          </cell>
          <cell r="B613" t="str">
            <v>JUNTAS 420618</v>
          </cell>
          <cell r="C613" t="str">
            <v>UND</v>
          </cell>
          <cell r="D613" t="str">
            <v>RS</v>
          </cell>
          <cell r="E613" t="str">
            <v>RS</v>
          </cell>
        </row>
        <row r="614">
          <cell r="A614" t="str">
            <v>00001621</v>
          </cell>
          <cell r="B614" t="str">
            <v>BATERIA 4D ALTA</v>
          </cell>
          <cell r="C614" t="str">
            <v>UND</v>
          </cell>
          <cell r="D614" t="str">
            <v>RS</v>
          </cell>
          <cell r="E614" t="str">
            <v>RS</v>
          </cell>
        </row>
        <row r="615">
          <cell r="A615" t="str">
            <v>00001622</v>
          </cell>
          <cell r="B615" t="str">
            <v>FILTRO AIRE PRIMARIO AF437</v>
          </cell>
          <cell r="C615" t="str">
            <v>UND</v>
          </cell>
          <cell r="D615" t="str">
            <v>RS</v>
          </cell>
          <cell r="E615" t="str">
            <v>RS</v>
          </cell>
        </row>
        <row r="616">
          <cell r="A616" t="str">
            <v>00001623</v>
          </cell>
          <cell r="B616" t="str">
            <v>DIAFRAGMA TIPO 30</v>
          </cell>
          <cell r="C616" t="str">
            <v>UND</v>
          </cell>
          <cell r="D616" t="str">
            <v>RS</v>
          </cell>
          <cell r="E616" t="str">
            <v>RS</v>
          </cell>
        </row>
        <row r="617">
          <cell r="A617" t="str">
            <v>00001624</v>
          </cell>
          <cell r="B617" t="str">
            <v>LLANTA PARA FRESADORA</v>
          </cell>
          <cell r="C617" t="str">
            <v>UND</v>
          </cell>
          <cell r="D617" t="str">
            <v>RS</v>
          </cell>
          <cell r="E617" t="str">
            <v>RS</v>
          </cell>
        </row>
        <row r="618">
          <cell r="A618" t="str">
            <v>00001625</v>
          </cell>
          <cell r="B618" t="str">
            <v>FILTRO AIRE PRIMARIO 6I0273</v>
          </cell>
          <cell r="C618" t="str">
            <v>UND</v>
          </cell>
          <cell r="D618" t="str">
            <v>RS</v>
          </cell>
          <cell r="E618" t="str">
            <v>RS</v>
          </cell>
        </row>
        <row r="619">
          <cell r="A619" t="str">
            <v>00001626</v>
          </cell>
          <cell r="B619" t="str">
            <v>FILTRO AIRE SECUNDARIO 6I0274</v>
          </cell>
          <cell r="C619" t="str">
            <v>UND</v>
          </cell>
          <cell r="D619" t="str">
            <v>RS</v>
          </cell>
          <cell r="E619" t="str">
            <v>RS</v>
          </cell>
        </row>
        <row r="620">
          <cell r="A620" t="str">
            <v>00001627</v>
          </cell>
          <cell r="B620" t="str">
            <v>FILTRO AGUA 1335673</v>
          </cell>
          <cell r="C620" t="str">
            <v>UND</v>
          </cell>
          <cell r="D620" t="str">
            <v>RS</v>
          </cell>
          <cell r="E620" t="str">
            <v>RS</v>
          </cell>
        </row>
        <row r="621">
          <cell r="A621" t="str">
            <v>00001628</v>
          </cell>
          <cell r="B621" t="str">
            <v>TORNILLO PARA CADENA DE RETRO KOMATZU 1S1859</v>
          </cell>
          <cell r="C621" t="str">
            <v>UND</v>
          </cell>
          <cell r="D621" t="str">
            <v>RS</v>
          </cell>
          <cell r="E621" t="str">
            <v>RS</v>
          </cell>
        </row>
        <row r="622">
          <cell r="A622" t="str">
            <v>00001629</v>
          </cell>
          <cell r="B622" t="str">
            <v>EXPLORADORA 7021</v>
          </cell>
          <cell r="C622" t="str">
            <v>UND</v>
          </cell>
          <cell r="D622" t="str">
            <v>RS</v>
          </cell>
          <cell r="E622" t="str">
            <v>RS</v>
          </cell>
        </row>
        <row r="623">
          <cell r="A623" t="str">
            <v>00001630</v>
          </cell>
          <cell r="B623" t="str">
            <v>SOPORTE MOTOR</v>
          </cell>
          <cell r="C623" t="str">
            <v>UND</v>
          </cell>
          <cell r="D623" t="str">
            <v>RS</v>
          </cell>
          <cell r="E623" t="str">
            <v>RS</v>
          </cell>
        </row>
        <row r="624">
          <cell r="A624" t="str">
            <v>00001631</v>
          </cell>
          <cell r="B624" t="str">
            <v>CORREA 153406</v>
          </cell>
          <cell r="C624" t="str">
            <v>UND</v>
          </cell>
          <cell r="D624" t="str">
            <v>RS</v>
          </cell>
          <cell r="E624" t="str">
            <v>RS</v>
          </cell>
        </row>
        <row r="625">
          <cell r="A625" t="str">
            <v>00001632</v>
          </cell>
          <cell r="B625" t="str">
            <v>TUBO PARA EXOSTO DE 4"</v>
          </cell>
          <cell r="C625" t="str">
            <v>MTS</v>
          </cell>
          <cell r="D625" t="str">
            <v>RS</v>
          </cell>
          <cell r="E625" t="str">
            <v>RS</v>
          </cell>
        </row>
        <row r="626">
          <cell r="A626" t="str">
            <v>00001633</v>
          </cell>
          <cell r="B626" t="str">
            <v>REPARACION DE PLUMILLA</v>
          </cell>
          <cell r="C626" t="str">
            <v>UND</v>
          </cell>
          <cell r="D626" t="str">
            <v>RS</v>
          </cell>
          <cell r="E626" t="str">
            <v>RS</v>
          </cell>
        </row>
        <row r="627">
          <cell r="A627" t="str">
            <v>00001634</v>
          </cell>
          <cell r="B627" t="str">
            <v>TRASLADO DE EQUIPO A SITIO DE LABORES</v>
          </cell>
          <cell r="C627" t="str">
            <v>UND</v>
          </cell>
          <cell r="D627" t="str">
            <v>RS</v>
          </cell>
          <cell r="E627" t="str">
            <v>RS</v>
          </cell>
        </row>
        <row r="628">
          <cell r="A628" t="str">
            <v>00001635</v>
          </cell>
          <cell r="B628" t="str">
            <v>SUICHE  TORIKA</v>
          </cell>
          <cell r="C628" t="str">
            <v>UND</v>
          </cell>
          <cell r="D628" t="str">
            <v>RS</v>
          </cell>
          <cell r="E628" t="str">
            <v>RS</v>
          </cell>
        </row>
        <row r="629">
          <cell r="A629" t="str">
            <v>00001637</v>
          </cell>
          <cell r="B629" t="str">
            <v>MADERA UTILIZADA PARA MONTADA DE EQUIPO</v>
          </cell>
          <cell r="C629" t="str">
            <v>UND</v>
          </cell>
          <cell r="D629" t="str">
            <v>RS</v>
          </cell>
          <cell r="E629" t="str">
            <v>RS</v>
          </cell>
        </row>
        <row r="630">
          <cell r="A630" t="str">
            <v>00001638</v>
          </cell>
          <cell r="B630" t="str">
            <v>EXTRACCION DE LLANTA EN PRENSA</v>
          </cell>
          <cell r="C630" t="str">
            <v>UND</v>
          </cell>
          <cell r="D630" t="str">
            <v>RS</v>
          </cell>
          <cell r="E630" t="str">
            <v>RS</v>
          </cell>
        </row>
        <row r="631">
          <cell r="A631" t="str">
            <v>00001639</v>
          </cell>
          <cell r="B631" t="str">
            <v>VALVULA DE PUERTA</v>
          </cell>
          <cell r="C631" t="str">
            <v>UND</v>
          </cell>
          <cell r="D631" t="str">
            <v>RS</v>
          </cell>
          <cell r="E631" t="str">
            <v>RS</v>
          </cell>
        </row>
        <row r="632">
          <cell r="A632" t="str">
            <v>00001640</v>
          </cell>
          <cell r="B632" t="str">
            <v>RELE TERMICO 17-25 AMP</v>
          </cell>
          <cell r="C632" t="str">
            <v>UND</v>
          </cell>
          <cell r="D632" t="str">
            <v>RS</v>
          </cell>
          <cell r="E632" t="str">
            <v>RS</v>
          </cell>
        </row>
        <row r="633">
          <cell r="A633" t="str">
            <v>00001641</v>
          </cell>
          <cell r="B633" t="str">
            <v>POLEA EN ALUMINIO TIPO A DOS CANALES 5A2</v>
          </cell>
          <cell r="C633" t="str">
            <v>UND</v>
          </cell>
          <cell r="D633" t="str">
            <v>RS</v>
          </cell>
          <cell r="E633" t="str">
            <v>RS</v>
          </cell>
        </row>
        <row r="634">
          <cell r="A634" t="str">
            <v>00001642</v>
          </cell>
          <cell r="B634" t="str">
            <v>GUIAS VALVULA 3906206-B</v>
          </cell>
          <cell r="C634" t="str">
            <v>UND</v>
          </cell>
          <cell r="D634" t="str">
            <v>RS</v>
          </cell>
          <cell r="E634" t="str">
            <v>RS</v>
          </cell>
        </row>
        <row r="635">
          <cell r="A635" t="str">
            <v>00001643</v>
          </cell>
          <cell r="B635" t="str">
            <v>BENDIX, RESORTES, ESCOBILLAS Y BUJES EN REPARACION</v>
          </cell>
          <cell r="C635" t="str">
            <v>UND</v>
          </cell>
          <cell r="D635" t="str">
            <v>RS</v>
          </cell>
          <cell r="E635" t="str">
            <v>RS</v>
          </cell>
        </row>
        <row r="636">
          <cell r="A636" t="str">
            <v>00001644</v>
          </cell>
          <cell r="B636" t="str">
            <v>SOPORTE CABINA</v>
          </cell>
          <cell r="C636" t="str">
            <v>UND</v>
          </cell>
          <cell r="D636" t="str">
            <v>RS</v>
          </cell>
          <cell r="E636" t="str">
            <v>RS</v>
          </cell>
        </row>
        <row r="637">
          <cell r="A637" t="str">
            <v>00001645</v>
          </cell>
          <cell r="B637" t="str">
            <v>ESPEJO RETROVIZOR</v>
          </cell>
          <cell r="C637" t="str">
            <v>UND</v>
          </cell>
          <cell r="D637" t="str">
            <v>RS</v>
          </cell>
          <cell r="E637" t="str">
            <v>RS</v>
          </cell>
        </row>
        <row r="638">
          <cell r="A638" t="str">
            <v>00001646</v>
          </cell>
          <cell r="B638" t="str">
            <v>HOJA RESORTE PRINCIPAL 90065-1</v>
          </cell>
          <cell r="C638" t="str">
            <v>UND</v>
          </cell>
          <cell r="D638" t="str">
            <v>RS</v>
          </cell>
          <cell r="E638" t="str">
            <v>RS</v>
          </cell>
        </row>
        <row r="639">
          <cell r="A639" t="str">
            <v>00001647</v>
          </cell>
          <cell r="B639" t="str">
            <v>CAUCHOS</v>
          </cell>
          <cell r="C639" t="str">
            <v>UND</v>
          </cell>
          <cell r="D639" t="str">
            <v>RS</v>
          </cell>
          <cell r="E639" t="str">
            <v>RS</v>
          </cell>
        </row>
        <row r="640">
          <cell r="A640" t="str">
            <v>00001648</v>
          </cell>
          <cell r="B640" t="str">
            <v>FILTRO COMBUSTIBLE BF1345</v>
          </cell>
          <cell r="C640" t="str">
            <v>UND</v>
          </cell>
          <cell r="D640" t="str">
            <v>RS</v>
          </cell>
          <cell r="E640" t="str">
            <v>RS</v>
          </cell>
        </row>
        <row r="641">
          <cell r="A641" t="str">
            <v>00001649</v>
          </cell>
          <cell r="B641" t="str">
            <v>FILTRO ACEITE BT1212</v>
          </cell>
          <cell r="C641" t="str">
            <v>UND</v>
          </cell>
          <cell r="D641" t="str">
            <v>RS</v>
          </cell>
          <cell r="E641" t="str">
            <v>RS</v>
          </cell>
        </row>
        <row r="642">
          <cell r="A642" t="str">
            <v>00001650</v>
          </cell>
          <cell r="B642" t="str">
            <v>BOMBILLOS 12 VOLTIOS</v>
          </cell>
          <cell r="C642" t="str">
            <v>UND</v>
          </cell>
          <cell r="D642" t="str">
            <v>RS</v>
          </cell>
          <cell r="E642" t="str">
            <v>RS</v>
          </cell>
        </row>
        <row r="643">
          <cell r="A643" t="str">
            <v>00001651</v>
          </cell>
          <cell r="B643" t="str">
            <v>UNIUON COUPLING DE 3/16"</v>
          </cell>
          <cell r="C643" t="str">
            <v>UND</v>
          </cell>
          <cell r="D643" t="str">
            <v>RS</v>
          </cell>
          <cell r="E643" t="str">
            <v>RS</v>
          </cell>
        </row>
        <row r="644">
          <cell r="A644" t="str">
            <v>00001652</v>
          </cell>
          <cell r="B644" t="str">
            <v>ACIDO MURIATICO POR CANECA DE 5 GALONES</v>
          </cell>
          <cell r="C644" t="str">
            <v>UND</v>
          </cell>
          <cell r="D644" t="str">
            <v>RS</v>
          </cell>
          <cell r="E644" t="str">
            <v>RS</v>
          </cell>
        </row>
        <row r="645">
          <cell r="A645" t="str">
            <v>00001653</v>
          </cell>
          <cell r="B645" t="str">
            <v>REPARACION BOMBA DE AGUA</v>
          </cell>
          <cell r="C645" t="str">
            <v>UND</v>
          </cell>
          <cell r="D645" t="str">
            <v>RS</v>
          </cell>
          <cell r="E645" t="str">
            <v>RS</v>
          </cell>
        </row>
        <row r="646">
          <cell r="A646" t="str">
            <v>00001654</v>
          </cell>
          <cell r="B646" t="str">
            <v>FABRICACION DE 3 TENSORES</v>
          </cell>
          <cell r="C646" t="str">
            <v>UND</v>
          </cell>
          <cell r="D646" t="str">
            <v>RS</v>
          </cell>
          <cell r="E646" t="str">
            <v>RS</v>
          </cell>
        </row>
        <row r="647">
          <cell r="A647" t="str">
            <v>00001655</v>
          </cell>
          <cell r="B647" t="str">
            <v>EXTRACCION Y COLOCACION DE BUJES DE PUNTA Y CENTRO</v>
          </cell>
          <cell r="C647" t="str">
            <v>UND</v>
          </cell>
          <cell r="D647" t="str">
            <v>RS</v>
          </cell>
          <cell r="E647" t="str">
            <v>RS</v>
          </cell>
        </row>
        <row r="648">
          <cell r="A648" t="str">
            <v>00001656</v>
          </cell>
          <cell r="B648" t="str">
            <v>RECTIFICADA DE EJE DE IMPELLE</v>
          </cell>
          <cell r="C648" t="str">
            <v>UND</v>
          </cell>
          <cell r="D648" t="str">
            <v>RS</v>
          </cell>
          <cell r="E648" t="str">
            <v>RS</v>
          </cell>
        </row>
        <row r="649">
          <cell r="A649" t="str">
            <v>00001657</v>
          </cell>
          <cell r="B649" t="str">
            <v>MAQUINADA DE ACOPPLE REX OMEGA A MEDIDAS SOLICIT</v>
          </cell>
          <cell r="C649" t="str">
            <v>UND</v>
          </cell>
          <cell r="D649" t="str">
            <v>RS</v>
          </cell>
          <cell r="E649" t="str">
            <v>RS</v>
          </cell>
        </row>
        <row r="650">
          <cell r="A650" t="str">
            <v>00001658</v>
          </cell>
          <cell r="B650" t="str">
            <v>RECONSTRUCCION DE PISTON</v>
          </cell>
          <cell r="C650" t="str">
            <v>UND</v>
          </cell>
          <cell r="D650" t="str">
            <v>RS</v>
          </cell>
          <cell r="E650" t="str">
            <v>RS</v>
          </cell>
        </row>
        <row r="651">
          <cell r="A651" t="str">
            <v>00001659</v>
          </cell>
          <cell r="B651" t="str">
            <v>MAQUINADA DE DE BARRA ESTABILIZADORA</v>
          </cell>
          <cell r="C651" t="str">
            <v>UND</v>
          </cell>
          <cell r="D651" t="str">
            <v>RS</v>
          </cell>
          <cell r="E651" t="str">
            <v>RS</v>
          </cell>
        </row>
        <row r="652">
          <cell r="A652" t="str">
            <v>00001660</v>
          </cell>
          <cell r="B652" t="str">
            <v>REPARACION TURBO</v>
          </cell>
          <cell r="C652" t="str">
            <v>UND</v>
          </cell>
          <cell r="D652" t="str">
            <v>RS</v>
          </cell>
          <cell r="E652" t="str">
            <v>RS</v>
          </cell>
        </row>
        <row r="653">
          <cell r="A653" t="str">
            <v>00001661</v>
          </cell>
          <cell r="B653" t="str">
            <v>REPARACION ALTERNADOR</v>
          </cell>
          <cell r="C653" t="str">
            <v>UND</v>
          </cell>
          <cell r="D653" t="str">
            <v>RS</v>
          </cell>
          <cell r="E653" t="str">
            <v>RS</v>
          </cell>
        </row>
        <row r="654">
          <cell r="A654" t="str">
            <v>00001662</v>
          </cell>
          <cell r="B654" t="str">
            <v>FILTROS VARIOS PARA MANTENIMIENTO DE EQUIPO</v>
          </cell>
          <cell r="C654" t="str">
            <v>UND</v>
          </cell>
          <cell r="D654" t="str">
            <v>RS</v>
          </cell>
          <cell r="E654" t="str">
            <v>RS</v>
          </cell>
        </row>
        <row r="655">
          <cell r="A655" t="str">
            <v>00001663</v>
          </cell>
          <cell r="B655" t="str">
            <v>ACEITE MOTOR 20W50</v>
          </cell>
          <cell r="C655" t="str">
            <v>GLS</v>
          </cell>
          <cell r="D655" t="str">
            <v>ACEITE MOTOR</v>
          </cell>
          <cell r="E655" t="str">
            <v>RS</v>
          </cell>
        </row>
        <row r="656">
          <cell r="A656" t="str">
            <v>00001664</v>
          </cell>
          <cell r="B656" t="str">
            <v>REPARACION DE COGIN</v>
          </cell>
          <cell r="C656" t="str">
            <v>UND</v>
          </cell>
          <cell r="D656" t="str">
            <v>RS</v>
          </cell>
          <cell r="E656" t="str">
            <v>RS</v>
          </cell>
        </row>
        <row r="657">
          <cell r="A657" t="str">
            <v>00001665</v>
          </cell>
          <cell r="B657" t="str">
            <v>CORREA</v>
          </cell>
          <cell r="C657" t="str">
            <v>UND</v>
          </cell>
          <cell r="D657" t="str">
            <v>RS</v>
          </cell>
          <cell r="E657" t="str">
            <v>RS</v>
          </cell>
        </row>
        <row r="658">
          <cell r="A658" t="str">
            <v>00001666</v>
          </cell>
          <cell r="B658" t="str">
            <v>FILTRO ACEITE A408</v>
          </cell>
          <cell r="C658" t="str">
            <v>UND</v>
          </cell>
          <cell r="D658" t="str">
            <v>RS</v>
          </cell>
          <cell r="E658" t="str">
            <v>RS</v>
          </cell>
        </row>
        <row r="659">
          <cell r="A659" t="str">
            <v>00001667</v>
          </cell>
          <cell r="B659" t="str">
            <v>FILTRO COMBUSTIBLE A588</v>
          </cell>
          <cell r="C659" t="str">
            <v>UND</v>
          </cell>
          <cell r="D659" t="str">
            <v>RS</v>
          </cell>
          <cell r="E659" t="str">
            <v>RS</v>
          </cell>
        </row>
        <row r="660">
          <cell r="A660" t="str">
            <v>00001668</v>
          </cell>
          <cell r="B660" t="str">
            <v>FILTRO AGUA AW2010</v>
          </cell>
          <cell r="C660" t="str">
            <v>UND</v>
          </cell>
          <cell r="D660" t="str">
            <v>RS</v>
          </cell>
          <cell r="E660" t="str">
            <v>RS</v>
          </cell>
        </row>
        <row r="661">
          <cell r="A661" t="str">
            <v>00001669</v>
          </cell>
          <cell r="B661" t="str">
            <v>FILTRO AIRE SFAP3548</v>
          </cell>
          <cell r="C661" t="str">
            <v>UND</v>
          </cell>
          <cell r="D661" t="str">
            <v>RS</v>
          </cell>
          <cell r="E661" t="str">
            <v>RS</v>
          </cell>
        </row>
        <row r="662">
          <cell r="A662" t="str">
            <v>00001670</v>
          </cell>
          <cell r="B662" t="str">
            <v>SELLO MECANICO</v>
          </cell>
          <cell r="C662" t="str">
            <v>UND</v>
          </cell>
          <cell r="D662" t="str">
            <v>RS</v>
          </cell>
          <cell r="E662" t="str">
            <v>RS</v>
          </cell>
        </row>
        <row r="663">
          <cell r="A663" t="str">
            <v>00001671</v>
          </cell>
          <cell r="B663" t="str">
            <v>PLASTY GAY</v>
          </cell>
          <cell r="C663" t="str">
            <v>UND</v>
          </cell>
          <cell r="D663" t="str">
            <v>RS</v>
          </cell>
          <cell r="E663" t="str">
            <v>RS</v>
          </cell>
        </row>
        <row r="664">
          <cell r="A664" t="str">
            <v>00001672</v>
          </cell>
          <cell r="B664" t="str">
            <v>TOALLA SCOTT</v>
          </cell>
          <cell r="C664" t="str">
            <v>UND</v>
          </cell>
          <cell r="D664" t="str">
            <v>RS</v>
          </cell>
          <cell r="E664" t="str">
            <v>RS</v>
          </cell>
        </row>
        <row r="665">
          <cell r="A665" t="str">
            <v>00001673</v>
          </cell>
          <cell r="B665" t="str">
            <v>TORNILLO HEXAGONAL DE 5/16" X 1"</v>
          </cell>
          <cell r="C665" t="str">
            <v>UND</v>
          </cell>
          <cell r="D665" t="str">
            <v>RS</v>
          </cell>
          <cell r="E665" t="str">
            <v>RS</v>
          </cell>
        </row>
        <row r="666">
          <cell r="A666" t="str">
            <v>00001674</v>
          </cell>
          <cell r="B666" t="str">
            <v>CEPILLADA DE CULATA</v>
          </cell>
          <cell r="C666" t="str">
            <v>UND</v>
          </cell>
          <cell r="D666" t="str">
            <v>RS</v>
          </cell>
          <cell r="E666" t="str">
            <v>RS</v>
          </cell>
        </row>
        <row r="667">
          <cell r="A667" t="str">
            <v>00001675</v>
          </cell>
          <cell r="B667" t="str">
            <v>VENTILADOR MOTOR</v>
          </cell>
          <cell r="C667" t="str">
            <v>UND</v>
          </cell>
          <cell r="D667" t="str">
            <v>RS</v>
          </cell>
          <cell r="E667" t="str">
            <v>RS</v>
          </cell>
        </row>
        <row r="668">
          <cell r="A668" t="str">
            <v>00001676</v>
          </cell>
          <cell r="B668" t="str">
            <v>GANCHO DE CAPOT</v>
          </cell>
          <cell r="C668" t="str">
            <v>UND</v>
          </cell>
          <cell r="D668" t="str">
            <v>RS</v>
          </cell>
          <cell r="E668" t="str">
            <v>RS</v>
          </cell>
        </row>
        <row r="669">
          <cell r="A669" t="str">
            <v>00001677</v>
          </cell>
          <cell r="B669" t="str">
            <v>ARANDEAL DE CUCHO</v>
          </cell>
          <cell r="C669" t="str">
            <v>UND</v>
          </cell>
          <cell r="D669" t="str">
            <v>RS</v>
          </cell>
          <cell r="E669" t="str">
            <v>RS</v>
          </cell>
        </row>
        <row r="670">
          <cell r="A670" t="str">
            <v>00001678</v>
          </cell>
          <cell r="B670" t="str">
            <v>DIAFRAGMA TIPO 20</v>
          </cell>
          <cell r="C670" t="str">
            <v>UND</v>
          </cell>
          <cell r="D670" t="str">
            <v>RS</v>
          </cell>
          <cell r="E670" t="str">
            <v>RS</v>
          </cell>
        </row>
        <row r="671">
          <cell r="A671" t="str">
            <v>00001679</v>
          </cell>
          <cell r="B671" t="str">
            <v>DIAFRAGMA AFAYO</v>
          </cell>
          <cell r="C671" t="str">
            <v>UND</v>
          </cell>
          <cell r="D671" t="str">
            <v>RS</v>
          </cell>
          <cell r="E671" t="str">
            <v>RS</v>
          </cell>
        </row>
        <row r="672">
          <cell r="A672" t="str">
            <v>00001680</v>
          </cell>
          <cell r="B672" t="str">
            <v>SOLDADURA DE ALUMINIO</v>
          </cell>
          <cell r="C672" t="str">
            <v>UND</v>
          </cell>
          <cell r="D672" t="str">
            <v>RS</v>
          </cell>
          <cell r="E672" t="str">
            <v>RS</v>
          </cell>
        </row>
        <row r="673">
          <cell r="A673" t="str">
            <v>00001681</v>
          </cell>
          <cell r="B673" t="str">
            <v>TUBO DE VIDRIO</v>
          </cell>
          <cell r="C673" t="str">
            <v>UND</v>
          </cell>
          <cell r="D673" t="str">
            <v>RS</v>
          </cell>
          <cell r="E673" t="str">
            <v>RS</v>
          </cell>
        </row>
        <row r="674">
          <cell r="A674" t="str">
            <v>00001682</v>
          </cell>
          <cell r="B674" t="str">
            <v>LIMPIADOR ELECTRONICO</v>
          </cell>
          <cell r="C674" t="str">
            <v>UND</v>
          </cell>
          <cell r="D674" t="str">
            <v>RS</v>
          </cell>
          <cell r="E674" t="str">
            <v>RS</v>
          </cell>
        </row>
        <row r="675">
          <cell r="A675" t="str">
            <v>00001683</v>
          </cell>
          <cell r="B675" t="str">
            <v>NEUMATICO DE SEGUNDA</v>
          </cell>
          <cell r="C675" t="str">
            <v>UND</v>
          </cell>
          <cell r="D675" t="str">
            <v>RS</v>
          </cell>
          <cell r="E675" t="str">
            <v>RS</v>
          </cell>
        </row>
        <row r="676">
          <cell r="A676" t="str">
            <v>00001684</v>
          </cell>
          <cell r="B676" t="str">
            <v>FILTRO HIDRAULICO</v>
          </cell>
          <cell r="C676" t="str">
            <v>UND</v>
          </cell>
          <cell r="D676" t="str">
            <v>RS</v>
          </cell>
          <cell r="E676" t="str">
            <v>RS</v>
          </cell>
        </row>
        <row r="677">
          <cell r="A677" t="str">
            <v>00001685</v>
          </cell>
          <cell r="B677" t="str">
            <v>EMBOBINADA DE MOTOR</v>
          </cell>
          <cell r="C677" t="str">
            <v>UND</v>
          </cell>
          <cell r="D677" t="str">
            <v>RS</v>
          </cell>
          <cell r="E677" t="str">
            <v>RS</v>
          </cell>
        </row>
        <row r="678">
          <cell r="A678" t="str">
            <v>00001686</v>
          </cell>
          <cell r="B678" t="str">
            <v>GUAYA LEVANTE DE VOLCO</v>
          </cell>
          <cell r="C678" t="str">
            <v>UND</v>
          </cell>
          <cell r="D678" t="str">
            <v>RS</v>
          </cell>
          <cell r="E678" t="str">
            <v>RS</v>
          </cell>
        </row>
        <row r="679">
          <cell r="A679" t="str">
            <v>00001687</v>
          </cell>
          <cell r="B679" t="str">
            <v>PIN</v>
          </cell>
          <cell r="C679" t="str">
            <v>UND</v>
          </cell>
          <cell r="D679" t="str">
            <v>RS</v>
          </cell>
          <cell r="E679" t="str">
            <v>RS</v>
          </cell>
        </row>
        <row r="680">
          <cell r="A680" t="str">
            <v>00001688</v>
          </cell>
          <cell r="B680" t="str">
            <v>VALVULA BOLA DE 1"</v>
          </cell>
          <cell r="C680" t="str">
            <v>UND</v>
          </cell>
          <cell r="D680" t="str">
            <v>RS</v>
          </cell>
          <cell r="E680" t="str">
            <v>RS</v>
          </cell>
        </row>
        <row r="681">
          <cell r="A681" t="str">
            <v>00001689</v>
          </cell>
          <cell r="B681" t="str">
            <v>VARILLA ROSCADA</v>
          </cell>
          <cell r="C681" t="str">
            <v>UND</v>
          </cell>
          <cell r="D681" t="str">
            <v>RS</v>
          </cell>
          <cell r="E681" t="str">
            <v>RS</v>
          </cell>
        </row>
        <row r="682">
          <cell r="A682" t="str">
            <v>00001690</v>
          </cell>
          <cell r="B682" t="str">
            <v>TUBO PARA EXOSTO DE 2"</v>
          </cell>
          <cell r="C682" t="str">
            <v>UND</v>
          </cell>
          <cell r="D682" t="str">
            <v>RS</v>
          </cell>
          <cell r="E682" t="str">
            <v>RS</v>
          </cell>
        </row>
        <row r="683">
          <cell r="A683" t="str">
            <v>00001691</v>
          </cell>
          <cell r="B683" t="str">
            <v>INSTALACION DE CHAPA</v>
          </cell>
          <cell r="C683" t="str">
            <v>UND</v>
          </cell>
          <cell r="D683" t="str">
            <v>RS</v>
          </cell>
          <cell r="E683" t="str">
            <v>RS</v>
          </cell>
        </row>
        <row r="684">
          <cell r="A684" t="str">
            <v>00001692</v>
          </cell>
          <cell r="B684" t="str">
            <v>TAPIZADO DE PISO</v>
          </cell>
          <cell r="C684" t="str">
            <v>UND</v>
          </cell>
          <cell r="D684" t="str">
            <v>RS</v>
          </cell>
          <cell r="E684" t="str">
            <v>RS</v>
          </cell>
        </row>
        <row r="685">
          <cell r="A685" t="str">
            <v>00001693</v>
          </cell>
          <cell r="B685" t="str">
            <v>BULON CORTO</v>
          </cell>
          <cell r="C685" t="str">
            <v>UND</v>
          </cell>
          <cell r="D685" t="str">
            <v>RS</v>
          </cell>
          <cell r="E685" t="str">
            <v>RS</v>
          </cell>
        </row>
        <row r="686">
          <cell r="A686" t="str">
            <v>00001694</v>
          </cell>
          <cell r="B686" t="str">
            <v>TORNILLO HEXAGONAL DE 7/8" X 5"</v>
          </cell>
          <cell r="C686" t="str">
            <v>UND</v>
          </cell>
          <cell r="D686" t="str">
            <v>RS</v>
          </cell>
          <cell r="E686" t="str">
            <v>RS</v>
          </cell>
        </row>
        <row r="687">
          <cell r="A687" t="str">
            <v>00001695</v>
          </cell>
          <cell r="B687" t="str">
            <v>TORNILLO HEXAGONAL DE 7/8" X 6"</v>
          </cell>
          <cell r="C687" t="str">
            <v>UND</v>
          </cell>
          <cell r="D687" t="str">
            <v>RS</v>
          </cell>
          <cell r="E687" t="str">
            <v>RS</v>
          </cell>
        </row>
        <row r="688">
          <cell r="A688" t="str">
            <v>00001696</v>
          </cell>
          <cell r="B688" t="str">
            <v>TUERCA HEXAGONAL DE 7/8"</v>
          </cell>
          <cell r="C688" t="str">
            <v>UND</v>
          </cell>
          <cell r="D688" t="str">
            <v>RS</v>
          </cell>
          <cell r="E688" t="str">
            <v>RS</v>
          </cell>
        </row>
        <row r="689">
          <cell r="A689" t="str">
            <v>00001697</v>
          </cell>
          <cell r="B689" t="str">
            <v>ABRAZADERA TIPO INDUSTRIAL DE 5"</v>
          </cell>
          <cell r="C689" t="str">
            <v>UND</v>
          </cell>
          <cell r="D689" t="str">
            <v>RS</v>
          </cell>
          <cell r="E689" t="str">
            <v>RS</v>
          </cell>
        </row>
        <row r="690">
          <cell r="A690" t="str">
            <v>00001698</v>
          </cell>
          <cell r="B690" t="str">
            <v>ABRAZADERA PLASTICA</v>
          </cell>
          <cell r="C690" t="str">
            <v>UND</v>
          </cell>
          <cell r="D690" t="str">
            <v>RS</v>
          </cell>
          <cell r="E690" t="str">
            <v>RS</v>
          </cell>
        </row>
        <row r="691">
          <cell r="A691" t="str">
            <v>00001699</v>
          </cell>
          <cell r="B691" t="str">
            <v>PAPEL HUMEDO 1-32"</v>
          </cell>
          <cell r="C691" t="str">
            <v>MTS</v>
          </cell>
          <cell r="D691" t="str">
            <v>RS</v>
          </cell>
          <cell r="E691" t="str">
            <v>RS</v>
          </cell>
        </row>
        <row r="692">
          <cell r="A692" t="str">
            <v>00001700</v>
          </cell>
          <cell r="B692" t="str">
            <v>TORNILLO HEXAGONAL DE 6 MM</v>
          </cell>
          <cell r="C692" t="str">
            <v>UND</v>
          </cell>
          <cell r="D692" t="str">
            <v>RS</v>
          </cell>
          <cell r="E692" t="str">
            <v>RS</v>
          </cell>
        </row>
        <row r="693">
          <cell r="A693" t="str">
            <v>00001701</v>
          </cell>
          <cell r="B693" t="str">
            <v>TORNILLO HEXAGONAL DE 3/8" X 3-"</v>
          </cell>
          <cell r="C693" t="str">
            <v>UND</v>
          </cell>
          <cell r="D693" t="str">
            <v>RS</v>
          </cell>
          <cell r="E693" t="str">
            <v>RS</v>
          </cell>
        </row>
        <row r="694">
          <cell r="A694" t="str">
            <v>00001702</v>
          </cell>
          <cell r="B694" t="str">
            <v>GUAYA DE 1/2"</v>
          </cell>
          <cell r="C694" t="str">
            <v>MTS</v>
          </cell>
          <cell r="D694" t="str">
            <v>RS</v>
          </cell>
          <cell r="E694" t="str">
            <v>RS</v>
          </cell>
        </row>
        <row r="695">
          <cell r="A695" t="str">
            <v>00001703</v>
          </cell>
          <cell r="B695" t="str">
            <v>REVISION SISTEMA DE COMBUSTION DE MOTOR CUMMIS 6BT</v>
          </cell>
          <cell r="C695" t="str">
            <v>UND</v>
          </cell>
          <cell r="D695" t="str">
            <v>RS</v>
          </cell>
          <cell r="E695" t="str">
            <v>RS</v>
          </cell>
        </row>
        <row r="696">
          <cell r="A696" t="str">
            <v>00001704</v>
          </cell>
          <cell r="B696" t="str">
            <v>SELENOIDE DE 24 VOLTIOS</v>
          </cell>
          <cell r="C696" t="str">
            <v>UND</v>
          </cell>
          <cell r="D696" t="str">
            <v>RS</v>
          </cell>
          <cell r="E696" t="str">
            <v>RS</v>
          </cell>
        </row>
        <row r="697">
          <cell r="A697" t="str">
            <v>00001705</v>
          </cell>
          <cell r="B697" t="str">
            <v>TOBERA 4126-178</v>
          </cell>
          <cell r="C697" t="str">
            <v>UND</v>
          </cell>
          <cell r="D697" t="str">
            <v>RS</v>
          </cell>
          <cell r="E697" t="str">
            <v>RS</v>
          </cell>
        </row>
        <row r="698">
          <cell r="A698" t="str">
            <v>00001706</v>
          </cell>
          <cell r="B698" t="str">
            <v>CALIBRACION INYECTORES</v>
          </cell>
          <cell r="C698" t="str">
            <v>UND</v>
          </cell>
          <cell r="D698" t="str">
            <v>RS</v>
          </cell>
          <cell r="E698" t="str">
            <v>RS</v>
          </cell>
        </row>
        <row r="699">
          <cell r="A699" t="str">
            <v>00001707</v>
          </cell>
          <cell r="B699" t="str">
            <v>KIT EMPAQUETADURA BOMBA DE INYECCION</v>
          </cell>
          <cell r="C699" t="str">
            <v>UND</v>
          </cell>
          <cell r="D699" t="str">
            <v>RS</v>
          </cell>
          <cell r="E699" t="str">
            <v>RS</v>
          </cell>
        </row>
        <row r="700">
          <cell r="A700" t="str">
            <v>00001709</v>
          </cell>
          <cell r="B700" t="str">
            <v>CALIBRACION BOMBA DE INYECCION</v>
          </cell>
          <cell r="C700" t="str">
            <v>UND</v>
          </cell>
          <cell r="D700" t="str">
            <v>RS</v>
          </cell>
          <cell r="E700" t="str">
            <v>RS</v>
          </cell>
        </row>
        <row r="701">
          <cell r="A701" t="str">
            <v>00001710</v>
          </cell>
          <cell r="B701" t="str">
            <v>SEDIMENTADOR DE COMBUSTIBLE</v>
          </cell>
          <cell r="C701" t="str">
            <v>UND</v>
          </cell>
          <cell r="D701" t="str">
            <v>RS</v>
          </cell>
          <cell r="E701" t="str">
            <v>RS</v>
          </cell>
        </row>
        <row r="702">
          <cell r="A702" t="str">
            <v>00001711</v>
          </cell>
          <cell r="B702" t="str">
            <v>MANO DE OBRA EN BAJADA Y INSTALADA DE BOMBA DE INY</v>
          </cell>
          <cell r="C702" t="str">
            <v>UND</v>
          </cell>
          <cell r="D702" t="str">
            <v>RS</v>
          </cell>
          <cell r="E702" t="str">
            <v>RS</v>
          </cell>
        </row>
        <row r="703">
          <cell r="A703" t="str">
            <v>00001708</v>
          </cell>
          <cell r="B703" t="str">
            <v>RODAJAS</v>
          </cell>
          <cell r="C703" t="str">
            <v>UND</v>
          </cell>
          <cell r="D703" t="str">
            <v>RS</v>
          </cell>
          <cell r="E703" t="str">
            <v>RS</v>
          </cell>
        </row>
        <row r="704">
          <cell r="A704" t="str">
            <v>00001712</v>
          </cell>
          <cell r="B704" t="str">
            <v>RETENEDOR 370003</v>
          </cell>
          <cell r="C704" t="str">
            <v>UND</v>
          </cell>
          <cell r="D704" t="str">
            <v>RS</v>
          </cell>
          <cell r="E704" t="str">
            <v>RS</v>
          </cell>
        </row>
        <row r="705">
          <cell r="A705" t="str">
            <v>00001713</v>
          </cell>
          <cell r="B705" t="str">
            <v>RODILLO 6203</v>
          </cell>
          <cell r="C705" t="str">
            <v>UND</v>
          </cell>
          <cell r="D705" t="str">
            <v>RS</v>
          </cell>
          <cell r="E705" t="str">
            <v>RS</v>
          </cell>
        </row>
        <row r="706">
          <cell r="A706" t="str">
            <v>00001714</v>
          </cell>
          <cell r="B706" t="str">
            <v>CUÑERO PARA SPLINDER</v>
          </cell>
          <cell r="C706" t="str">
            <v>UND</v>
          </cell>
          <cell r="D706" t="str">
            <v>RS</v>
          </cell>
          <cell r="E706" t="str">
            <v>RS</v>
          </cell>
        </row>
        <row r="707">
          <cell r="A707" t="str">
            <v>00001715</v>
          </cell>
          <cell r="B707" t="str">
            <v>JUEGO DE SPLINDER PARA TOYOTA HILLUX</v>
          </cell>
          <cell r="C707" t="str">
            <v>UND</v>
          </cell>
          <cell r="D707" t="str">
            <v>RS</v>
          </cell>
          <cell r="E707" t="str">
            <v>RS</v>
          </cell>
        </row>
        <row r="708">
          <cell r="A708" t="str">
            <v>00001716</v>
          </cell>
          <cell r="B708" t="str">
            <v>CAUCHOS AMORTIGUADORES</v>
          </cell>
          <cell r="C708" t="str">
            <v>UND</v>
          </cell>
          <cell r="D708" t="str">
            <v>RS</v>
          </cell>
          <cell r="E708" t="str">
            <v>RS</v>
          </cell>
        </row>
        <row r="709">
          <cell r="A709" t="str">
            <v>00001717</v>
          </cell>
          <cell r="B709" t="str">
            <v>JUEGO DE PINES</v>
          </cell>
          <cell r="C709" t="str">
            <v>UND</v>
          </cell>
          <cell r="D709" t="str">
            <v>RS</v>
          </cell>
          <cell r="E709" t="str">
            <v>RS</v>
          </cell>
        </row>
        <row r="710">
          <cell r="A710" t="str">
            <v>00001718</v>
          </cell>
          <cell r="B710" t="str">
            <v>RODILLO 32207</v>
          </cell>
          <cell r="C710" t="str">
            <v>UND</v>
          </cell>
          <cell r="D710" t="str">
            <v>RS</v>
          </cell>
          <cell r="E710" t="str">
            <v>RS</v>
          </cell>
        </row>
        <row r="711">
          <cell r="A711" t="str">
            <v>00001719</v>
          </cell>
          <cell r="B711" t="str">
            <v>RODILLO 28584</v>
          </cell>
          <cell r="C711" t="str">
            <v>UND</v>
          </cell>
          <cell r="D711" t="str">
            <v>RS</v>
          </cell>
          <cell r="E711" t="str">
            <v>RS</v>
          </cell>
        </row>
        <row r="712">
          <cell r="A712" t="str">
            <v>00001720</v>
          </cell>
          <cell r="B712" t="str">
            <v>RODILLO 32210</v>
          </cell>
          <cell r="C712" t="str">
            <v>UND</v>
          </cell>
          <cell r="D712" t="str">
            <v>RS</v>
          </cell>
          <cell r="E712" t="str">
            <v>RS</v>
          </cell>
        </row>
        <row r="713">
          <cell r="A713" t="str">
            <v>00001721</v>
          </cell>
          <cell r="B713" t="str">
            <v>RODILLO 28985</v>
          </cell>
          <cell r="C713" t="str">
            <v>UND</v>
          </cell>
          <cell r="D713" t="str">
            <v>RS</v>
          </cell>
          <cell r="E713" t="str">
            <v>RS</v>
          </cell>
        </row>
        <row r="714">
          <cell r="A714" t="str">
            <v>00001722</v>
          </cell>
          <cell r="B714" t="str">
            <v>RETENEDOR 69025</v>
          </cell>
          <cell r="C714" t="str">
            <v>UND</v>
          </cell>
          <cell r="D714" t="str">
            <v>RS</v>
          </cell>
          <cell r="E714" t="str">
            <v>RS</v>
          </cell>
        </row>
        <row r="715">
          <cell r="A715" t="str">
            <v>00001723</v>
          </cell>
          <cell r="B715" t="str">
            <v>RETENEDOR 69076</v>
          </cell>
          <cell r="C715" t="str">
            <v>UND</v>
          </cell>
          <cell r="D715" t="str">
            <v>RS</v>
          </cell>
          <cell r="E715" t="str">
            <v>RS</v>
          </cell>
        </row>
        <row r="716">
          <cell r="A716" t="str">
            <v>00001724</v>
          </cell>
          <cell r="B716" t="str">
            <v>RETENEDOR 69064</v>
          </cell>
          <cell r="C716" t="str">
            <v>UND</v>
          </cell>
          <cell r="D716" t="str">
            <v>RS</v>
          </cell>
          <cell r="E716" t="str">
            <v>RS</v>
          </cell>
        </row>
        <row r="717">
          <cell r="A717" t="str">
            <v>00001725</v>
          </cell>
          <cell r="B717" t="str">
            <v>RODILLO PARA SPLINDER</v>
          </cell>
          <cell r="C717" t="str">
            <v>UND</v>
          </cell>
          <cell r="D717" t="str">
            <v>RS</v>
          </cell>
          <cell r="E717" t="str">
            <v>RS</v>
          </cell>
        </row>
        <row r="718">
          <cell r="A718" t="str">
            <v>00001726</v>
          </cell>
          <cell r="B718" t="str">
            <v>TORNILLO GUIA DE 5/8" X 12"</v>
          </cell>
          <cell r="C718" t="str">
            <v>UND</v>
          </cell>
          <cell r="D718" t="str">
            <v>RS</v>
          </cell>
          <cell r="E718" t="str">
            <v>RS</v>
          </cell>
        </row>
        <row r="719">
          <cell r="A719" t="str">
            <v>00001727</v>
          </cell>
          <cell r="B719" t="str">
            <v>UINDUCIDO</v>
          </cell>
          <cell r="C719" t="str">
            <v>UND</v>
          </cell>
          <cell r="D719" t="str">
            <v>RS</v>
          </cell>
          <cell r="E719" t="str">
            <v>RS</v>
          </cell>
        </row>
        <row r="720">
          <cell r="A720" t="str">
            <v>00001728</v>
          </cell>
          <cell r="B720" t="str">
            <v>CARCAZA PORTA BOBINA</v>
          </cell>
          <cell r="C720" t="str">
            <v>UND</v>
          </cell>
          <cell r="D720" t="str">
            <v>RS</v>
          </cell>
          <cell r="E720" t="str">
            <v>RS</v>
          </cell>
        </row>
        <row r="721">
          <cell r="A721" t="str">
            <v>00001729</v>
          </cell>
          <cell r="B721" t="str">
            <v>REPARACION MOTOR DE ARRANQUE</v>
          </cell>
          <cell r="C721" t="str">
            <v>UND</v>
          </cell>
          <cell r="D721" t="str">
            <v>RS</v>
          </cell>
          <cell r="E721" t="str">
            <v>RS</v>
          </cell>
        </row>
        <row r="722">
          <cell r="A722" t="str">
            <v>00001730</v>
          </cell>
          <cell r="B722" t="str">
            <v>REPARACION SISTEMA ELECTRICO Y GIRO DE RETRO KOMAT</v>
          </cell>
          <cell r="C722" t="str">
            <v>UND</v>
          </cell>
          <cell r="D722" t="str">
            <v>RS</v>
          </cell>
          <cell r="E722" t="str">
            <v>RS</v>
          </cell>
        </row>
        <row r="723">
          <cell r="A723" t="str">
            <v>00001731</v>
          </cell>
          <cell r="B723" t="str">
            <v>HOJA SUSPENSION HD47057002</v>
          </cell>
          <cell r="C723" t="str">
            <v>UND</v>
          </cell>
          <cell r="D723" t="str">
            <v>RS</v>
          </cell>
          <cell r="E723" t="str">
            <v>RS</v>
          </cell>
        </row>
        <row r="724">
          <cell r="A724" t="str">
            <v>00001732</v>
          </cell>
          <cell r="B724" t="str">
            <v>HOJA SUSPENSION HD47057001</v>
          </cell>
          <cell r="C724" t="str">
            <v>UND</v>
          </cell>
          <cell r="D724" t="str">
            <v>RS</v>
          </cell>
          <cell r="E724" t="str">
            <v>RS</v>
          </cell>
        </row>
        <row r="725">
          <cell r="A725" t="str">
            <v>00001734</v>
          </cell>
          <cell r="B725" t="str">
            <v>RECTIFICACION DE BLOQUE</v>
          </cell>
          <cell r="C725" t="str">
            <v>UND</v>
          </cell>
          <cell r="D725" t="str">
            <v>RS</v>
          </cell>
          <cell r="E725" t="str">
            <v>RS</v>
          </cell>
        </row>
        <row r="726">
          <cell r="A726" t="str">
            <v>00001735</v>
          </cell>
          <cell r="B726" t="str">
            <v>RECTIFICADA DE CULATA</v>
          </cell>
          <cell r="C726" t="str">
            <v>UND</v>
          </cell>
          <cell r="D726" t="str">
            <v>RS</v>
          </cell>
          <cell r="E726" t="str">
            <v>RS</v>
          </cell>
        </row>
        <row r="727">
          <cell r="A727" t="str">
            <v>00001736</v>
          </cell>
          <cell r="B727" t="str">
            <v>CAMBIO DE GUIAS Y ACIEMNTOS A CULATA</v>
          </cell>
          <cell r="C727" t="str">
            <v>UND</v>
          </cell>
          <cell r="D727" t="str">
            <v>RS</v>
          </cell>
          <cell r="E727" t="str">
            <v>RS</v>
          </cell>
        </row>
        <row r="728">
          <cell r="A728" t="str">
            <v>00001737</v>
          </cell>
          <cell r="B728" t="str">
            <v>CUCHILLAS PARA MOTONIVELADORA DE 15 HUECOS</v>
          </cell>
          <cell r="C728" t="str">
            <v>UND</v>
          </cell>
          <cell r="D728" t="str">
            <v>RS</v>
          </cell>
          <cell r="E728" t="str">
            <v>RS</v>
          </cell>
        </row>
        <row r="729">
          <cell r="A729" t="str">
            <v>00001738</v>
          </cell>
          <cell r="B729" t="str">
            <v>TORNILLO PARA CUCHILLA 15 HUECOS</v>
          </cell>
          <cell r="C729" t="str">
            <v>UND</v>
          </cell>
          <cell r="D729" t="str">
            <v>RS</v>
          </cell>
          <cell r="E729" t="str">
            <v>RS</v>
          </cell>
        </row>
        <row r="730">
          <cell r="A730" t="str">
            <v>00001739</v>
          </cell>
          <cell r="B730" t="str">
            <v>ESQUINERO PARA CUCHILLA 15 HUECOS</v>
          </cell>
          <cell r="C730" t="str">
            <v>UND</v>
          </cell>
          <cell r="D730" t="str">
            <v>RS</v>
          </cell>
          <cell r="E730" t="str">
            <v>RS</v>
          </cell>
        </row>
        <row r="731">
          <cell r="A731" t="str">
            <v>00001740</v>
          </cell>
          <cell r="B731" t="str">
            <v>TORNILLO HEXAGONAL 7/8" X 3-31/2"</v>
          </cell>
          <cell r="C731" t="str">
            <v>UND</v>
          </cell>
          <cell r="D731" t="str">
            <v>RS</v>
          </cell>
          <cell r="E731" t="str">
            <v>RS</v>
          </cell>
        </row>
        <row r="732">
          <cell r="A732" t="str">
            <v>00001741</v>
          </cell>
          <cell r="B732" t="str">
            <v>TORNILLO HEXAGONAL 7/8" X 4"</v>
          </cell>
          <cell r="C732" t="str">
            <v>UND</v>
          </cell>
          <cell r="D732" t="str">
            <v>RS</v>
          </cell>
          <cell r="E732" t="str">
            <v>RS</v>
          </cell>
        </row>
        <row r="733">
          <cell r="A733" t="str">
            <v>00001742</v>
          </cell>
          <cell r="B733" t="str">
            <v>TORNILLO PARA ESQUINERO DE MOTO 120G</v>
          </cell>
          <cell r="C733" t="str">
            <v>UND</v>
          </cell>
          <cell r="D733" t="str">
            <v>RS</v>
          </cell>
          <cell r="E733" t="str">
            <v>RS</v>
          </cell>
        </row>
        <row r="734">
          <cell r="A734" t="str">
            <v>00001743</v>
          </cell>
          <cell r="B734" t="str">
            <v>KIT PASADOR DIENTE 1U3302 T25</v>
          </cell>
          <cell r="C734" t="str">
            <v>UND</v>
          </cell>
          <cell r="D734" t="str">
            <v>RS</v>
          </cell>
          <cell r="E734" t="str">
            <v>RS</v>
          </cell>
        </row>
        <row r="735">
          <cell r="A735" t="str">
            <v>00001744</v>
          </cell>
          <cell r="B735" t="str">
            <v>CUERPO PARA BOMBA HIDRAULICA</v>
          </cell>
          <cell r="C735" t="str">
            <v>UND</v>
          </cell>
          <cell r="D735" t="str">
            <v>RS</v>
          </cell>
          <cell r="E735" t="str">
            <v>RS</v>
          </cell>
        </row>
        <row r="736">
          <cell r="A736" t="str">
            <v>00001745</v>
          </cell>
          <cell r="B736" t="str">
            <v>EMPAQUES PARA CUERPO DE BOMBA</v>
          </cell>
          <cell r="C736" t="str">
            <v>UND</v>
          </cell>
          <cell r="D736" t="str">
            <v>RS</v>
          </cell>
          <cell r="E736" t="str">
            <v>RS</v>
          </cell>
        </row>
        <row r="737">
          <cell r="A737" t="str">
            <v>00001746</v>
          </cell>
          <cell r="B737" t="str">
            <v>OCHOS PARA CUERPO BOMBA HIDRAULICA</v>
          </cell>
          <cell r="C737" t="str">
            <v>UND</v>
          </cell>
          <cell r="D737" t="str">
            <v>RS</v>
          </cell>
          <cell r="E737" t="str">
            <v>RS</v>
          </cell>
        </row>
        <row r="738">
          <cell r="A738" t="str">
            <v>00001747</v>
          </cell>
          <cell r="B738" t="str">
            <v>RETENEDOR 39 X 12 X 89 -3119</v>
          </cell>
          <cell r="C738" t="str">
            <v>UND</v>
          </cell>
          <cell r="D738" t="str">
            <v>RS</v>
          </cell>
          <cell r="E738" t="str">
            <v>RS</v>
          </cell>
        </row>
        <row r="739">
          <cell r="A739" t="str">
            <v>00001748</v>
          </cell>
          <cell r="B739" t="str">
            <v>RODILLO BALINERAS</v>
          </cell>
          <cell r="C739" t="str">
            <v>UND</v>
          </cell>
          <cell r="D739" t="str">
            <v>RS</v>
          </cell>
          <cell r="E739" t="str">
            <v>RS</v>
          </cell>
        </row>
        <row r="740">
          <cell r="A740" t="str">
            <v>00001749</v>
          </cell>
          <cell r="B740" t="str">
            <v>MANGUERA INOXIDABLE DE 3/4" X  80 CTS</v>
          </cell>
          <cell r="C740" t="str">
            <v>UND</v>
          </cell>
          <cell r="D740" t="str">
            <v>RS</v>
          </cell>
          <cell r="E740" t="str">
            <v>RS</v>
          </cell>
        </row>
        <row r="741">
          <cell r="A741" t="str">
            <v>00001750</v>
          </cell>
          <cell r="B741" t="str">
            <v>REPARACION DE GATO HIDRAULICO Y VENTA DE EMPAQUETA</v>
          </cell>
          <cell r="C741" t="str">
            <v>UND</v>
          </cell>
          <cell r="D741" t="str">
            <v>RS</v>
          </cell>
          <cell r="E741" t="str">
            <v>RS</v>
          </cell>
        </row>
        <row r="742">
          <cell r="A742" t="str">
            <v>00001751</v>
          </cell>
          <cell r="B742" t="str">
            <v>MANGUERA INOXIDABLE DE 3/4" X  50 CTS</v>
          </cell>
          <cell r="C742" t="str">
            <v>UND</v>
          </cell>
          <cell r="D742" t="str">
            <v>RS</v>
          </cell>
          <cell r="E742" t="str">
            <v>RS</v>
          </cell>
        </row>
        <row r="743">
          <cell r="A743" t="str">
            <v>00001753</v>
          </cell>
          <cell r="B743" t="str">
            <v>REPARACION DE CREMALLERA</v>
          </cell>
          <cell r="C743" t="str">
            <v>UND</v>
          </cell>
          <cell r="D743" t="str">
            <v>RS</v>
          </cell>
          <cell r="E743" t="str">
            <v>RS</v>
          </cell>
        </row>
        <row r="744">
          <cell r="A744" t="str">
            <v>00001754</v>
          </cell>
          <cell r="B744" t="str">
            <v>REPARACION DE CHAPAS</v>
          </cell>
          <cell r="C744" t="str">
            <v>UND</v>
          </cell>
          <cell r="D744" t="str">
            <v>RS</v>
          </cell>
          <cell r="E744" t="str">
            <v>RS</v>
          </cell>
        </row>
        <row r="745">
          <cell r="A745" t="str">
            <v>00001755</v>
          </cell>
          <cell r="B745" t="str">
            <v>REPARACION DE GUIAS Y SOPORTES DE PUERTAS LATERALS</v>
          </cell>
          <cell r="C745" t="str">
            <v>UND</v>
          </cell>
          <cell r="D745" t="str">
            <v>RS</v>
          </cell>
          <cell r="E745" t="str">
            <v>RS</v>
          </cell>
        </row>
        <row r="746">
          <cell r="A746" t="str">
            <v>00001756</v>
          </cell>
          <cell r="B746" t="str">
            <v>MANIJAS CHAPETAS</v>
          </cell>
          <cell r="C746" t="str">
            <v>UND</v>
          </cell>
          <cell r="D746" t="str">
            <v>RS</v>
          </cell>
          <cell r="E746" t="str">
            <v>RS</v>
          </cell>
        </row>
        <row r="747">
          <cell r="A747" t="str">
            <v>00001757</v>
          </cell>
          <cell r="B747" t="str">
            <v>PARABRISAS</v>
          </cell>
          <cell r="C747" t="str">
            <v>UND</v>
          </cell>
          <cell r="D747" t="str">
            <v>RS</v>
          </cell>
          <cell r="E747" t="str">
            <v>RS</v>
          </cell>
        </row>
        <row r="748">
          <cell r="A748" t="str">
            <v>00001758</v>
          </cell>
          <cell r="B748" t="str">
            <v>LLANTA 23.5 X 25</v>
          </cell>
          <cell r="C748" t="str">
            <v>UND</v>
          </cell>
          <cell r="D748" t="str">
            <v>RS</v>
          </cell>
          <cell r="E748" t="str">
            <v>RS</v>
          </cell>
        </row>
        <row r="749">
          <cell r="A749" t="str">
            <v>00001759</v>
          </cell>
          <cell r="B749" t="str">
            <v>NEUMATICO 23.5 X 25</v>
          </cell>
          <cell r="C749" t="str">
            <v>UND</v>
          </cell>
          <cell r="D749" t="str">
            <v>RS</v>
          </cell>
          <cell r="E749" t="str">
            <v>RS</v>
          </cell>
        </row>
        <row r="750">
          <cell r="A750" t="str">
            <v>00001760</v>
          </cell>
          <cell r="B750" t="str">
            <v>PROTECTOR NEUMATICO 23.5 X 25</v>
          </cell>
          <cell r="C750" t="str">
            <v>UND</v>
          </cell>
          <cell r="D750" t="str">
            <v>RS</v>
          </cell>
          <cell r="E750" t="str">
            <v>RS</v>
          </cell>
        </row>
        <row r="751">
          <cell r="A751" t="str">
            <v>00001761</v>
          </cell>
          <cell r="B751" t="str">
            <v>ABRAZADERA INOXIDABLE Nº 16</v>
          </cell>
          <cell r="C751" t="str">
            <v>UND</v>
          </cell>
          <cell r="D751" t="str">
            <v>RS</v>
          </cell>
          <cell r="E751" t="str">
            <v>RS</v>
          </cell>
        </row>
        <row r="752">
          <cell r="A752" t="str">
            <v>00001762</v>
          </cell>
          <cell r="B752" t="str">
            <v>ABRAZADERA INOXIDABLE Nº 32</v>
          </cell>
          <cell r="C752" t="str">
            <v>UND</v>
          </cell>
          <cell r="D752" t="str">
            <v>RS</v>
          </cell>
          <cell r="E752" t="str">
            <v>RS</v>
          </cell>
        </row>
        <row r="753">
          <cell r="A753" t="str">
            <v>00001763</v>
          </cell>
          <cell r="B753" t="str">
            <v>RETENEDOR 40X70X10</v>
          </cell>
          <cell r="C753" t="str">
            <v>UND</v>
          </cell>
          <cell r="D753" t="str">
            <v>RS</v>
          </cell>
          <cell r="E753" t="str">
            <v>RS</v>
          </cell>
        </row>
        <row r="754">
          <cell r="A754" t="str">
            <v>00001764</v>
          </cell>
          <cell r="B754" t="str">
            <v>RODILLO 6308</v>
          </cell>
          <cell r="C754" t="str">
            <v>UND</v>
          </cell>
          <cell r="D754" t="str">
            <v>RS</v>
          </cell>
          <cell r="E754" t="str">
            <v>RS</v>
          </cell>
        </row>
        <row r="755">
          <cell r="A755" t="str">
            <v>00001765</v>
          </cell>
          <cell r="B755" t="str">
            <v>ACOPLE REX OMEGA</v>
          </cell>
          <cell r="C755" t="str">
            <v>UND</v>
          </cell>
          <cell r="D755" t="str">
            <v>RS</v>
          </cell>
          <cell r="E755" t="str">
            <v>RS</v>
          </cell>
        </row>
        <row r="756">
          <cell r="A756" t="str">
            <v>00001766</v>
          </cell>
          <cell r="B756" t="str">
            <v>RETENEDOR 45X65X8</v>
          </cell>
          <cell r="C756" t="str">
            <v>UND</v>
          </cell>
          <cell r="D756" t="str">
            <v>RS</v>
          </cell>
          <cell r="E756" t="str">
            <v>RS</v>
          </cell>
        </row>
        <row r="757">
          <cell r="A757" t="str">
            <v>00001767</v>
          </cell>
          <cell r="B757" t="str">
            <v>RODILLO 48548</v>
          </cell>
          <cell r="C757" t="str">
            <v>UND</v>
          </cell>
          <cell r="D757" t="str">
            <v>RS</v>
          </cell>
          <cell r="E757" t="str">
            <v>RS</v>
          </cell>
        </row>
        <row r="758">
          <cell r="A758" t="str">
            <v>00001768</v>
          </cell>
          <cell r="B758" t="str">
            <v>RETENEDOR 32X42X10</v>
          </cell>
          <cell r="C758" t="str">
            <v>UND</v>
          </cell>
          <cell r="D758" t="str">
            <v>RS</v>
          </cell>
          <cell r="E758" t="str">
            <v>RS</v>
          </cell>
        </row>
        <row r="759">
          <cell r="A759" t="str">
            <v>00001769</v>
          </cell>
          <cell r="B759" t="str">
            <v>RETENEDOR 32X42X7</v>
          </cell>
          <cell r="C759" t="str">
            <v>UND</v>
          </cell>
          <cell r="D759" t="str">
            <v>RS</v>
          </cell>
          <cell r="E759" t="str">
            <v>RS</v>
          </cell>
        </row>
        <row r="760">
          <cell r="A760" t="str">
            <v>00001770</v>
          </cell>
          <cell r="B760" t="str">
            <v>RETENEDOR 85X140X12</v>
          </cell>
          <cell r="C760" t="str">
            <v>UND</v>
          </cell>
          <cell r="D760" t="str">
            <v>RS</v>
          </cell>
          <cell r="E760" t="str">
            <v>RS</v>
          </cell>
        </row>
        <row r="761">
          <cell r="A761" t="str">
            <v>00001771</v>
          </cell>
          <cell r="B761" t="str">
            <v>LUBRI GRAFITO MOLIBDENO</v>
          </cell>
          <cell r="C761" t="str">
            <v>UND</v>
          </cell>
          <cell r="D761" t="str">
            <v>RS</v>
          </cell>
          <cell r="E761" t="str">
            <v>RS</v>
          </cell>
        </row>
        <row r="762">
          <cell r="A762" t="str">
            <v>00001772</v>
          </cell>
          <cell r="B762" t="str">
            <v>BALINERA 4"X2"</v>
          </cell>
          <cell r="C762" t="str">
            <v>UND</v>
          </cell>
          <cell r="D762" t="str">
            <v>RS</v>
          </cell>
          <cell r="E762" t="str">
            <v>RS</v>
          </cell>
        </row>
        <row r="763">
          <cell r="A763" t="str">
            <v>00001773</v>
          </cell>
          <cell r="B763" t="str">
            <v>SOPORTE GIRATORIO</v>
          </cell>
          <cell r="C763" t="str">
            <v>UND</v>
          </cell>
          <cell r="D763" t="str">
            <v>RS</v>
          </cell>
          <cell r="E763" t="str">
            <v>RS</v>
          </cell>
        </row>
        <row r="764">
          <cell r="A764" t="str">
            <v>00001774</v>
          </cell>
          <cell r="B764" t="str">
            <v>RODAMIENTO K25521</v>
          </cell>
          <cell r="C764" t="str">
            <v>UND</v>
          </cell>
          <cell r="D764" t="str">
            <v>RS</v>
          </cell>
          <cell r="E764" t="str">
            <v>RS</v>
          </cell>
        </row>
        <row r="765">
          <cell r="A765" t="str">
            <v>00001775</v>
          </cell>
          <cell r="B765" t="str">
            <v>RODAMIENTO K25580</v>
          </cell>
          <cell r="C765" t="str">
            <v>UND</v>
          </cell>
          <cell r="D765" t="str">
            <v>RS</v>
          </cell>
          <cell r="E765" t="str">
            <v>RS</v>
          </cell>
        </row>
        <row r="766">
          <cell r="A766" t="str">
            <v>00001776</v>
          </cell>
          <cell r="B766" t="str">
            <v>RODAMIENTO K332</v>
          </cell>
          <cell r="C766" t="str">
            <v>UND</v>
          </cell>
          <cell r="D766" t="str">
            <v>RS</v>
          </cell>
          <cell r="E766" t="str">
            <v>RS</v>
          </cell>
        </row>
        <row r="767">
          <cell r="A767" t="str">
            <v>00001777</v>
          </cell>
          <cell r="B767" t="str">
            <v>RODAMIENTO K344</v>
          </cell>
          <cell r="C767" t="str">
            <v>UND</v>
          </cell>
          <cell r="D767" t="str">
            <v>RS</v>
          </cell>
          <cell r="E767" t="str">
            <v>RS</v>
          </cell>
        </row>
        <row r="768">
          <cell r="A768" t="str">
            <v>00001778</v>
          </cell>
          <cell r="B768" t="str">
            <v>RODAMIENTO 6203-2RS</v>
          </cell>
          <cell r="C768" t="str">
            <v>UND</v>
          </cell>
          <cell r="D768" t="str">
            <v>RS</v>
          </cell>
          <cell r="E768" t="str">
            <v>RS</v>
          </cell>
        </row>
        <row r="769">
          <cell r="A769" t="str">
            <v>00001779</v>
          </cell>
          <cell r="B769" t="str">
            <v>RODAMIENTO 86649</v>
          </cell>
          <cell r="C769" t="str">
            <v>UND</v>
          </cell>
          <cell r="D769" t="str">
            <v>RS</v>
          </cell>
          <cell r="E769" t="str">
            <v>RS</v>
          </cell>
        </row>
        <row r="770">
          <cell r="A770" t="str">
            <v>00001780</v>
          </cell>
          <cell r="B770" t="str">
            <v>RODAMIENTO DAC-3564</v>
          </cell>
          <cell r="C770" t="str">
            <v>UND</v>
          </cell>
          <cell r="D770" t="str">
            <v>RS</v>
          </cell>
          <cell r="E770" t="str">
            <v>RS</v>
          </cell>
        </row>
        <row r="771">
          <cell r="A771" t="str">
            <v>00001781</v>
          </cell>
          <cell r="B771" t="str">
            <v>MARQUILLAS EN PLASTICO DE COLOR NEGRO</v>
          </cell>
          <cell r="C771" t="str">
            <v>UND</v>
          </cell>
          <cell r="D771" t="str">
            <v>RS</v>
          </cell>
          <cell r="E771" t="str">
            <v>RS</v>
          </cell>
        </row>
        <row r="772">
          <cell r="A772" t="str">
            <v>00001782</v>
          </cell>
          <cell r="B772" t="str">
            <v>FILTRO AIRE PRIMARIO 07088</v>
          </cell>
          <cell r="C772" t="str">
            <v>UND</v>
          </cell>
          <cell r="D772" t="str">
            <v>RS</v>
          </cell>
          <cell r="E772" t="str">
            <v>RS</v>
          </cell>
        </row>
        <row r="773">
          <cell r="A773" t="str">
            <v>00001783</v>
          </cell>
          <cell r="B773" t="str">
            <v>FILTRO AIRE SECUNDARIO LAF47</v>
          </cell>
          <cell r="C773" t="str">
            <v>UND</v>
          </cell>
          <cell r="D773" t="str">
            <v>RS</v>
          </cell>
          <cell r="E773" t="str">
            <v>RS</v>
          </cell>
        </row>
        <row r="774">
          <cell r="A774" t="str">
            <v>00001784</v>
          </cell>
          <cell r="B774" t="str">
            <v>BREACKER TRIPOLAR DE 400 AMPERIOS</v>
          </cell>
          <cell r="C774" t="str">
            <v>UND</v>
          </cell>
          <cell r="D774" t="str">
            <v>RS</v>
          </cell>
          <cell r="E774" t="str">
            <v>RS</v>
          </cell>
        </row>
        <row r="775">
          <cell r="A775" t="str">
            <v>00001785</v>
          </cell>
          <cell r="B775" t="str">
            <v>BATERIA 30H X 1000</v>
          </cell>
          <cell r="C775" t="str">
            <v>UND</v>
          </cell>
          <cell r="D775" t="str">
            <v>RS</v>
          </cell>
          <cell r="E775" t="str">
            <v>RS</v>
          </cell>
        </row>
        <row r="776">
          <cell r="A776" t="str">
            <v>00001786</v>
          </cell>
          <cell r="B776" t="str">
            <v>ESQUINERO PARA CUCHILLA 13 HUECOS</v>
          </cell>
          <cell r="C776" t="str">
            <v>UND</v>
          </cell>
          <cell r="D776" t="str">
            <v>RS</v>
          </cell>
          <cell r="E776" t="str">
            <v>RS</v>
          </cell>
        </row>
        <row r="777">
          <cell r="A777" t="str">
            <v>00001787</v>
          </cell>
          <cell r="B777" t="str">
            <v>STREE WEAR</v>
          </cell>
          <cell r="C777" t="str">
            <v>UND</v>
          </cell>
          <cell r="D777" t="str">
            <v>RS</v>
          </cell>
          <cell r="E777" t="str">
            <v>RS</v>
          </cell>
        </row>
        <row r="778">
          <cell r="A778" t="str">
            <v>00001788</v>
          </cell>
          <cell r="B778" t="str">
            <v>TORNILLOS PARA ESQUINERO DE CUCHILLAS 13 HUECOS</v>
          </cell>
          <cell r="C778" t="str">
            <v>UND</v>
          </cell>
          <cell r="D778" t="str">
            <v>RS</v>
          </cell>
          <cell r="E778" t="str">
            <v>RS</v>
          </cell>
        </row>
        <row r="779">
          <cell r="A779" t="str">
            <v>00001790</v>
          </cell>
          <cell r="B779" t="str">
            <v>ENFRIADOR DE ACEITE 2508806091</v>
          </cell>
          <cell r="C779" t="str">
            <v>UND</v>
          </cell>
          <cell r="D779" t="str">
            <v>RS</v>
          </cell>
          <cell r="E779" t="str">
            <v>RS</v>
          </cell>
        </row>
        <row r="780">
          <cell r="A780" t="str">
            <v>00001791</v>
          </cell>
          <cell r="B780" t="str">
            <v>MANGUERA RADIADOR 3610829C1</v>
          </cell>
          <cell r="C780" t="str">
            <v>UND</v>
          </cell>
          <cell r="D780" t="str">
            <v>RS</v>
          </cell>
          <cell r="E780" t="str">
            <v>RS</v>
          </cell>
        </row>
        <row r="781">
          <cell r="A781" t="str">
            <v>00001792</v>
          </cell>
          <cell r="B781" t="str">
            <v>VENTILADOR MOTOR ZBH991813253</v>
          </cell>
          <cell r="C781" t="str">
            <v>UND</v>
          </cell>
          <cell r="D781" t="str">
            <v>RS</v>
          </cell>
          <cell r="E781" t="str">
            <v>RS</v>
          </cell>
        </row>
        <row r="782">
          <cell r="A782" t="str">
            <v>00001793</v>
          </cell>
          <cell r="B782" t="str">
            <v>GOBERNADOR DE AIRE</v>
          </cell>
          <cell r="C782" t="str">
            <v>UND</v>
          </cell>
          <cell r="D782" t="str">
            <v>RS</v>
          </cell>
          <cell r="E782" t="str">
            <v>RS</v>
          </cell>
        </row>
        <row r="783">
          <cell r="A783" t="str">
            <v>00001794</v>
          </cell>
          <cell r="B783" t="str">
            <v>UNIVERSAL DE 1"</v>
          </cell>
          <cell r="C783" t="str">
            <v>UND</v>
          </cell>
          <cell r="D783" t="str">
            <v>RS</v>
          </cell>
          <cell r="E783" t="str">
            <v>RS</v>
          </cell>
        </row>
        <row r="784">
          <cell r="A784" t="str">
            <v>00001795</v>
          </cell>
          <cell r="B784" t="str">
            <v>PLIEGO DE LIJA Nº 220</v>
          </cell>
          <cell r="C784" t="str">
            <v>UND</v>
          </cell>
          <cell r="D784" t="str">
            <v>RS</v>
          </cell>
          <cell r="E784" t="str">
            <v>RS</v>
          </cell>
        </row>
        <row r="785">
          <cell r="A785" t="str">
            <v>00001796</v>
          </cell>
          <cell r="B785" t="str">
            <v>PLIEGO DE LIJA Nº 140</v>
          </cell>
          <cell r="C785" t="str">
            <v>UND</v>
          </cell>
          <cell r="D785" t="str">
            <v>RS</v>
          </cell>
          <cell r="E785" t="str">
            <v>RS</v>
          </cell>
        </row>
        <row r="786">
          <cell r="A786" t="str">
            <v>00001797</v>
          </cell>
          <cell r="B786" t="str">
            <v>HORMETRO</v>
          </cell>
          <cell r="C786" t="str">
            <v>UND</v>
          </cell>
          <cell r="D786" t="str">
            <v>RS</v>
          </cell>
          <cell r="E786" t="str">
            <v>RS</v>
          </cell>
        </row>
        <row r="787">
          <cell r="A787" t="str">
            <v>00001798</v>
          </cell>
          <cell r="B787" t="str">
            <v>INSTALADA DE HORMETRO</v>
          </cell>
          <cell r="C787" t="str">
            <v>UND</v>
          </cell>
          <cell r="D787" t="str">
            <v>RS</v>
          </cell>
          <cell r="E787" t="str">
            <v>RS</v>
          </cell>
        </row>
        <row r="788">
          <cell r="A788" t="str">
            <v>00001799</v>
          </cell>
          <cell r="B788" t="str">
            <v>REPARACION GATO HIDRAULICO</v>
          </cell>
          <cell r="C788" t="str">
            <v>UND</v>
          </cell>
          <cell r="D788" t="str">
            <v>RS</v>
          </cell>
          <cell r="E788" t="str">
            <v>RS</v>
          </cell>
        </row>
        <row r="789">
          <cell r="A789" t="str">
            <v>00001800</v>
          </cell>
          <cell r="B789" t="str">
            <v>REPARACION GATO HIDRAULICO</v>
          </cell>
          <cell r="C789" t="str">
            <v>UND</v>
          </cell>
          <cell r="D789" t="str">
            <v>RS</v>
          </cell>
          <cell r="E789" t="str">
            <v>RS</v>
          </cell>
        </row>
        <row r="790">
          <cell r="A790" t="str">
            <v>00001801</v>
          </cell>
          <cell r="B790" t="str">
            <v>REPARACION GATO HIDRAULICO 1100 TORRE</v>
          </cell>
          <cell r="C790" t="str">
            <v>UND</v>
          </cell>
          <cell r="D790" t="str">
            <v>RS</v>
          </cell>
          <cell r="E790" t="str">
            <v>RS</v>
          </cell>
        </row>
        <row r="791">
          <cell r="A791" t="str">
            <v>00001802</v>
          </cell>
          <cell r="B791" t="str">
            <v>BEARING 58639</v>
          </cell>
          <cell r="C791" t="str">
            <v>UND</v>
          </cell>
          <cell r="D791" t="str">
            <v>RS</v>
          </cell>
          <cell r="E791" t="str">
            <v>RS</v>
          </cell>
        </row>
        <row r="792">
          <cell r="A792" t="str">
            <v>00001803</v>
          </cell>
          <cell r="B792" t="str">
            <v>KIT DE PIN Y RETENEDOR PARA DIENTE 1I3302</v>
          </cell>
          <cell r="C792" t="str">
            <v>UND</v>
          </cell>
          <cell r="D792" t="str">
            <v>RS</v>
          </cell>
          <cell r="E792" t="str">
            <v>RS</v>
          </cell>
        </row>
        <row r="793">
          <cell r="A793" t="str">
            <v>00001804</v>
          </cell>
          <cell r="B793" t="str">
            <v>ESQUINERO PARA BALDE DERECHO 6I9250</v>
          </cell>
          <cell r="C793" t="str">
            <v>UND</v>
          </cell>
          <cell r="D793" t="str">
            <v>RS</v>
          </cell>
          <cell r="E793" t="str">
            <v>RS</v>
          </cell>
        </row>
        <row r="794">
          <cell r="A794" t="str">
            <v>00001805</v>
          </cell>
          <cell r="B794" t="str">
            <v>ESQUINERO PARA BALDE IZQUIERDO 6I9551</v>
          </cell>
          <cell r="C794" t="str">
            <v>UND</v>
          </cell>
          <cell r="D794" t="str">
            <v>RS</v>
          </cell>
          <cell r="E794" t="str">
            <v>RS</v>
          </cell>
        </row>
        <row r="795">
          <cell r="A795" t="str">
            <v>00001806</v>
          </cell>
          <cell r="B795" t="str">
            <v>TORNILLO PARA ESQUINERO DE BALDE 4042</v>
          </cell>
          <cell r="C795" t="str">
            <v>UND</v>
          </cell>
          <cell r="D795" t="str">
            <v>RS</v>
          </cell>
          <cell r="E795" t="str">
            <v>RS</v>
          </cell>
        </row>
        <row r="796">
          <cell r="A796" t="str">
            <v>00001807</v>
          </cell>
          <cell r="B796" t="str">
            <v>MOTOBOMBA MARCA VARIMOTOR DE 3HP</v>
          </cell>
          <cell r="C796" t="str">
            <v>UND</v>
          </cell>
          <cell r="D796" t="str">
            <v>RS</v>
          </cell>
          <cell r="E796" t="str">
            <v>RS</v>
          </cell>
        </row>
        <row r="797">
          <cell r="A797" t="str">
            <v>00001808</v>
          </cell>
          <cell r="B797" t="str">
            <v>HOJA DE RESORTE PRINCIPAL SENC PARA  INTERNATIONAL</v>
          </cell>
          <cell r="C797" t="str">
            <v>UND</v>
          </cell>
          <cell r="D797" t="str">
            <v>RS</v>
          </cell>
          <cell r="E797" t="str">
            <v>RS</v>
          </cell>
        </row>
        <row r="798">
          <cell r="A798" t="str">
            <v>00001809</v>
          </cell>
          <cell r="B798" t="str">
            <v>HOJA DE RESORTE CUARTA PARA  INTERNATIONAL SENC</v>
          </cell>
          <cell r="C798" t="str">
            <v>UND</v>
          </cell>
          <cell r="D798" t="str">
            <v>RS</v>
          </cell>
          <cell r="E798" t="str">
            <v>RS</v>
          </cell>
        </row>
        <row r="799">
          <cell r="A799" t="str">
            <v>00001810</v>
          </cell>
          <cell r="B799" t="str">
            <v>HOJA DE RESORTE PRINCIPAL PARA  INTERNATIONAL SENC</v>
          </cell>
          <cell r="C799" t="str">
            <v>UND</v>
          </cell>
          <cell r="D799" t="str">
            <v>RS</v>
          </cell>
          <cell r="E799" t="str">
            <v>RS</v>
          </cell>
        </row>
        <row r="800">
          <cell r="A800" t="str">
            <v>00001811</v>
          </cell>
          <cell r="B800" t="str">
            <v>BUSHING, ADAPTADORES, CODOS, ABRAZADERAS Y OTROS R</v>
          </cell>
          <cell r="C800" t="str">
            <v>UND</v>
          </cell>
          <cell r="D800" t="str">
            <v>RS</v>
          </cell>
          <cell r="E800" t="str">
            <v>RS</v>
          </cell>
        </row>
        <row r="801">
          <cell r="A801" t="str">
            <v>00001812</v>
          </cell>
          <cell r="B801" t="str">
            <v>GRIFO DE 1/4" PARA TANQUE DE AIRE</v>
          </cell>
          <cell r="C801" t="str">
            <v>UND</v>
          </cell>
          <cell r="D801" t="str">
            <v>RS</v>
          </cell>
          <cell r="E801" t="str">
            <v>RS</v>
          </cell>
        </row>
        <row r="802">
          <cell r="A802" t="str">
            <v>00001813</v>
          </cell>
          <cell r="B802" t="str">
            <v>SOLDADURA 6011 X 1/8"</v>
          </cell>
          <cell r="C802" t="str">
            <v>KGS</v>
          </cell>
          <cell r="D802" t="str">
            <v>RS</v>
          </cell>
          <cell r="E802" t="str">
            <v>RS</v>
          </cell>
        </row>
        <row r="803">
          <cell r="A803" t="str">
            <v>00001814</v>
          </cell>
          <cell r="B803" t="str">
            <v>BOQUILLA DE 1/2"</v>
          </cell>
          <cell r="C803" t="str">
            <v>UND</v>
          </cell>
          <cell r="D803" t="str">
            <v>RS</v>
          </cell>
          <cell r="E803" t="str">
            <v>RS</v>
          </cell>
        </row>
        <row r="804">
          <cell r="A804" t="str">
            <v>00001815</v>
          </cell>
          <cell r="B804" t="str">
            <v>BOQUILLA DE 3/4" X 1/2"</v>
          </cell>
          <cell r="C804" t="str">
            <v>UND</v>
          </cell>
          <cell r="D804" t="str">
            <v>RS</v>
          </cell>
          <cell r="E804" t="str">
            <v>RS</v>
          </cell>
        </row>
        <row r="805">
          <cell r="A805" t="str">
            <v>00001816</v>
          </cell>
          <cell r="B805" t="str">
            <v>TUBO GALVANIZADO DE 3/4" X 6 METROS</v>
          </cell>
          <cell r="C805" t="str">
            <v>UND</v>
          </cell>
          <cell r="D805" t="str">
            <v>RS</v>
          </cell>
          <cell r="E805" t="str">
            <v>RS</v>
          </cell>
        </row>
        <row r="806">
          <cell r="A806" t="str">
            <v>00001817</v>
          </cell>
          <cell r="B806" t="str">
            <v>LAMINA HR DE 1/8"X4X8</v>
          </cell>
          <cell r="C806" t="str">
            <v>UND</v>
          </cell>
          <cell r="D806" t="str">
            <v>RS</v>
          </cell>
          <cell r="E806" t="str">
            <v>RS</v>
          </cell>
        </row>
        <row r="807">
          <cell r="A807" t="str">
            <v>00001818</v>
          </cell>
          <cell r="B807" t="str">
            <v>ANGULO DE 4"X1/2"X6MTS</v>
          </cell>
          <cell r="C807" t="str">
            <v>UND</v>
          </cell>
          <cell r="D807" t="str">
            <v>RS</v>
          </cell>
          <cell r="E807" t="str">
            <v>RS</v>
          </cell>
        </row>
        <row r="808">
          <cell r="A808" t="str">
            <v>00001819</v>
          </cell>
          <cell r="B808" t="str">
            <v>RODILLO 1211K</v>
          </cell>
          <cell r="C808" t="str">
            <v>UND</v>
          </cell>
          <cell r="D808" t="str">
            <v>RS</v>
          </cell>
          <cell r="E808" t="str">
            <v>RS</v>
          </cell>
        </row>
        <row r="809">
          <cell r="A809" t="str">
            <v>00001820</v>
          </cell>
          <cell r="B809" t="str">
            <v>RODILLO 69044</v>
          </cell>
          <cell r="C809" t="str">
            <v>UND</v>
          </cell>
          <cell r="D809" t="str">
            <v>RS</v>
          </cell>
          <cell r="E809" t="str">
            <v>RS</v>
          </cell>
        </row>
        <row r="810">
          <cell r="A810" t="str">
            <v>00001821</v>
          </cell>
          <cell r="B810" t="str">
            <v>RETENEDOR 50X650X8</v>
          </cell>
          <cell r="C810" t="str">
            <v>UND</v>
          </cell>
          <cell r="D810" t="str">
            <v>RS</v>
          </cell>
          <cell r="E810" t="str">
            <v>RS</v>
          </cell>
        </row>
        <row r="811">
          <cell r="A811" t="str">
            <v>00001822</v>
          </cell>
          <cell r="B811" t="str">
            <v>LOCTITE</v>
          </cell>
          <cell r="C811" t="str">
            <v>UND</v>
          </cell>
          <cell r="D811" t="str">
            <v>RS</v>
          </cell>
          <cell r="E811" t="str">
            <v>RS</v>
          </cell>
        </row>
        <row r="812">
          <cell r="A812" t="str">
            <v>00001823</v>
          </cell>
          <cell r="B812" t="str">
            <v>ACOPLE REX OMEGA 40-1F4</v>
          </cell>
          <cell r="C812" t="str">
            <v>UND</v>
          </cell>
          <cell r="D812" t="str">
            <v>RS</v>
          </cell>
          <cell r="E812" t="str">
            <v>RS</v>
          </cell>
        </row>
        <row r="813">
          <cell r="A813" t="str">
            <v>00001824</v>
          </cell>
          <cell r="B813" t="str">
            <v>AMARRES PARA ZINC</v>
          </cell>
          <cell r="C813" t="str">
            <v>UND</v>
          </cell>
          <cell r="D813" t="str">
            <v>RS</v>
          </cell>
          <cell r="E813" t="str">
            <v>RS</v>
          </cell>
        </row>
        <row r="814">
          <cell r="A814" t="str">
            <v>00001825</v>
          </cell>
          <cell r="B814" t="str">
            <v>CANDADO DE 50 M.M</v>
          </cell>
          <cell r="C814" t="str">
            <v>UND</v>
          </cell>
          <cell r="D814" t="str">
            <v>RS</v>
          </cell>
          <cell r="E814" t="str">
            <v>RS</v>
          </cell>
        </row>
        <row r="815">
          <cell r="A815" t="str">
            <v>00001826</v>
          </cell>
          <cell r="B815" t="str">
            <v>BROCHA DE 3"</v>
          </cell>
          <cell r="C815" t="str">
            <v>UND</v>
          </cell>
          <cell r="D815" t="str">
            <v>RS</v>
          </cell>
          <cell r="E815" t="str">
            <v>RS</v>
          </cell>
        </row>
        <row r="816">
          <cell r="A816" t="str">
            <v>00001827</v>
          </cell>
          <cell r="B816" t="str">
            <v>CODO GALVANIZADO DE 1/2"</v>
          </cell>
          <cell r="C816" t="str">
            <v>UND</v>
          </cell>
          <cell r="D816" t="str">
            <v>RS</v>
          </cell>
          <cell r="E816" t="str">
            <v>RS</v>
          </cell>
        </row>
        <row r="817">
          <cell r="A817" t="str">
            <v>00001828</v>
          </cell>
          <cell r="B817" t="str">
            <v>MANGUERA NIVEL DE 3/8"</v>
          </cell>
          <cell r="C817" t="str">
            <v>MTS</v>
          </cell>
          <cell r="D817" t="str">
            <v>RS</v>
          </cell>
          <cell r="E817" t="str">
            <v>RS</v>
          </cell>
        </row>
        <row r="818">
          <cell r="A818" t="str">
            <v>00001829</v>
          </cell>
          <cell r="B818" t="str">
            <v>APLICADOR DE SILICONA EN TETERO</v>
          </cell>
          <cell r="C818" t="str">
            <v>UND</v>
          </cell>
          <cell r="D818" t="str">
            <v>RS</v>
          </cell>
          <cell r="E818" t="str">
            <v>RS</v>
          </cell>
        </row>
        <row r="819">
          <cell r="A819" t="str">
            <v>00001830</v>
          </cell>
          <cell r="B819" t="str">
            <v>VALVULA DE ADMISION 13201-Z5501</v>
          </cell>
          <cell r="C819" t="str">
            <v>UND</v>
          </cell>
          <cell r="D819" t="str">
            <v>RS</v>
          </cell>
          <cell r="E819" t="str">
            <v>RS</v>
          </cell>
        </row>
        <row r="820">
          <cell r="A820" t="str">
            <v>00001831</v>
          </cell>
          <cell r="B820" t="str">
            <v>SERVICIO DE PRENSA HIDRAULICA</v>
          </cell>
          <cell r="C820" t="str">
            <v>UND</v>
          </cell>
          <cell r="D820" t="str">
            <v>RS</v>
          </cell>
          <cell r="E820" t="str">
            <v>RS</v>
          </cell>
        </row>
        <row r="821">
          <cell r="A821" t="str">
            <v>00001832</v>
          </cell>
          <cell r="B821" t="str">
            <v>REPARACION DE TARJETA ELECTRONICA</v>
          </cell>
          <cell r="C821" t="str">
            <v>UND</v>
          </cell>
          <cell r="D821" t="str">
            <v>RS</v>
          </cell>
          <cell r="E821" t="str">
            <v>RS</v>
          </cell>
        </row>
        <row r="822">
          <cell r="A822" t="str">
            <v>00001834</v>
          </cell>
          <cell r="B822" t="str">
            <v>TUBO GALVANIZADO DE 1/2" X 6 METROS</v>
          </cell>
          <cell r="C822" t="str">
            <v>UND</v>
          </cell>
          <cell r="D822" t="str">
            <v>RS</v>
          </cell>
          <cell r="E822" t="str">
            <v>RS</v>
          </cell>
        </row>
        <row r="823">
          <cell r="A823" t="str">
            <v>00001835</v>
          </cell>
          <cell r="B823" t="str">
            <v>TUBO PARA EXOSTO DE 2-1/2"</v>
          </cell>
          <cell r="C823" t="str">
            <v>MTS</v>
          </cell>
          <cell r="D823" t="str">
            <v>RS</v>
          </cell>
          <cell r="E823" t="str">
            <v>RS</v>
          </cell>
        </row>
        <row r="824">
          <cell r="A824" t="str">
            <v>00001833</v>
          </cell>
          <cell r="B824" t="str">
            <v>CANAL EN U DE 4" X 6 METROS</v>
          </cell>
          <cell r="C824" t="str">
            <v>UND</v>
          </cell>
          <cell r="D824" t="str">
            <v>RS</v>
          </cell>
          <cell r="E824" t="str">
            <v>RS</v>
          </cell>
        </row>
        <row r="825">
          <cell r="A825" t="str">
            <v>00001836</v>
          </cell>
          <cell r="B825" t="str">
            <v>CAUCHO</v>
          </cell>
          <cell r="C825" t="str">
            <v>UND</v>
          </cell>
          <cell r="D825" t="str">
            <v>RS</v>
          </cell>
          <cell r="E825" t="str">
            <v>RS</v>
          </cell>
        </row>
        <row r="826">
          <cell r="A826" t="str">
            <v>00001837</v>
          </cell>
          <cell r="B826" t="str">
            <v>ALINEACION Y BALANCEO</v>
          </cell>
          <cell r="C826" t="str">
            <v>UND</v>
          </cell>
          <cell r="D826" t="str">
            <v>RS</v>
          </cell>
          <cell r="E826" t="str">
            <v>RS</v>
          </cell>
        </row>
        <row r="827">
          <cell r="A827" t="str">
            <v>00001838</v>
          </cell>
          <cell r="B827" t="str">
            <v>LLANTA 22.5 DE SGUNDA, NEUMATICO Y MONTADA DE LLAN</v>
          </cell>
          <cell r="C827" t="str">
            <v>UND</v>
          </cell>
          <cell r="D827" t="str">
            <v>RS</v>
          </cell>
          <cell r="E827" t="str">
            <v>RS</v>
          </cell>
        </row>
        <row r="828">
          <cell r="A828" t="str">
            <v>00001839</v>
          </cell>
          <cell r="B828" t="str">
            <v>GUAYA DE TOMA FUERZA</v>
          </cell>
          <cell r="C828" t="str">
            <v>UND</v>
          </cell>
          <cell r="D828" t="str">
            <v>RS</v>
          </cell>
          <cell r="E828" t="str">
            <v>RS</v>
          </cell>
        </row>
        <row r="829">
          <cell r="A829" t="str">
            <v>00001840</v>
          </cell>
          <cell r="B829" t="str">
            <v>REPARACION DE RADIADOR Y CONDENSADOR DE AIRE</v>
          </cell>
          <cell r="C829" t="str">
            <v>UND</v>
          </cell>
          <cell r="D829" t="str">
            <v>RS</v>
          </cell>
          <cell r="E829" t="str">
            <v>RS</v>
          </cell>
        </row>
        <row r="830">
          <cell r="A830" t="str">
            <v>00001841</v>
          </cell>
          <cell r="B830" t="str">
            <v>HOJA DE RESORTE 21923-3</v>
          </cell>
          <cell r="C830" t="str">
            <v>UND</v>
          </cell>
          <cell r="D830" t="str">
            <v>RS</v>
          </cell>
          <cell r="E830" t="str">
            <v>RS</v>
          </cell>
        </row>
        <row r="831">
          <cell r="A831" t="str">
            <v>00001842</v>
          </cell>
          <cell r="B831" t="str">
            <v>HOJA DE RESORTE 22923-2</v>
          </cell>
          <cell r="C831" t="str">
            <v>UND</v>
          </cell>
          <cell r="D831" t="str">
            <v>RS</v>
          </cell>
          <cell r="E831" t="str">
            <v>RS</v>
          </cell>
        </row>
        <row r="832">
          <cell r="A832" t="str">
            <v>00001843</v>
          </cell>
          <cell r="B832" t="str">
            <v>CORREA M32</v>
          </cell>
          <cell r="C832" t="str">
            <v>UND</v>
          </cell>
          <cell r="D832" t="str">
            <v>RS</v>
          </cell>
          <cell r="E832" t="str">
            <v>RS</v>
          </cell>
        </row>
        <row r="833">
          <cell r="A833" t="str">
            <v>00001844</v>
          </cell>
          <cell r="B833" t="str">
            <v>EMPAQUE PARA TURBO</v>
          </cell>
          <cell r="C833" t="str">
            <v>UND</v>
          </cell>
          <cell r="D833" t="str">
            <v>RS</v>
          </cell>
          <cell r="E833" t="str">
            <v>RS</v>
          </cell>
        </row>
        <row r="834">
          <cell r="A834" t="str">
            <v>00001845</v>
          </cell>
          <cell r="B834" t="str">
            <v>PLUMILLA</v>
          </cell>
          <cell r="C834" t="str">
            <v>UND</v>
          </cell>
          <cell r="D834" t="str">
            <v>RS</v>
          </cell>
          <cell r="E834" t="str">
            <v>RS</v>
          </cell>
        </row>
        <row r="835">
          <cell r="A835" t="str">
            <v>00001846</v>
          </cell>
          <cell r="B835" t="str">
            <v>RETENEDOR 18X34X7</v>
          </cell>
          <cell r="C835" t="str">
            <v>UND</v>
          </cell>
          <cell r="D835" t="str">
            <v>RS</v>
          </cell>
          <cell r="E835" t="str">
            <v>RS</v>
          </cell>
        </row>
        <row r="836">
          <cell r="A836" t="str">
            <v>00001847</v>
          </cell>
          <cell r="B836" t="str">
            <v>VALVULA MARIPOSA DE 3"</v>
          </cell>
          <cell r="C836" t="str">
            <v>UND</v>
          </cell>
          <cell r="D836" t="str">
            <v>RS</v>
          </cell>
          <cell r="E836" t="str">
            <v>RS</v>
          </cell>
        </row>
        <row r="837">
          <cell r="A837" t="str">
            <v>00001848</v>
          </cell>
          <cell r="B837" t="str">
            <v>RECTIFICADA DE CILINDROS</v>
          </cell>
          <cell r="C837" t="str">
            <v>UND</v>
          </cell>
          <cell r="D837" t="str">
            <v>RS</v>
          </cell>
          <cell r="E837" t="str">
            <v>RS</v>
          </cell>
        </row>
        <row r="838">
          <cell r="A838" t="str">
            <v>00001849</v>
          </cell>
          <cell r="B838" t="str">
            <v>PRUEBAS HIDROSTATICAS</v>
          </cell>
          <cell r="C838" t="str">
            <v>UND</v>
          </cell>
          <cell r="D838" t="str">
            <v>RS</v>
          </cell>
          <cell r="E838" t="str">
            <v>RS</v>
          </cell>
        </row>
        <row r="839">
          <cell r="A839" t="str">
            <v>00001850</v>
          </cell>
          <cell r="B839" t="str">
            <v>FILTRO COMBUSTBLE 71706</v>
          </cell>
          <cell r="C839" t="str">
            <v>UND</v>
          </cell>
          <cell r="D839" t="str">
            <v>RS</v>
          </cell>
          <cell r="E839" t="str">
            <v>RS</v>
          </cell>
        </row>
        <row r="840">
          <cell r="A840" t="str">
            <v>00001851</v>
          </cell>
          <cell r="B840" t="str">
            <v>FILTRO AIRE PRIMARIO 182028</v>
          </cell>
          <cell r="C840" t="str">
            <v>UND</v>
          </cell>
          <cell r="D840" t="str">
            <v>RS</v>
          </cell>
          <cell r="E840" t="str">
            <v>RS</v>
          </cell>
        </row>
        <row r="841">
          <cell r="A841" t="str">
            <v>00001852</v>
          </cell>
          <cell r="B841" t="str">
            <v>SOPORTE</v>
          </cell>
          <cell r="C841" t="str">
            <v>UND</v>
          </cell>
          <cell r="D841" t="str">
            <v>RS</v>
          </cell>
          <cell r="E841" t="str">
            <v>RS</v>
          </cell>
        </row>
        <row r="842">
          <cell r="A842" t="str">
            <v>00001853</v>
          </cell>
          <cell r="B842" t="str">
            <v>COMPLEMENTO</v>
          </cell>
          <cell r="C842" t="str">
            <v>UND</v>
          </cell>
          <cell r="D842" t="str">
            <v>RS</v>
          </cell>
          <cell r="E842" t="str">
            <v>RS</v>
          </cell>
        </row>
        <row r="843">
          <cell r="A843" t="str">
            <v>00001854</v>
          </cell>
          <cell r="B843" t="str">
            <v>TORNILLO</v>
          </cell>
          <cell r="C843" t="str">
            <v>UND</v>
          </cell>
          <cell r="D843" t="str">
            <v>RS</v>
          </cell>
          <cell r="E843" t="str">
            <v>RS</v>
          </cell>
        </row>
        <row r="844">
          <cell r="A844" t="str">
            <v>00001855</v>
          </cell>
          <cell r="B844" t="str">
            <v>TRABAJOS VARIOS</v>
          </cell>
          <cell r="C844" t="str">
            <v>UND</v>
          </cell>
          <cell r="D844" t="str">
            <v>RS</v>
          </cell>
          <cell r="E844" t="str">
            <v>RS</v>
          </cell>
        </row>
        <row r="845">
          <cell r="A845" t="str">
            <v>00001856</v>
          </cell>
          <cell r="B845" t="str">
            <v>SOLDADA PALANCA DE CAMBIOS</v>
          </cell>
          <cell r="C845" t="str">
            <v>UND</v>
          </cell>
          <cell r="D845" t="str">
            <v>RS</v>
          </cell>
          <cell r="E845" t="str">
            <v>RS</v>
          </cell>
        </row>
        <row r="846">
          <cell r="A846" t="str">
            <v>00001857</v>
          </cell>
          <cell r="B846" t="str">
            <v>SERVICIO DE LLAMAS Y ENVIO DE FAX</v>
          </cell>
          <cell r="C846" t="str">
            <v>UND</v>
          </cell>
          <cell r="D846" t="str">
            <v>RS</v>
          </cell>
          <cell r="E846" t="str">
            <v>RS</v>
          </cell>
        </row>
        <row r="847">
          <cell r="A847" t="str">
            <v>00001858</v>
          </cell>
          <cell r="B847" t="str">
            <v>BUJES EN LLANTAS</v>
          </cell>
          <cell r="C847" t="str">
            <v>UND</v>
          </cell>
          <cell r="D847" t="str">
            <v>RS</v>
          </cell>
          <cell r="E847" t="str">
            <v>RS</v>
          </cell>
        </row>
        <row r="848">
          <cell r="A848" t="str">
            <v>00001859</v>
          </cell>
          <cell r="B848" t="str">
            <v>MACHUELOS DE 10 MM</v>
          </cell>
          <cell r="C848" t="str">
            <v>UND</v>
          </cell>
          <cell r="D848" t="str">
            <v>RS</v>
          </cell>
          <cell r="E848" t="str">
            <v>RS</v>
          </cell>
        </row>
        <row r="849">
          <cell r="A849" t="str">
            <v>00001860</v>
          </cell>
          <cell r="B849" t="str">
            <v>PERNOS Y TUERCAS ARTILLEROS</v>
          </cell>
          <cell r="C849" t="str">
            <v>UND</v>
          </cell>
          <cell r="D849" t="str">
            <v>RS</v>
          </cell>
          <cell r="E849" t="str">
            <v>RS</v>
          </cell>
        </row>
        <row r="850">
          <cell r="A850" t="str">
            <v>00001861</v>
          </cell>
          <cell r="B850" t="str">
            <v>TIJERA SUPERIOR</v>
          </cell>
          <cell r="C850" t="str">
            <v>UND</v>
          </cell>
          <cell r="D850" t="str">
            <v>RS</v>
          </cell>
          <cell r="E850" t="str">
            <v>RS</v>
          </cell>
        </row>
        <row r="851">
          <cell r="A851" t="str">
            <v>00001862</v>
          </cell>
          <cell r="B851" t="str">
            <v>AMORTIGUADOR PARA TOYOTA HILLUX</v>
          </cell>
          <cell r="C851" t="str">
            <v>UND</v>
          </cell>
          <cell r="D851" t="str">
            <v>RS</v>
          </cell>
          <cell r="E851" t="str">
            <v>RS</v>
          </cell>
        </row>
        <row r="852">
          <cell r="A852" t="str">
            <v>00001863</v>
          </cell>
          <cell r="B852" t="str">
            <v>PASADOR BARRA ESTABILIZADORA PARA TOYOTA HILLUX</v>
          </cell>
          <cell r="C852" t="str">
            <v>UND</v>
          </cell>
          <cell r="D852" t="str">
            <v>RS</v>
          </cell>
          <cell r="E852" t="str">
            <v>RS</v>
          </cell>
        </row>
        <row r="853">
          <cell r="A853" t="str">
            <v>00001864</v>
          </cell>
          <cell r="B853" t="str">
            <v>CAUCHO CARDAN PARA TOYOTA HILLUX</v>
          </cell>
          <cell r="C853" t="str">
            <v>UND</v>
          </cell>
          <cell r="D853" t="str">
            <v>RS</v>
          </cell>
          <cell r="E853" t="str">
            <v>RS</v>
          </cell>
        </row>
        <row r="854">
          <cell r="A854" t="str">
            <v>00001865</v>
          </cell>
          <cell r="B854" t="str">
            <v>VENTA DE MATERIAL Y FABRICACION DE TUBO DE ESCAPAE</v>
          </cell>
          <cell r="C854" t="str">
            <v>UND</v>
          </cell>
          <cell r="D854" t="str">
            <v>RS</v>
          </cell>
          <cell r="E854" t="str">
            <v>RS</v>
          </cell>
        </row>
        <row r="855">
          <cell r="A855" t="str">
            <v>00001866</v>
          </cell>
          <cell r="B855" t="str">
            <v>REPARACION AIRE ACONDICIONADO</v>
          </cell>
          <cell r="C855" t="str">
            <v>UND</v>
          </cell>
          <cell r="D855" t="str">
            <v>RS</v>
          </cell>
          <cell r="E855" t="str">
            <v>RS</v>
          </cell>
        </row>
        <row r="856">
          <cell r="A856" t="str">
            <v>00001867</v>
          </cell>
          <cell r="B856" t="str">
            <v>RECONSTRUCCION DE PASADOR A TIJERA DE RETRO</v>
          </cell>
          <cell r="C856" t="str">
            <v>UND</v>
          </cell>
          <cell r="D856" t="str">
            <v>RS</v>
          </cell>
          <cell r="E856" t="str">
            <v>RS</v>
          </cell>
        </row>
        <row r="857">
          <cell r="A857" t="str">
            <v>00001868</v>
          </cell>
          <cell r="B857" t="str">
            <v>SOPORTE EN LLANTA PARA CABINA</v>
          </cell>
          <cell r="C857" t="str">
            <v>UND</v>
          </cell>
          <cell r="D857" t="str">
            <v>RS</v>
          </cell>
          <cell r="E857" t="str">
            <v>RS</v>
          </cell>
        </row>
        <row r="858">
          <cell r="A858" t="str">
            <v>00001869</v>
          </cell>
          <cell r="B858" t="str">
            <v>SOPORTE CARDAN PARA CAMIONETA TOYOTA HILLUX</v>
          </cell>
          <cell r="C858" t="str">
            <v>UND</v>
          </cell>
          <cell r="D858" t="str">
            <v>RS</v>
          </cell>
          <cell r="E858" t="str">
            <v>RS</v>
          </cell>
        </row>
        <row r="859">
          <cell r="A859" t="str">
            <v>00001870</v>
          </cell>
          <cell r="B859" t="str">
            <v>RACORES, FITTING Y ANILLOS DE 1/2"</v>
          </cell>
          <cell r="C859" t="str">
            <v>UND</v>
          </cell>
          <cell r="D859" t="str">
            <v>RS</v>
          </cell>
          <cell r="E859" t="str">
            <v>RS</v>
          </cell>
        </row>
        <row r="860">
          <cell r="A860" t="str">
            <v>00001871</v>
          </cell>
          <cell r="B860" t="str">
            <v>TENSIONADA DE FRENOS Y SOPLETEADA DE FILTROS</v>
          </cell>
          <cell r="C860" t="str">
            <v>UND</v>
          </cell>
          <cell r="D860" t="str">
            <v>RS</v>
          </cell>
          <cell r="E860" t="str">
            <v>RS</v>
          </cell>
        </row>
        <row r="861">
          <cell r="A861" t="str">
            <v>00001872</v>
          </cell>
          <cell r="B861" t="str">
            <v>ROTACION DE LLANTAS A EQUIPO</v>
          </cell>
          <cell r="C861" t="str">
            <v>UND</v>
          </cell>
          <cell r="D861" t="str">
            <v>RS</v>
          </cell>
          <cell r="E861" t="str">
            <v>RS</v>
          </cell>
        </row>
        <row r="862">
          <cell r="A862" t="str">
            <v>00001873</v>
          </cell>
          <cell r="B862" t="str">
            <v>CAUCHO PARA U DE CARDAN</v>
          </cell>
          <cell r="C862" t="str">
            <v>UND</v>
          </cell>
          <cell r="D862" t="str">
            <v>RS</v>
          </cell>
          <cell r="E862" t="str">
            <v>RS</v>
          </cell>
        </row>
        <row r="863">
          <cell r="A863" t="str">
            <v>00001874</v>
          </cell>
          <cell r="B863" t="str">
            <v>CAMBIO DE ACEITE,  TENSIONADA DE FRENO Y CAMBIO DE</v>
          </cell>
          <cell r="C863" t="str">
            <v>UND</v>
          </cell>
          <cell r="D863" t="str">
            <v>RS</v>
          </cell>
          <cell r="E863" t="str">
            <v>RS</v>
          </cell>
        </row>
        <row r="864">
          <cell r="A864" t="str">
            <v>00001875</v>
          </cell>
          <cell r="B864" t="str">
            <v>REPARACION DE ALTERNADOR</v>
          </cell>
          <cell r="C864" t="str">
            <v>UND</v>
          </cell>
          <cell r="D864" t="str">
            <v>RS</v>
          </cell>
          <cell r="E864" t="str">
            <v>RS</v>
          </cell>
        </row>
        <row r="865">
          <cell r="A865" t="str">
            <v>00001876</v>
          </cell>
          <cell r="B865" t="str">
            <v>PAGO A POLICIA DE CARRETERA POR FALT A DE DOCUMNET</v>
          </cell>
          <cell r="C865" t="str">
            <v>UND</v>
          </cell>
          <cell r="D865" t="str">
            <v>RS</v>
          </cell>
          <cell r="E865" t="str">
            <v>RS</v>
          </cell>
        </row>
        <row r="866">
          <cell r="A866" t="str">
            <v>00001877</v>
          </cell>
          <cell r="B866" t="str">
            <v>HOSPEDAJE, SERVICIO DE COMEDOR EN TRASLADO DE EQUI</v>
          </cell>
          <cell r="C866" t="str">
            <v>UND</v>
          </cell>
          <cell r="D866" t="str">
            <v>RS</v>
          </cell>
          <cell r="E866" t="str">
            <v>RS</v>
          </cell>
        </row>
        <row r="867">
          <cell r="A867" t="str">
            <v>00001878</v>
          </cell>
          <cell r="B867" t="str">
            <v>EMPAQUE PARA MANGAS DE FILTRO PLANTA CIBER</v>
          </cell>
          <cell r="C867" t="str">
            <v>UND</v>
          </cell>
          <cell r="D867" t="str">
            <v>RS</v>
          </cell>
          <cell r="E867" t="str">
            <v>RS</v>
          </cell>
        </row>
        <row r="868">
          <cell r="A868" t="str">
            <v>00001879</v>
          </cell>
          <cell r="B868" t="str">
            <v>BISAGRA PISTON DE 5/8"</v>
          </cell>
          <cell r="C868" t="str">
            <v>UND</v>
          </cell>
          <cell r="D868" t="str">
            <v>RS</v>
          </cell>
          <cell r="E868" t="str">
            <v>RS</v>
          </cell>
        </row>
        <row r="869">
          <cell r="A869" t="str">
            <v>00001881</v>
          </cell>
          <cell r="B869" t="str">
            <v>DEDUCIBLE EN REPARACION DE CAMIONETA HILLUX</v>
          </cell>
          <cell r="C869" t="str">
            <v>UND</v>
          </cell>
          <cell r="D869" t="str">
            <v>RS</v>
          </cell>
          <cell r="E869" t="str">
            <v>RS</v>
          </cell>
        </row>
        <row r="870">
          <cell r="A870" t="str">
            <v>00001882</v>
          </cell>
          <cell r="B870" t="str">
            <v>FILTRO AIRE SECUNDARIO LAF8392</v>
          </cell>
          <cell r="C870" t="str">
            <v>UND</v>
          </cell>
          <cell r="D870" t="str">
            <v>RS</v>
          </cell>
          <cell r="E870" t="str">
            <v>RS</v>
          </cell>
        </row>
        <row r="871">
          <cell r="A871" t="str">
            <v>00001883</v>
          </cell>
          <cell r="B871" t="str">
            <v>FILTRO ACEITE LFP780</v>
          </cell>
          <cell r="C871" t="str">
            <v>UND</v>
          </cell>
          <cell r="D871" t="str">
            <v>RS</v>
          </cell>
          <cell r="E871" t="str">
            <v>RS</v>
          </cell>
        </row>
        <row r="872">
          <cell r="A872" t="str">
            <v>00001884</v>
          </cell>
          <cell r="B872" t="str">
            <v>FILTRO COMBUSTIBLE P550625</v>
          </cell>
          <cell r="C872" t="str">
            <v>UND</v>
          </cell>
          <cell r="D872" t="str">
            <v>RS</v>
          </cell>
          <cell r="E872" t="str">
            <v>RS</v>
          </cell>
        </row>
        <row r="873">
          <cell r="A873" t="str">
            <v>00001885</v>
          </cell>
          <cell r="B873" t="str">
            <v>LICUADORA CON BASE</v>
          </cell>
          <cell r="C873" t="str">
            <v>UND</v>
          </cell>
          <cell r="D873" t="str">
            <v>RS</v>
          </cell>
          <cell r="E873" t="str">
            <v>RS</v>
          </cell>
        </row>
        <row r="874">
          <cell r="A874" t="str">
            <v>00001886</v>
          </cell>
          <cell r="B874" t="str">
            <v>FILTRO AIRE PRIMARIO AS-840 (AP1843)</v>
          </cell>
          <cell r="C874" t="str">
            <v>UND</v>
          </cell>
          <cell r="D874" t="str">
            <v>RS</v>
          </cell>
          <cell r="E874" t="str">
            <v>RS</v>
          </cell>
        </row>
        <row r="875">
          <cell r="A875" t="str">
            <v>00001887</v>
          </cell>
          <cell r="B875" t="str">
            <v>GATO TIPO BOTELLA DE 50 TONELADAS</v>
          </cell>
          <cell r="C875" t="str">
            <v>UND</v>
          </cell>
          <cell r="D875" t="str">
            <v>RS</v>
          </cell>
          <cell r="E875" t="str">
            <v>RS</v>
          </cell>
        </row>
        <row r="876">
          <cell r="A876" t="str">
            <v>00001888</v>
          </cell>
          <cell r="B876" t="str">
            <v>ENFRIADOR DE ACEITE</v>
          </cell>
          <cell r="C876" t="str">
            <v>UND</v>
          </cell>
          <cell r="D876" t="str">
            <v>RS</v>
          </cell>
          <cell r="E876" t="str">
            <v>RS</v>
          </cell>
        </row>
        <row r="877">
          <cell r="A877" t="str">
            <v>00001889</v>
          </cell>
          <cell r="B877" t="str">
            <v>REPARACION BOMBA DE INYECCION  Y BOMBA DE ACEITE</v>
          </cell>
          <cell r="C877" t="str">
            <v>UND</v>
          </cell>
          <cell r="D877" t="str">
            <v>RS</v>
          </cell>
          <cell r="E877" t="str">
            <v>RS</v>
          </cell>
        </row>
        <row r="878">
          <cell r="A878" t="str">
            <v>00001890</v>
          </cell>
          <cell r="B878" t="str">
            <v>IMPELLER</v>
          </cell>
          <cell r="C878" t="str">
            <v>UND</v>
          </cell>
          <cell r="D878" t="str">
            <v>RS</v>
          </cell>
          <cell r="E878" t="str">
            <v>RS</v>
          </cell>
        </row>
        <row r="879">
          <cell r="A879" t="str">
            <v>00001892</v>
          </cell>
          <cell r="B879" t="str">
            <v>COJIN 11052112-7</v>
          </cell>
          <cell r="C879" t="str">
            <v>UND</v>
          </cell>
          <cell r="D879" t="str">
            <v>RS</v>
          </cell>
          <cell r="E879" t="str">
            <v>RS</v>
          </cell>
        </row>
        <row r="880">
          <cell r="A880" t="str">
            <v>00001893</v>
          </cell>
          <cell r="B880" t="str">
            <v>PORTA PINES</v>
          </cell>
          <cell r="C880" t="str">
            <v>UND</v>
          </cell>
          <cell r="D880" t="str">
            <v>RS</v>
          </cell>
          <cell r="E880" t="str">
            <v>RS</v>
          </cell>
        </row>
        <row r="881">
          <cell r="A881" t="str">
            <v>00001894</v>
          </cell>
          <cell r="B881" t="str">
            <v>VALVULA MARIPOSA DE 3"</v>
          </cell>
          <cell r="C881" t="str">
            <v>UND</v>
          </cell>
          <cell r="D881" t="str">
            <v>RS</v>
          </cell>
          <cell r="E881" t="str">
            <v>RS</v>
          </cell>
        </row>
        <row r="882">
          <cell r="A882" t="str">
            <v>00001895</v>
          </cell>
          <cell r="B882" t="str">
            <v>KIT DE SELLOS PARA BOMBA HIDRAULICA 0773524</v>
          </cell>
          <cell r="C882" t="str">
            <v>UND</v>
          </cell>
          <cell r="D882" t="str">
            <v>RS</v>
          </cell>
          <cell r="E882" t="str">
            <v>RS</v>
          </cell>
        </row>
        <row r="883">
          <cell r="A883" t="str">
            <v>00001896</v>
          </cell>
          <cell r="B883" t="str">
            <v>KIT DE SELLOS PARA BOMBA HIDRAULICA 0869620</v>
          </cell>
          <cell r="C883" t="str">
            <v>UND</v>
          </cell>
          <cell r="D883" t="str">
            <v>RS</v>
          </cell>
          <cell r="E883" t="str">
            <v>RS</v>
          </cell>
        </row>
        <row r="884">
          <cell r="A884" t="str">
            <v>00001897</v>
          </cell>
          <cell r="B884" t="str">
            <v>BOMBA HIDRAULICA</v>
          </cell>
          <cell r="C884" t="str">
            <v>UND</v>
          </cell>
          <cell r="D884" t="str">
            <v>RS</v>
          </cell>
          <cell r="E884" t="str">
            <v>RS</v>
          </cell>
        </row>
        <row r="885">
          <cell r="A885" t="str">
            <v>00001898</v>
          </cell>
          <cell r="B885" t="str">
            <v>REPUESTOS VARIOS (ANILLO CUCHO, Y SELLOS RETEN)</v>
          </cell>
          <cell r="C885" t="str">
            <v>UND</v>
          </cell>
          <cell r="D885" t="str">
            <v>RS</v>
          </cell>
          <cell r="E885" t="str">
            <v>RS</v>
          </cell>
        </row>
        <row r="886">
          <cell r="A886" t="str">
            <v>00001899</v>
          </cell>
          <cell r="B886" t="str">
            <v>EJECTORAS</v>
          </cell>
          <cell r="C886" t="str">
            <v>UND</v>
          </cell>
          <cell r="D886" t="str">
            <v>RS</v>
          </cell>
          <cell r="E886" t="str">
            <v>RS</v>
          </cell>
        </row>
        <row r="887">
          <cell r="A887" t="str">
            <v>00001900</v>
          </cell>
          <cell r="B887" t="str">
            <v>LIMPIA BRISA, CON BRAZO</v>
          </cell>
          <cell r="C887" t="str">
            <v>UND</v>
          </cell>
          <cell r="D887" t="str">
            <v>RS</v>
          </cell>
          <cell r="E887" t="str">
            <v>RS</v>
          </cell>
        </row>
        <row r="888">
          <cell r="A888" t="str">
            <v>00001901</v>
          </cell>
          <cell r="B888" t="str">
            <v>SWITCH 7861-92-1610</v>
          </cell>
          <cell r="C888" t="str">
            <v>UND</v>
          </cell>
          <cell r="D888" t="str">
            <v>RS</v>
          </cell>
          <cell r="E888" t="str">
            <v>RS</v>
          </cell>
        </row>
        <row r="889">
          <cell r="A889" t="str">
            <v>00001902</v>
          </cell>
          <cell r="B889" t="str">
            <v>KIT DE SELLOS 5E8618</v>
          </cell>
          <cell r="C889" t="str">
            <v>UND</v>
          </cell>
          <cell r="D889" t="str">
            <v>RS</v>
          </cell>
          <cell r="E889" t="str">
            <v>RS</v>
          </cell>
        </row>
        <row r="890">
          <cell r="A890" t="str">
            <v>00001903</v>
          </cell>
          <cell r="B890" t="str">
            <v>BEARING 8C1457</v>
          </cell>
          <cell r="C890" t="str">
            <v>UND</v>
          </cell>
          <cell r="D890" t="str">
            <v>RS</v>
          </cell>
          <cell r="E890" t="str">
            <v>RS</v>
          </cell>
        </row>
        <row r="891">
          <cell r="A891" t="str">
            <v>00001904</v>
          </cell>
          <cell r="B891" t="str">
            <v>NUT 1A4168</v>
          </cell>
          <cell r="C891" t="str">
            <v>UND</v>
          </cell>
          <cell r="D891" t="str">
            <v>RS</v>
          </cell>
          <cell r="E891" t="str">
            <v>RS</v>
          </cell>
        </row>
        <row r="892">
          <cell r="A892" t="str">
            <v>00001905</v>
          </cell>
          <cell r="B892" t="str">
            <v>BASTIDORES CON BUJES Y PASADORES</v>
          </cell>
          <cell r="C892" t="str">
            <v>UND</v>
          </cell>
          <cell r="D892" t="str">
            <v>RS</v>
          </cell>
          <cell r="E892" t="str">
            <v>RS</v>
          </cell>
        </row>
        <row r="893">
          <cell r="A893" t="str">
            <v>00001906</v>
          </cell>
          <cell r="B893" t="str">
            <v>KIT DE BUJE CENTRAL PARA BASTIDOR Y PASADOR</v>
          </cell>
          <cell r="C893" t="str">
            <v>UND</v>
          </cell>
          <cell r="D893" t="str">
            <v>RS</v>
          </cell>
          <cell r="E893" t="str">
            <v>RS</v>
          </cell>
        </row>
        <row r="894">
          <cell r="A894" t="str">
            <v>00001907</v>
          </cell>
          <cell r="B894" t="str">
            <v>SILLIN TANDEM SUSPENSION DE SEGUNDA</v>
          </cell>
          <cell r="C894" t="str">
            <v>UND</v>
          </cell>
          <cell r="D894" t="str">
            <v>RS</v>
          </cell>
          <cell r="E894" t="str">
            <v>RS</v>
          </cell>
        </row>
        <row r="895">
          <cell r="A895" t="str">
            <v>00001908</v>
          </cell>
          <cell r="B895" t="str">
            <v>REPARACION BOMBA HIDRAULICA</v>
          </cell>
          <cell r="C895" t="str">
            <v>UND</v>
          </cell>
          <cell r="D895" t="str">
            <v>RS</v>
          </cell>
          <cell r="E895" t="str">
            <v>RS</v>
          </cell>
        </row>
        <row r="896">
          <cell r="A896" t="str">
            <v>00001909</v>
          </cell>
          <cell r="B896" t="str">
            <v>TERMOMETRO DIGITAL</v>
          </cell>
          <cell r="C896" t="str">
            <v>UND</v>
          </cell>
          <cell r="D896" t="str">
            <v>RS</v>
          </cell>
          <cell r="E896" t="str">
            <v>RS</v>
          </cell>
        </row>
        <row r="897">
          <cell r="A897" t="str">
            <v>00001910</v>
          </cell>
          <cell r="B897" t="str">
            <v>FILTRO COMBUSTIBLE LFF3806</v>
          </cell>
          <cell r="C897" t="str">
            <v>UND</v>
          </cell>
          <cell r="D897" t="str">
            <v>RS</v>
          </cell>
          <cell r="E897" t="str">
            <v>RS</v>
          </cell>
        </row>
        <row r="898">
          <cell r="A898" t="str">
            <v>00001911</v>
          </cell>
          <cell r="B898" t="str">
            <v>RELE DE TEMPERATURA 7861-923390</v>
          </cell>
          <cell r="C898" t="str">
            <v>UND</v>
          </cell>
          <cell r="D898" t="str">
            <v>RS</v>
          </cell>
          <cell r="E898" t="str">
            <v>RS</v>
          </cell>
        </row>
        <row r="899">
          <cell r="A899" t="str">
            <v>00001912</v>
          </cell>
          <cell r="B899" t="str">
            <v>INYECTOR</v>
          </cell>
          <cell r="C899" t="str">
            <v>UND</v>
          </cell>
          <cell r="D899" t="str">
            <v>RS</v>
          </cell>
          <cell r="E899" t="str">
            <v>RS</v>
          </cell>
        </row>
        <row r="900">
          <cell r="A900" t="str">
            <v>00001913</v>
          </cell>
          <cell r="B900" t="str">
            <v>FILTRO ACEITE A73</v>
          </cell>
          <cell r="C900" t="str">
            <v>UND</v>
          </cell>
          <cell r="D900" t="str">
            <v>RS</v>
          </cell>
          <cell r="E900" t="str">
            <v>RS</v>
          </cell>
        </row>
        <row r="901">
          <cell r="A901" t="str">
            <v>00001915</v>
          </cell>
          <cell r="B901" t="str">
            <v>ORING 7F8607</v>
          </cell>
          <cell r="C901" t="str">
            <v>UND</v>
          </cell>
          <cell r="D901" t="str">
            <v>RS</v>
          </cell>
          <cell r="E901" t="str">
            <v>RS</v>
          </cell>
        </row>
        <row r="902">
          <cell r="A902" t="str">
            <v>00001916</v>
          </cell>
          <cell r="B902" t="str">
            <v>ORING 8J6264</v>
          </cell>
          <cell r="C902" t="str">
            <v>UND</v>
          </cell>
          <cell r="D902" t="str">
            <v>RS</v>
          </cell>
          <cell r="E902" t="str">
            <v>RS</v>
          </cell>
        </row>
        <row r="903">
          <cell r="A903" t="str">
            <v>00001917</v>
          </cell>
          <cell r="B903" t="str">
            <v>FILTRO TRANSMISION 775232 (9M9740)</v>
          </cell>
          <cell r="C903" t="str">
            <v>UND</v>
          </cell>
          <cell r="D903" t="str">
            <v>RS</v>
          </cell>
          <cell r="E903" t="str">
            <v>RS</v>
          </cell>
        </row>
        <row r="904">
          <cell r="A904" t="str">
            <v>00001918</v>
          </cell>
          <cell r="B904" t="str">
            <v>EMPAQUE 8S8258</v>
          </cell>
          <cell r="C904" t="str">
            <v>UND</v>
          </cell>
          <cell r="D904" t="str">
            <v>RS</v>
          </cell>
          <cell r="E904" t="str">
            <v>RS</v>
          </cell>
        </row>
        <row r="905">
          <cell r="A905" t="str">
            <v>00001919</v>
          </cell>
          <cell r="B905" t="str">
            <v>EMPAQUE 7N8022</v>
          </cell>
          <cell r="C905" t="str">
            <v>UND</v>
          </cell>
          <cell r="D905" t="str">
            <v>RS</v>
          </cell>
          <cell r="E905" t="str">
            <v>RS</v>
          </cell>
        </row>
        <row r="906">
          <cell r="A906" t="str">
            <v>00001920</v>
          </cell>
          <cell r="B906" t="str">
            <v>EMPAQUE 7N8018</v>
          </cell>
          <cell r="C906" t="str">
            <v>UND</v>
          </cell>
          <cell r="D906" t="str">
            <v>RS</v>
          </cell>
          <cell r="E906" t="str">
            <v>RS</v>
          </cell>
        </row>
        <row r="907">
          <cell r="A907" t="str">
            <v>00001921</v>
          </cell>
          <cell r="B907" t="str">
            <v>EMPAQUE 3S5496</v>
          </cell>
          <cell r="C907" t="str">
            <v>UND</v>
          </cell>
          <cell r="D907" t="str">
            <v>RS</v>
          </cell>
          <cell r="E907" t="str">
            <v>RS</v>
          </cell>
        </row>
        <row r="908">
          <cell r="A908" t="str">
            <v>00001922</v>
          </cell>
          <cell r="B908" t="str">
            <v>SELLO 9Y1798 (4W8089)</v>
          </cell>
          <cell r="C908" t="str">
            <v>UND</v>
          </cell>
          <cell r="D908" t="str">
            <v>RS</v>
          </cell>
          <cell r="E908" t="str">
            <v>RS</v>
          </cell>
        </row>
        <row r="909">
          <cell r="A909" t="str">
            <v>00001923</v>
          </cell>
          <cell r="B909" t="str">
            <v>EMPAQUE 5S6735</v>
          </cell>
          <cell r="C909" t="str">
            <v>UND</v>
          </cell>
          <cell r="D909" t="str">
            <v>RS</v>
          </cell>
          <cell r="E909" t="str">
            <v>RS</v>
          </cell>
        </row>
        <row r="910">
          <cell r="A910" t="str">
            <v>00001924</v>
          </cell>
          <cell r="B910" t="str">
            <v>EMPAQUE 8S1606</v>
          </cell>
          <cell r="C910" t="str">
            <v>UND</v>
          </cell>
          <cell r="D910" t="str">
            <v>RS</v>
          </cell>
          <cell r="E910" t="str">
            <v>RS</v>
          </cell>
        </row>
        <row r="911">
          <cell r="A911" t="str">
            <v>00001925</v>
          </cell>
          <cell r="B911" t="str">
            <v>STRIP 5T8366 (5D0134)</v>
          </cell>
          <cell r="C911" t="str">
            <v>UND</v>
          </cell>
          <cell r="D911" t="str">
            <v>RS</v>
          </cell>
          <cell r="E911" t="str">
            <v>RS</v>
          </cell>
        </row>
        <row r="912">
          <cell r="A912" t="str">
            <v>00001926</v>
          </cell>
          <cell r="B912" t="str">
            <v>STRIP 5T8367(9D6638)</v>
          </cell>
          <cell r="C912" t="str">
            <v>UND</v>
          </cell>
          <cell r="D912" t="str">
            <v>RS</v>
          </cell>
          <cell r="E912" t="str">
            <v>RS</v>
          </cell>
        </row>
        <row r="913">
          <cell r="A913" t="str">
            <v>00001927</v>
          </cell>
          <cell r="B913" t="str">
            <v>SHIM 2G3221</v>
          </cell>
          <cell r="C913" t="str">
            <v>UND</v>
          </cell>
          <cell r="D913" t="str">
            <v>RS</v>
          </cell>
          <cell r="E913" t="str">
            <v>RS</v>
          </cell>
        </row>
        <row r="914">
          <cell r="A914" t="str">
            <v>00001928</v>
          </cell>
          <cell r="B914" t="str">
            <v>PLATE 6D5415</v>
          </cell>
          <cell r="C914" t="str">
            <v>UND</v>
          </cell>
          <cell r="D914" t="str">
            <v>RS</v>
          </cell>
          <cell r="E914" t="str">
            <v>RS</v>
          </cell>
        </row>
        <row r="915">
          <cell r="A915" t="str">
            <v>00001929</v>
          </cell>
          <cell r="B915" t="str">
            <v>BEARING 058639</v>
          </cell>
          <cell r="C915" t="str">
            <v>UND</v>
          </cell>
          <cell r="D915" t="str">
            <v>RS</v>
          </cell>
          <cell r="E915" t="str">
            <v>RS</v>
          </cell>
        </row>
        <row r="916">
          <cell r="A916" t="str">
            <v>00001930</v>
          </cell>
          <cell r="B916" t="str">
            <v>RING 6V7723</v>
          </cell>
          <cell r="C916" t="str">
            <v>UND</v>
          </cell>
          <cell r="D916" t="str">
            <v>RS</v>
          </cell>
          <cell r="E916" t="str">
            <v>RS</v>
          </cell>
        </row>
        <row r="917">
          <cell r="A917" t="str">
            <v>00001931</v>
          </cell>
          <cell r="B917" t="str">
            <v>BUJE 2D8652</v>
          </cell>
          <cell r="C917" t="str">
            <v>UND</v>
          </cell>
          <cell r="D917" t="str">
            <v>RS</v>
          </cell>
          <cell r="E917" t="str">
            <v>RS</v>
          </cell>
        </row>
        <row r="918">
          <cell r="A918" t="str">
            <v>00001932</v>
          </cell>
          <cell r="B918" t="str">
            <v>GLASS 6J1081</v>
          </cell>
          <cell r="C918" t="str">
            <v>UND</v>
          </cell>
          <cell r="D918" t="str">
            <v>RS</v>
          </cell>
          <cell r="E918" t="str">
            <v>RS</v>
          </cell>
        </row>
        <row r="919">
          <cell r="A919" t="str">
            <v>00001933</v>
          </cell>
          <cell r="B919" t="str">
            <v>SELLO 2M2561</v>
          </cell>
          <cell r="C919" t="str">
            <v>UND</v>
          </cell>
          <cell r="D919" t="str">
            <v>RS</v>
          </cell>
          <cell r="E919" t="str">
            <v>RS</v>
          </cell>
        </row>
        <row r="920">
          <cell r="A920" t="str">
            <v>00001934</v>
          </cell>
          <cell r="B920" t="str">
            <v>FILTRO ACEITE LP4736 (2P5834)</v>
          </cell>
          <cell r="C920" t="str">
            <v>UND</v>
          </cell>
          <cell r="D920" t="str">
            <v>RS</v>
          </cell>
          <cell r="E920" t="str">
            <v>RS</v>
          </cell>
        </row>
        <row r="921">
          <cell r="A921" t="str">
            <v>00001935</v>
          </cell>
          <cell r="B921" t="str">
            <v>FILTRO AIRE PRIMARIO P181052(AF437K)</v>
          </cell>
          <cell r="C921" t="str">
            <v>UND</v>
          </cell>
          <cell r="D921" t="str">
            <v>RS</v>
          </cell>
          <cell r="E921" t="str">
            <v>RS</v>
          </cell>
        </row>
        <row r="922">
          <cell r="A922" t="str">
            <v>00001936</v>
          </cell>
          <cell r="B922" t="str">
            <v>FILTRO COMBUSTIBLE P550626</v>
          </cell>
          <cell r="C922" t="str">
            <v>UND</v>
          </cell>
          <cell r="D922" t="str">
            <v>RS</v>
          </cell>
          <cell r="E922" t="str">
            <v>RS</v>
          </cell>
        </row>
        <row r="923">
          <cell r="A923" t="str">
            <v>00001937</v>
          </cell>
          <cell r="B923" t="str">
            <v>FILTRO COMBUSTBLE P551318</v>
          </cell>
          <cell r="C923" t="str">
            <v>UND</v>
          </cell>
          <cell r="D923" t="str">
            <v>RS</v>
          </cell>
          <cell r="E923" t="str">
            <v>RS</v>
          </cell>
        </row>
        <row r="924">
          <cell r="A924" t="str">
            <v>00001938</v>
          </cell>
          <cell r="B924" t="str">
            <v>FILTRO ACEITE P551808(1R0716)</v>
          </cell>
          <cell r="C924" t="str">
            <v>UND</v>
          </cell>
          <cell r="D924" t="str">
            <v>RS</v>
          </cell>
          <cell r="E924" t="str">
            <v>RS</v>
          </cell>
        </row>
        <row r="925">
          <cell r="A925" t="str">
            <v>00001939</v>
          </cell>
          <cell r="B925" t="str">
            <v>FILTRO ACEITE P554005</v>
          </cell>
          <cell r="C925" t="str">
            <v>UND</v>
          </cell>
          <cell r="D925" t="str">
            <v>RS</v>
          </cell>
          <cell r="E925" t="str">
            <v>RS</v>
          </cell>
        </row>
        <row r="926">
          <cell r="A926" t="str">
            <v>00001940</v>
          </cell>
          <cell r="B926" t="str">
            <v>FILTRO COMBUSTIBLE PC2-155(LF296)</v>
          </cell>
          <cell r="C926" t="str">
            <v>UND</v>
          </cell>
          <cell r="D926" t="str">
            <v>RS</v>
          </cell>
          <cell r="E926" t="str">
            <v>RS</v>
          </cell>
        </row>
        <row r="927">
          <cell r="A927" t="str">
            <v>00001941</v>
          </cell>
          <cell r="B927" t="str">
            <v>FILTRO COMBUSTIBLE FF5020</v>
          </cell>
          <cell r="C927" t="str">
            <v>UND</v>
          </cell>
          <cell r="D927" t="str">
            <v>RS</v>
          </cell>
          <cell r="E927" t="str">
            <v>RS</v>
          </cell>
        </row>
        <row r="928">
          <cell r="A928" t="str">
            <v>00001942</v>
          </cell>
          <cell r="B928" t="str">
            <v>FILTRO AIRE PRIMARIO LAF334</v>
          </cell>
          <cell r="C928" t="str">
            <v>UND</v>
          </cell>
          <cell r="D928" t="str">
            <v>RS</v>
          </cell>
          <cell r="E928" t="str">
            <v>RS</v>
          </cell>
        </row>
        <row r="929">
          <cell r="A929" t="str">
            <v>00001943</v>
          </cell>
          <cell r="B929" t="str">
            <v>FILTRO AIRE  PRIMARIO LAF5842(9Y307)</v>
          </cell>
          <cell r="C929" t="str">
            <v>UND</v>
          </cell>
          <cell r="D929" t="str">
            <v>RS</v>
          </cell>
          <cell r="E929" t="str">
            <v>RS</v>
          </cell>
        </row>
        <row r="930">
          <cell r="A930" t="str">
            <v>00001944</v>
          </cell>
          <cell r="B930" t="str">
            <v>FILTRO AIRE  PRIMARIO LAF8392</v>
          </cell>
          <cell r="C930" t="str">
            <v>UND</v>
          </cell>
          <cell r="D930" t="str">
            <v>RS</v>
          </cell>
          <cell r="E930" t="str">
            <v>RS</v>
          </cell>
        </row>
        <row r="931">
          <cell r="A931" t="str">
            <v>00001945</v>
          </cell>
          <cell r="B931" t="str">
            <v>FILTRO AIRE  SECUNDARIO LAF9972(158669)</v>
          </cell>
          <cell r="C931" t="str">
            <v>UND</v>
          </cell>
          <cell r="D931" t="str">
            <v>RS</v>
          </cell>
          <cell r="E931" t="str">
            <v>RS</v>
          </cell>
        </row>
        <row r="932">
          <cell r="A932" t="str">
            <v>00001946</v>
          </cell>
          <cell r="B932" t="str">
            <v>FILTRO COMBUSTIBLE LFF1223</v>
          </cell>
          <cell r="C932" t="str">
            <v>UND</v>
          </cell>
          <cell r="D932" t="str">
            <v>RS</v>
          </cell>
          <cell r="E932" t="str">
            <v>RS</v>
          </cell>
        </row>
        <row r="933">
          <cell r="A933" t="str">
            <v>00001947</v>
          </cell>
          <cell r="B933" t="str">
            <v>FILTRO COMBUSTIBBLE LFP218F</v>
          </cell>
          <cell r="C933" t="str">
            <v>UND</v>
          </cell>
          <cell r="D933" t="str">
            <v>RS</v>
          </cell>
          <cell r="E933" t="str">
            <v>RS</v>
          </cell>
        </row>
        <row r="934">
          <cell r="A934" t="str">
            <v>00001948</v>
          </cell>
          <cell r="B934" t="str">
            <v>FILTRO ACEITE LFP2285</v>
          </cell>
          <cell r="C934" t="str">
            <v>UND</v>
          </cell>
          <cell r="D934" t="str">
            <v>RS</v>
          </cell>
          <cell r="E934" t="str">
            <v>RS</v>
          </cell>
        </row>
        <row r="935">
          <cell r="A935" t="str">
            <v>00001949</v>
          </cell>
          <cell r="B935" t="str">
            <v>SEAL 4J7533</v>
          </cell>
          <cell r="C935" t="str">
            <v>UND</v>
          </cell>
          <cell r="D935" t="str">
            <v>RS</v>
          </cell>
          <cell r="E935" t="str">
            <v>RS</v>
          </cell>
        </row>
        <row r="936">
          <cell r="A936" t="str">
            <v>00001950</v>
          </cell>
          <cell r="B936" t="str">
            <v>SEAL 7J9933</v>
          </cell>
          <cell r="C936" t="str">
            <v>UND</v>
          </cell>
          <cell r="D936" t="str">
            <v>RS</v>
          </cell>
          <cell r="E936" t="str">
            <v>RS</v>
          </cell>
        </row>
        <row r="937">
          <cell r="A937" t="str">
            <v>00001951</v>
          </cell>
          <cell r="B937" t="str">
            <v>SEAL ORING 2M9780</v>
          </cell>
          <cell r="C937" t="str">
            <v>UND</v>
          </cell>
          <cell r="D937" t="str">
            <v>RS</v>
          </cell>
          <cell r="E937" t="str">
            <v>RS</v>
          </cell>
        </row>
        <row r="938">
          <cell r="A938" t="str">
            <v>00001952</v>
          </cell>
          <cell r="B938" t="str">
            <v>SEAL ORING 3D2824</v>
          </cell>
          <cell r="C938" t="str">
            <v>UND</v>
          </cell>
          <cell r="D938" t="str">
            <v>RS</v>
          </cell>
          <cell r="E938" t="str">
            <v>RS</v>
          </cell>
        </row>
        <row r="939">
          <cell r="A939" t="str">
            <v>00001953</v>
          </cell>
          <cell r="B939" t="str">
            <v>SEAL ORING 3D4245</v>
          </cell>
          <cell r="C939" t="str">
            <v>UND</v>
          </cell>
          <cell r="D939" t="str">
            <v>RS</v>
          </cell>
          <cell r="E939" t="str">
            <v>RS</v>
          </cell>
        </row>
        <row r="940">
          <cell r="A940" t="str">
            <v>00001954</v>
          </cell>
          <cell r="B940" t="str">
            <v>SEAL ORING 7F8607</v>
          </cell>
          <cell r="C940" t="str">
            <v>UND</v>
          </cell>
          <cell r="D940" t="str">
            <v>RS</v>
          </cell>
          <cell r="E940" t="str">
            <v>RS</v>
          </cell>
        </row>
        <row r="941">
          <cell r="A941" t="str">
            <v>00001955</v>
          </cell>
          <cell r="B941" t="str">
            <v>BOOT 8J1623</v>
          </cell>
          <cell r="C941" t="str">
            <v>UND</v>
          </cell>
          <cell r="D941" t="str">
            <v>RS</v>
          </cell>
          <cell r="E941" t="str">
            <v>RS</v>
          </cell>
        </row>
        <row r="942">
          <cell r="A942" t="str">
            <v>00001956</v>
          </cell>
          <cell r="B942" t="str">
            <v>SEAL ORING 3J7354</v>
          </cell>
          <cell r="C942" t="str">
            <v>UND</v>
          </cell>
          <cell r="D942" t="str">
            <v>RS</v>
          </cell>
          <cell r="E942" t="str">
            <v>RS</v>
          </cell>
        </row>
        <row r="943">
          <cell r="A943" t="str">
            <v>00001957</v>
          </cell>
          <cell r="B943" t="str">
            <v>KIT DE REPARACION 3G9794</v>
          </cell>
          <cell r="C943" t="str">
            <v>UND</v>
          </cell>
          <cell r="D943" t="str">
            <v>RS</v>
          </cell>
          <cell r="E943" t="str">
            <v>RS</v>
          </cell>
        </row>
        <row r="944">
          <cell r="A944" t="str">
            <v>00001958</v>
          </cell>
          <cell r="B944" t="str">
            <v>SEAL DUO CONE 9W6645</v>
          </cell>
          <cell r="C944" t="str">
            <v>UND</v>
          </cell>
          <cell r="D944" t="str">
            <v>RS</v>
          </cell>
          <cell r="E944" t="str">
            <v>RS</v>
          </cell>
        </row>
        <row r="945">
          <cell r="A945" t="str">
            <v>00001959</v>
          </cell>
          <cell r="B945" t="str">
            <v>SEAL ORING 5K5129</v>
          </cell>
          <cell r="C945" t="str">
            <v>UND</v>
          </cell>
          <cell r="D945" t="str">
            <v>RS</v>
          </cell>
          <cell r="E945" t="str">
            <v>RS</v>
          </cell>
        </row>
        <row r="946">
          <cell r="A946" t="str">
            <v>00001960</v>
          </cell>
          <cell r="B946" t="str">
            <v>WASHER 8D7425</v>
          </cell>
          <cell r="C946" t="str">
            <v>UND</v>
          </cell>
          <cell r="D946" t="str">
            <v>RS</v>
          </cell>
          <cell r="E946" t="str">
            <v>RS</v>
          </cell>
        </row>
        <row r="947">
          <cell r="A947" t="str">
            <v>00001961</v>
          </cell>
          <cell r="B947" t="str">
            <v>SEAL ORING 4F9653</v>
          </cell>
          <cell r="C947" t="str">
            <v>UND</v>
          </cell>
          <cell r="D947" t="str">
            <v>RS</v>
          </cell>
          <cell r="E947" t="str">
            <v>RS</v>
          </cell>
        </row>
        <row r="948">
          <cell r="A948" t="str">
            <v>00001962</v>
          </cell>
          <cell r="B948" t="str">
            <v>PIÑON 8W5092</v>
          </cell>
          <cell r="C948" t="str">
            <v>UND</v>
          </cell>
          <cell r="D948" t="str">
            <v>RS</v>
          </cell>
          <cell r="E948" t="str">
            <v>RS</v>
          </cell>
        </row>
        <row r="949">
          <cell r="A949" t="str">
            <v>00001963</v>
          </cell>
          <cell r="B949" t="str">
            <v>KIT DE SELLOS VARIOS</v>
          </cell>
          <cell r="C949" t="str">
            <v>UND</v>
          </cell>
          <cell r="D949" t="str">
            <v>RS</v>
          </cell>
          <cell r="E949" t="str">
            <v>RS</v>
          </cell>
        </row>
        <row r="950">
          <cell r="A950" t="str">
            <v>00001964</v>
          </cell>
          <cell r="B950" t="str">
            <v>JUEGO DE ANILLOS NISSAN 200</v>
          </cell>
          <cell r="C950" t="str">
            <v>UND</v>
          </cell>
          <cell r="D950" t="str">
            <v>RS</v>
          </cell>
          <cell r="E950" t="str">
            <v>RS</v>
          </cell>
        </row>
        <row r="951">
          <cell r="A951" t="str">
            <v>00001965</v>
          </cell>
          <cell r="B951" t="str">
            <v>JUEGO DE ANILLOS NISSAN 200</v>
          </cell>
          <cell r="C951" t="str">
            <v>UND</v>
          </cell>
          <cell r="D951" t="str">
            <v>RS</v>
          </cell>
          <cell r="E951" t="str">
            <v>RS</v>
          </cell>
        </row>
        <row r="952">
          <cell r="A952" t="str">
            <v>00001966</v>
          </cell>
          <cell r="B952" t="str">
            <v>JUEGO DE CAMISAS NISSAN 200</v>
          </cell>
          <cell r="C952" t="str">
            <v>UND</v>
          </cell>
          <cell r="D952" t="str">
            <v>RS</v>
          </cell>
          <cell r="E952" t="str">
            <v>RS</v>
          </cell>
        </row>
        <row r="953">
          <cell r="A953" t="str">
            <v>00001967</v>
          </cell>
          <cell r="B953" t="str">
            <v>GUARDA POLVO INYECTOR NISSAN 200</v>
          </cell>
          <cell r="C953" t="str">
            <v>UND</v>
          </cell>
          <cell r="D953" t="str">
            <v>RS</v>
          </cell>
          <cell r="E953" t="str">
            <v>RS</v>
          </cell>
        </row>
        <row r="954">
          <cell r="A954" t="str">
            <v>00001968</v>
          </cell>
          <cell r="B954" t="str">
            <v>EMPAQUE BOMBA DE INYECCION NISSAN 200</v>
          </cell>
          <cell r="C954" t="str">
            <v>UND</v>
          </cell>
          <cell r="D954" t="str">
            <v>RS</v>
          </cell>
          <cell r="E954" t="str">
            <v>RS</v>
          </cell>
        </row>
        <row r="955">
          <cell r="A955" t="str">
            <v>00001969</v>
          </cell>
          <cell r="B955" t="str">
            <v>FILTRO ACEITE A9003</v>
          </cell>
          <cell r="C955" t="str">
            <v>UND</v>
          </cell>
          <cell r="D955" t="str">
            <v>RS</v>
          </cell>
          <cell r="E955" t="str">
            <v>RS</v>
          </cell>
        </row>
        <row r="956">
          <cell r="A956" t="str">
            <v>00001970</v>
          </cell>
          <cell r="B956" t="str">
            <v>FILTRO ACEITE 333B</v>
          </cell>
          <cell r="C956" t="str">
            <v>UND</v>
          </cell>
          <cell r="D956" t="str">
            <v>RS</v>
          </cell>
          <cell r="E956" t="str">
            <v>RS</v>
          </cell>
        </row>
        <row r="957">
          <cell r="A957" t="str">
            <v>00001971</v>
          </cell>
          <cell r="B957" t="str">
            <v>FILTRO COMBUSTIBLE LF3526</v>
          </cell>
          <cell r="C957" t="str">
            <v>UND</v>
          </cell>
          <cell r="D957" t="str">
            <v>RS</v>
          </cell>
          <cell r="E957" t="str">
            <v>RS</v>
          </cell>
        </row>
        <row r="958">
          <cell r="A958" t="str">
            <v>00001972</v>
          </cell>
          <cell r="B958" t="str">
            <v>PASTILLAS DE FRENO</v>
          </cell>
          <cell r="C958" t="str">
            <v>PAR</v>
          </cell>
          <cell r="D958" t="str">
            <v>RS</v>
          </cell>
          <cell r="E958" t="str">
            <v>RS</v>
          </cell>
        </row>
        <row r="959">
          <cell r="A959" t="str">
            <v>00001974</v>
          </cell>
          <cell r="B959" t="str">
            <v>FILTRO ACEITE LFP217B</v>
          </cell>
          <cell r="C959" t="str">
            <v>UND</v>
          </cell>
          <cell r="D959" t="str">
            <v>RS</v>
          </cell>
          <cell r="E959" t="str">
            <v>RS</v>
          </cell>
        </row>
        <row r="960">
          <cell r="A960" t="str">
            <v>00001975</v>
          </cell>
          <cell r="B960" t="str">
            <v>FILTRO AIRE LAF25131</v>
          </cell>
          <cell r="C960" t="str">
            <v>UND</v>
          </cell>
          <cell r="D960" t="str">
            <v>RS</v>
          </cell>
          <cell r="E960" t="str">
            <v>RS</v>
          </cell>
        </row>
        <row r="961">
          <cell r="A961" t="str">
            <v>00001976</v>
          </cell>
          <cell r="B961" t="str">
            <v>FILTRO AGUA LFW4073</v>
          </cell>
          <cell r="C961" t="str">
            <v>UND</v>
          </cell>
          <cell r="D961" t="str">
            <v>RS</v>
          </cell>
          <cell r="E961" t="str">
            <v>RS</v>
          </cell>
        </row>
        <row r="962">
          <cell r="A962" t="str">
            <v>00001977</v>
          </cell>
          <cell r="B962" t="str">
            <v>STRIP 5T2925</v>
          </cell>
          <cell r="C962" t="str">
            <v>UND</v>
          </cell>
          <cell r="D962" t="str">
            <v>RS</v>
          </cell>
          <cell r="E962" t="str">
            <v>RS</v>
          </cell>
        </row>
        <row r="963">
          <cell r="A963" t="str">
            <v>00001978</v>
          </cell>
          <cell r="B963" t="str">
            <v>STRIP 6G4524</v>
          </cell>
          <cell r="C963" t="str">
            <v>UND</v>
          </cell>
          <cell r="D963" t="str">
            <v>RS</v>
          </cell>
          <cell r="E963" t="str">
            <v>RS</v>
          </cell>
        </row>
        <row r="964">
          <cell r="A964" t="str">
            <v>00001979</v>
          </cell>
          <cell r="B964" t="str">
            <v>FILTRO DE AIRE AF959</v>
          </cell>
          <cell r="C964" t="str">
            <v>UND</v>
          </cell>
          <cell r="D964" t="str">
            <v>RS</v>
          </cell>
          <cell r="E964" t="str">
            <v>RS</v>
          </cell>
        </row>
        <row r="965">
          <cell r="A965" t="str">
            <v>00001980</v>
          </cell>
          <cell r="B965" t="str">
            <v>CORREA B88</v>
          </cell>
          <cell r="C965" t="str">
            <v>UND</v>
          </cell>
          <cell r="D965" t="str">
            <v>RS</v>
          </cell>
          <cell r="E965" t="str">
            <v>RS</v>
          </cell>
        </row>
        <row r="966">
          <cell r="A966" t="str">
            <v>00001981</v>
          </cell>
          <cell r="B966" t="str">
            <v>PIÑON 23494062</v>
          </cell>
          <cell r="C966" t="str">
            <v>UND</v>
          </cell>
          <cell r="D966" t="str">
            <v>RS</v>
          </cell>
          <cell r="E966" t="str">
            <v>RS</v>
          </cell>
        </row>
        <row r="967">
          <cell r="A967" t="str">
            <v>00001982</v>
          </cell>
          <cell r="B967" t="str">
            <v>TAPA BOCIN DELANTERA</v>
          </cell>
          <cell r="C967" t="str">
            <v>UND</v>
          </cell>
          <cell r="D967" t="str">
            <v>RS</v>
          </cell>
          <cell r="E967" t="str">
            <v>RS</v>
          </cell>
        </row>
        <row r="968">
          <cell r="A968" t="str">
            <v>00001983</v>
          </cell>
          <cell r="B968" t="str">
            <v>REGULADOR PRESION DE ACEITE</v>
          </cell>
          <cell r="C968" t="str">
            <v>UND</v>
          </cell>
          <cell r="D968" t="str">
            <v>RS</v>
          </cell>
          <cell r="E968" t="str">
            <v>RS</v>
          </cell>
        </row>
        <row r="969">
          <cell r="A969" t="str">
            <v>00001984</v>
          </cell>
          <cell r="B969" t="str">
            <v>FILTRO COMBUSTIBLE FP815FN</v>
          </cell>
          <cell r="C969" t="str">
            <v>UND</v>
          </cell>
          <cell r="D969" t="str">
            <v>RS</v>
          </cell>
          <cell r="E969" t="str">
            <v>RS</v>
          </cell>
        </row>
        <row r="970">
          <cell r="A970" t="str">
            <v>00001985</v>
          </cell>
          <cell r="B970" t="str">
            <v>FILTRO COMBUSTIBLE P550750</v>
          </cell>
          <cell r="C970" t="str">
            <v>UND</v>
          </cell>
          <cell r="D970" t="str">
            <v>RS</v>
          </cell>
          <cell r="E970" t="str">
            <v>RS</v>
          </cell>
        </row>
        <row r="971">
          <cell r="A971" t="str">
            <v>00001986</v>
          </cell>
          <cell r="B971" t="str">
            <v>FILTRO AIRE PRIMARIO LAF12499</v>
          </cell>
          <cell r="C971" t="str">
            <v>UND</v>
          </cell>
          <cell r="D971" t="str">
            <v>RS</v>
          </cell>
          <cell r="E971" t="str">
            <v>RS</v>
          </cell>
        </row>
        <row r="972">
          <cell r="A972" t="str">
            <v>00001987</v>
          </cell>
          <cell r="B972" t="str">
            <v>FILTRO AIRE SECUNDARIO LAF12500</v>
          </cell>
          <cell r="C972" t="str">
            <v>UND</v>
          </cell>
          <cell r="D972" t="str">
            <v>RS</v>
          </cell>
          <cell r="E972" t="str">
            <v>RS</v>
          </cell>
        </row>
        <row r="973">
          <cell r="A973" t="str">
            <v>00001988</v>
          </cell>
          <cell r="B973" t="str">
            <v>FILTRO AIRE PRIMARIO SY2548</v>
          </cell>
          <cell r="C973" t="str">
            <v>UND</v>
          </cell>
          <cell r="D973" t="str">
            <v>RS</v>
          </cell>
          <cell r="E973" t="str">
            <v>RS</v>
          </cell>
        </row>
        <row r="974">
          <cell r="A974" t="str">
            <v>00001989</v>
          </cell>
          <cell r="B974" t="str">
            <v>FILTRO AIRE SECUNDARIO 6I2502</v>
          </cell>
          <cell r="C974" t="str">
            <v>UND</v>
          </cell>
          <cell r="D974" t="str">
            <v>RS</v>
          </cell>
          <cell r="E974" t="str">
            <v>RS</v>
          </cell>
        </row>
        <row r="975">
          <cell r="A975" t="str">
            <v>00001990</v>
          </cell>
          <cell r="B975" t="str">
            <v>FILTRO AIRE SECUNDARIO AS840</v>
          </cell>
          <cell r="C975" t="str">
            <v>UND</v>
          </cell>
          <cell r="D975" t="str">
            <v>RS</v>
          </cell>
          <cell r="E975" t="str">
            <v>RS</v>
          </cell>
        </row>
        <row r="976">
          <cell r="A976" t="str">
            <v>00001991</v>
          </cell>
          <cell r="B976" t="str">
            <v>BALINERA</v>
          </cell>
          <cell r="C976" t="str">
            <v>UND</v>
          </cell>
          <cell r="D976" t="str">
            <v>RS</v>
          </cell>
          <cell r="E976" t="str">
            <v>RS</v>
          </cell>
        </row>
        <row r="977">
          <cell r="A977" t="str">
            <v>00001992</v>
          </cell>
          <cell r="B977" t="str">
            <v>RODAMIENTO K387A/382A</v>
          </cell>
          <cell r="C977" t="str">
            <v>UND</v>
          </cell>
          <cell r="D977" t="str">
            <v>RS</v>
          </cell>
          <cell r="E977" t="str">
            <v>RS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de Acceso"/>
    </sheetNames>
    <sheetDataSet>
      <sheetData sheetId="0"/>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3">
          <cell r="D13">
            <v>34387.5</v>
          </cell>
        </row>
        <row r="348">
          <cell r="D348">
            <v>7307</v>
          </cell>
        </row>
        <row r="354">
          <cell r="D354">
            <v>66000</v>
          </cell>
        </row>
      </sheetData>
      <sheetData sheetId="5"/>
      <sheetData sheetId="6"/>
      <sheetData sheetId="7"/>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sheetName val="ACUEDUCTO"/>
      <sheetName val="APU Acueducto"/>
      <sheetName val="ALCANTARILLADO"/>
      <sheetName val="APU REDES ALDO "/>
    </sheetNames>
    <sheetDataSet>
      <sheetData sheetId="0" refreshError="1"/>
      <sheetData sheetId="1" refreshError="1"/>
      <sheetData sheetId="2" refreshError="1">
        <row r="11">
          <cell r="D11">
            <v>65310.349866666686</v>
          </cell>
        </row>
        <row r="12">
          <cell r="D12">
            <v>48982.762400000014</v>
          </cell>
        </row>
        <row r="76">
          <cell r="D76">
            <v>10324</v>
          </cell>
        </row>
        <row r="86">
          <cell r="D86">
            <v>26284</v>
          </cell>
        </row>
        <row r="446">
          <cell r="D446">
            <v>37332</v>
          </cell>
        </row>
        <row r="460">
          <cell r="D460">
            <v>2550</v>
          </cell>
        </row>
        <row r="478">
          <cell r="D478">
            <v>1000000</v>
          </cell>
        </row>
        <row r="479">
          <cell r="D479">
            <v>1000000</v>
          </cell>
        </row>
      </sheetData>
      <sheetData sheetId="3" refreshError="1"/>
      <sheetData sheetId="4" refreshError="1"/>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D100-45-P1"/>
      <sheetName val="CRA.MODI"/>
    </sheetNames>
    <sheetDataSet>
      <sheetData sheetId="0">
        <row r="2">
          <cell r="A2" t="str">
            <v>REGIONAL CUNDINAMARCA</v>
          </cell>
        </row>
      </sheetData>
      <sheetData sheetId="1"/>
      <sheetData sheetId="2">
        <row r="2">
          <cell r="A2" t="str">
            <v>REGIONAL CUNDINAMARCA</v>
          </cell>
        </row>
      </sheetData>
      <sheetData sheetId="3"/>
      <sheetData sheetId="4">
        <row r="2">
          <cell r="A2" t="str">
            <v>REGIONAL CUNDINAMARCA</v>
          </cell>
        </row>
        <row r="9">
          <cell r="E9" t="str">
            <v>EDGAR EDUARDO HERNANDEZ Q.</v>
          </cell>
        </row>
      </sheetData>
      <sheetData sheetId="5">
        <row r="8">
          <cell r="E8" t="str">
            <v>BIMESTRE: JULIO - AGOSTO DE 2001</v>
          </cell>
        </row>
      </sheetData>
      <sheetData sheetId="6"/>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sheetData sheetId="49">
        <row r="8">
          <cell r="E8" t="str">
            <v>BIMESTRE: JULIO - AGOSTO DE 2001</v>
          </cell>
        </row>
      </sheetData>
      <sheetData sheetId="50">
        <row r="8">
          <cell r="E8" t="str">
            <v>BIMESTRE: JULIO - AGOSTO DE 2001</v>
          </cell>
        </row>
      </sheetData>
      <sheetData sheetId="51"/>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efreshError="1"/>
      <sheetData sheetId="8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ITEMS"/>
      <sheetName val="APU"/>
      <sheetName val="AIU"/>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sheetData sheetId="27">
        <row r="2">
          <cell r="B2" t="str">
            <v>INFORME SEMANAL DE ACTIVIDADES</v>
          </cell>
        </row>
      </sheetData>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row r="2">
          <cell r="B2" t="str">
            <v>INFORME SEMANAL DE ACTIVIDADES</v>
          </cell>
        </row>
      </sheetData>
      <sheetData sheetId="58"/>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row r="5">
          <cell r="Q5">
            <v>1800</v>
          </cell>
          <cell r="R5">
            <v>1.2330000000000001</v>
          </cell>
          <cell r="S5">
            <v>1.05</v>
          </cell>
          <cell r="T5">
            <v>0.05</v>
          </cell>
        </row>
        <row r="79">
          <cell r="R79">
            <v>1.05</v>
          </cell>
        </row>
      </sheetData>
      <sheetData sheetId="2"/>
      <sheetData sheetId="3"/>
      <sheetData sheetId="4"/>
      <sheetData sheetId="5"/>
      <sheetData sheetId="6"/>
      <sheetData sheetId="7"/>
      <sheetData sheetId="8"/>
      <sheetData sheetId="9"/>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s>
    <sheetDataSet>
      <sheetData sheetId="0" refreshError="1"/>
      <sheetData sheetId="1" refreshError="1"/>
      <sheetData sheetId="2" refreshError="1">
        <row r="3">
          <cell r="C3">
            <v>0.25</v>
          </cell>
        </row>
        <row r="392">
          <cell r="D392">
            <v>71500</v>
          </cell>
        </row>
        <row r="394">
          <cell r="D394">
            <v>19800</v>
          </cell>
        </row>
        <row r="396">
          <cell r="D396">
            <v>7250</v>
          </cell>
        </row>
        <row r="401">
          <cell r="D401">
            <v>5120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sheetData sheetId="51"/>
      <sheetData sheetId="52" refreshError="1"/>
      <sheetData sheetId="53" refreshError="1"/>
      <sheetData sheetId="54"/>
      <sheetData sheetId="55"/>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_ P_ U_"/>
      <sheetName val="APU_PART1"/>
      <sheetName val="A__P__U_1"/>
      <sheetName val="Analisis_de_Precios_Unitarios_1"/>
      <sheetName val="APU_PART"/>
      <sheetName val="A__P__U_"/>
      <sheetName val="Analisis_de_Precios_Unitarios_A"/>
      <sheetName val="ESTADO RED"/>
      <sheetName val="CARRETERAS"/>
      <sheetName val="GENERALIDADES "/>
      <sheetName val="INDICE"/>
      <sheetName val="FLUJOS"/>
      <sheetName val="ESTADO VÍA-CRIT.TECNICO"/>
      <sheetName val="Puntajes"/>
      <sheetName val="TOTCAPIT"/>
      <sheetName val="JORNABAS"/>
      <sheetName val="MATERIALES"/>
      <sheetName val="TOTCUADEQ"/>
      <sheetName val="TOTCUADMO"/>
      <sheetName val="BASE"/>
      <sheetName val="Capitulos"/>
      <sheetName val="Maqui Equip"/>
      <sheetName val="calidad"/>
      <sheetName val="Anexo No. 5"/>
      <sheetName val="Datos"/>
      <sheetName val="5094-2003"/>
      <sheetName val="FINANCIERA"/>
      <sheetName val="PREACTA"/>
      <sheetName val="Index"/>
      <sheetName val="NPV Summary"/>
      <sheetName val="Equip Data"/>
      <sheetName val="Royalties"/>
      <sheetName val="Title"/>
      <sheetName val="FACTOR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 val="RESPONSABLES"/>
      <sheetName val="BASES"/>
      <sheetName val="Versión_Final_Telecomun2"/>
      <sheetName val="Versión_Final_EAAB2"/>
      <sheetName val="Versión_Final_IDU2"/>
      <sheetName val="Mano_de_Obra2"/>
      <sheetName val="Presupuestos_Daños_IDU2"/>
      <sheetName val="9_42"/>
      <sheetName val="g_g"/>
      <sheetName val="A__P__U_"/>
      <sheetName val="LIStAS DESP"/>
      <sheetName val="Hoja1"/>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refreshError="1"/>
      <sheetData sheetId="4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row r="6">
          <cell r="B6" t="str">
            <v>Acarreo de material sobrante de Obra M3-Km</v>
          </cell>
          <cell r="C6" t="str">
            <v>M3-KM</v>
          </cell>
          <cell r="D6">
            <v>1</v>
          </cell>
          <cell r="E6">
            <v>1077</v>
          </cell>
        </row>
        <row r="7">
          <cell r="B7" t="str">
            <v>Bases sub bases afirmados M3-Km</v>
          </cell>
          <cell r="C7" t="str">
            <v>M3-KM</v>
          </cell>
          <cell r="D7">
            <v>1</v>
          </cell>
          <cell r="E7">
            <v>769</v>
          </cell>
        </row>
        <row r="8">
          <cell r="B8" t="str">
            <v>Concretos M3-Km</v>
          </cell>
          <cell r="C8" t="str">
            <v>M3-KM</v>
          </cell>
          <cell r="D8">
            <v>1</v>
          </cell>
          <cell r="E8">
            <v>769</v>
          </cell>
        </row>
        <row r="9">
          <cell r="B9" t="str">
            <v>Estructura metalica KG-KM</v>
          </cell>
          <cell r="C9" t="str">
            <v>KG-KM</v>
          </cell>
          <cell r="D9">
            <v>1</v>
          </cell>
          <cell r="E9">
            <v>2</v>
          </cell>
        </row>
        <row r="10">
          <cell r="B10" t="str">
            <v xml:space="preserve">Materiales ferreteria (cemento, aceros, etc,) </v>
          </cell>
          <cell r="C10" t="str">
            <v>TN-KM</v>
          </cell>
          <cell r="D10">
            <v>1</v>
          </cell>
          <cell r="E10">
            <v>769</v>
          </cell>
        </row>
        <row r="11">
          <cell r="B11" t="str">
            <v>Materiales Kg-Km</v>
          </cell>
          <cell r="C11" t="str">
            <v>KG-KM</v>
          </cell>
          <cell r="D11">
            <v>1</v>
          </cell>
          <cell r="E11">
            <v>1</v>
          </cell>
        </row>
        <row r="12">
          <cell r="B12" t="str">
            <v>Materiales Ton-Km</v>
          </cell>
          <cell r="C12" t="str">
            <v>TN-KM</v>
          </cell>
          <cell r="D12">
            <v>1</v>
          </cell>
          <cell r="E12">
            <v>2308</v>
          </cell>
        </row>
        <row r="13">
          <cell r="B13" t="str">
            <v>Mezclas asfalticas M3-Km</v>
          </cell>
          <cell r="C13" t="str">
            <v>M3-KM</v>
          </cell>
          <cell r="D13">
            <v>1</v>
          </cell>
          <cell r="E13">
            <v>1077</v>
          </cell>
        </row>
        <row r="14">
          <cell r="B14" t="str">
            <v>Petreos tipo arenas. M3-Km</v>
          </cell>
          <cell r="C14" t="str">
            <v>M3-KM</v>
          </cell>
          <cell r="D14">
            <v>1</v>
          </cell>
          <cell r="E14">
            <v>1077</v>
          </cell>
        </row>
        <row r="15">
          <cell r="B15" t="str">
            <v>Petreos tipo gravas y piedras. M3-Km</v>
          </cell>
          <cell r="C15" t="str">
            <v>M3-KM</v>
          </cell>
          <cell r="D15">
            <v>1</v>
          </cell>
          <cell r="E15">
            <v>1077</v>
          </cell>
        </row>
        <row r="16">
          <cell r="B16" t="str">
            <v>Traslado equipos TN-Km</v>
          </cell>
          <cell r="C16" t="str">
            <v>TN -KM</v>
          </cell>
          <cell r="D16">
            <v>1</v>
          </cell>
          <cell r="E16">
            <v>769</v>
          </cell>
        </row>
        <row r="17">
          <cell r="B17" t="str">
            <v>Transportes aéreos</v>
          </cell>
          <cell r="C17" t="str">
            <v>U/KM</v>
          </cell>
          <cell r="D17">
            <v>1</v>
          </cell>
          <cell r="E17">
            <v>385</v>
          </cell>
        </row>
        <row r="18">
          <cell r="B18" t="str">
            <v>Transporte de personal</v>
          </cell>
          <cell r="C18" t="str">
            <v>U/KM</v>
          </cell>
          <cell r="D18">
            <v>1</v>
          </cell>
          <cell r="E18">
            <v>769</v>
          </cell>
        </row>
        <row r="19">
          <cell r="B19" t="str">
            <v>Materiales M3-Km</v>
          </cell>
          <cell r="C19" t="str">
            <v>M3-KM</v>
          </cell>
          <cell r="D19">
            <v>1</v>
          </cell>
          <cell r="E19">
            <v>769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G2" t="str">
            <v>COD</v>
          </cell>
          <cell r="H2" t="str">
            <v>CUADRILLA</v>
          </cell>
          <cell r="I2" t="str">
            <v>DIA</v>
          </cell>
          <cell r="J2" t="str">
            <v>PRECIO</v>
          </cell>
        </row>
        <row r="3">
          <cell r="G3">
            <v>1</v>
          </cell>
          <cell r="H3" t="str">
            <v>CUADRILLA A</v>
          </cell>
          <cell r="I3" t="str">
            <v>DIA</v>
          </cell>
          <cell r="J3">
            <v>65000</v>
          </cell>
        </row>
        <row r="4">
          <cell r="G4">
            <v>2</v>
          </cell>
          <cell r="H4" t="str">
            <v>CUADRILLA B</v>
          </cell>
          <cell r="I4" t="str">
            <v>DIA</v>
          </cell>
          <cell r="J4">
            <v>30000</v>
          </cell>
        </row>
        <row r="5">
          <cell r="G5">
            <v>3</v>
          </cell>
          <cell r="H5" t="str">
            <v>CUADRILLA S</v>
          </cell>
          <cell r="I5" t="str">
            <v>DIA</v>
          </cell>
          <cell r="J5">
            <v>95000</v>
          </cell>
        </row>
        <row r="6">
          <cell r="G6">
            <v>4</v>
          </cell>
          <cell r="H6" t="str">
            <v>CUADRILLA SOLDADOR</v>
          </cell>
          <cell r="I6" t="str">
            <v>DIA</v>
          </cell>
          <cell r="J6">
            <v>115000</v>
          </cell>
        </row>
        <row r="7">
          <cell r="G7">
            <v>5</v>
          </cell>
          <cell r="H7" t="str">
            <v>CUADRILLA E</v>
          </cell>
          <cell r="I7" t="str">
            <v>DIA</v>
          </cell>
          <cell r="J7">
            <v>155000</v>
          </cell>
        </row>
        <row r="8">
          <cell r="G8">
            <v>6</v>
          </cell>
          <cell r="H8" t="str">
            <v>CUADRILLA C</v>
          </cell>
          <cell r="I8" t="str">
            <v>DIA</v>
          </cell>
          <cell r="J8">
            <v>110000</v>
          </cell>
        </row>
        <row r="9">
          <cell r="G9">
            <v>7</v>
          </cell>
          <cell r="H9" t="str">
            <v>CUADRILLA D</v>
          </cell>
          <cell r="I9" t="str">
            <v>DIA</v>
          </cell>
          <cell r="J9">
            <v>60000</v>
          </cell>
        </row>
        <row r="10">
          <cell r="G10">
            <v>8</v>
          </cell>
          <cell r="H10" t="str">
            <v>CUADRILLA M</v>
          </cell>
          <cell r="I10" t="str">
            <v>DIA</v>
          </cell>
          <cell r="J10">
            <v>215000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DIF"/>
      <sheetName val="PRECIOS R"/>
      <sheetName val="P"/>
      <sheetName val="P INTERV."/>
      <sheetName val="CD"/>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4.1"/>
      <sheetName val="4.2"/>
      <sheetName val="4.3"/>
      <sheetName val="4.4"/>
      <sheetName val="5.1"/>
      <sheetName val="5.2"/>
      <sheetName val="6.1"/>
      <sheetName val="6.2"/>
      <sheetName val="6.3"/>
      <sheetName val="6.4"/>
      <sheetName val="6.5"/>
      <sheetName val="6.6"/>
      <sheetName val="6.7"/>
      <sheetName val="7.1"/>
      <sheetName val="7.2"/>
      <sheetName val="7.3"/>
      <sheetName val="8.1"/>
      <sheetName val="8.2"/>
      <sheetName val="9.1"/>
      <sheetName val="10.1"/>
      <sheetName val="10.2"/>
      <sheetName val="10.3"/>
      <sheetName val="10.4"/>
      <sheetName val="10.5"/>
      <sheetName val="10.6"/>
      <sheetName val="11.1"/>
      <sheetName val="12.1"/>
      <sheetName val="12.2"/>
      <sheetName val="12.3"/>
      <sheetName val="13.1"/>
      <sheetName val="13.2"/>
      <sheetName val="13.3"/>
      <sheetName val="M 1-4"/>
      <sheetName val="CTO 3000"/>
      <sheetName val="CTO 2500"/>
      <sheetName val="CRONOGRAMA"/>
      <sheetName val="CANT CTO"/>
      <sheetName val="CANT"/>
      <sheetName val="pedido"/>
      <sheetName val="CANT VIGAA"/>
      <sheetName val="CANT COL"/>
      <sheetName val="cnuc"/>
      <sheetName val="13.3 (2)"/>
    </sheetNames>
    <sheetDataSet>
      <sheetData sheetId="0"/>
      <sheetData sheetId="1" refreshError="1"/>
      <sheetData sheetId="2">
        <row r="1">
          <cell r="A1" t="str">
            <v>MATERIALES</v>
          </cell>
        </row>
        <row r="2">
          <cell r="G2" t="str">
            <v>COD</v>
          </cell>
          <cell r="H2" t="str">
            <v>CUADRILLA</v>
          </cell>
          <cell r="I2" t="str">
            <v>DIA</v>
          </cell>
          <cell r="J2" t="str">
            <v>PRECIO</v>
          </cell>
        </row>
        <row r="3">
          <cell r="G3">
            <v>1</v>
          </cell>
          <cell r="H3" t="str">
            <v>CUADRILLA A</v>
          </cell>
          <cell r="I3" t="str">
            <v>DIA</v>
          </cell>
          <cell r="J3">
            <v>65000</v>
          </cell>
        </row>
        <row r="4">
          <cell r="G4">
            <v>2</v>
          </cell>
          <cell r="H4" t="str">
            <v>CUADRILLA B</v>
          </cell>
          <cell r="I4" t="str">
            <v>DIA</v>
          </cell>
          <cell r="J4">
            <v>30000</v>
          </cell>
        </row>
        <row r="5">
          <cell r="G5">
            <v>3</v>
          </cell>
          <cell r="H5" t="str">
            <v>CUADRILLA S</v>
          </cell>
          <cell r="I5" t="str">
            <v>DIA</v>
          </cell>
          <cell r="J5">
            <v>95000</v>
          </cell>
        </row>
        <row r="6">
          <cell r="G6">
            <v>4</v>
          </cell>
          <cell r="H6" t="str">
            <v>CUADRILLA SOLDADOR</v>
          </cell>
          <cell r="I6" t="str">
            <v>DIA</v>
          </cell>
          <cell r="J6">
            <v>115000</v>
          </cell>
        </row>
        <row r="7">
          <cell r="G7">
            <v>5</v>
          </cell>
          <cell r="H7" t="str">
            <v>CUADRILLA E</v>
          </cell>
          <cell r="I7" t="str">
            <v>DIA</v>
          </cell>
          <cell r="J7">
            <v>155000</v>
          </cell>
        </row>
        <row r="8">
          <cell r="G8">
            <v>6</v>
          </cell>
          <cell r="H8" t="str">
            <v>CUADRILLA C</v>
          </cell>
          <cell r="I8" t="str">
            <v>DIA</v>
          </cell>
          <cell r="J8">
            <v>110000</v>
          </cell>
        </row>
        <row r="9">
          <cell r="G9">
            <v>7</v>
          </cell>
          <cell r="H9" t="str">
            <v>CUADRILLA D</v>
          </cell>
          <cell r="I9" t="str">
            <v>DIA</v>
          </cell>
          <cell r="J9">
            <v>60000</v>
          </cell>
        </row>
        <row r="10">
          <cell r="G10">
            <v>8</v>
          </cell>
          <cell r="H10" t="str">
            <v>CUADRILLA M</v>
          </cell>
          <cell r="I10" t="str">
            <v>DIA</v>
          </cell>
          <cell r="J10">
            <v>215000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TARIFA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sheetData sheetId="18"/>
      <sheetData sheetId="19">
        <row r="1">
          <cell r="A1" t="str">
            <v>Name</v>
          </cell>
        </row>
      </sheetData>
      <sheetData sheetId="20">
        <row r="1">
          <cell r="A1" t="str">
            <v>Name</v>
          </cell>
        </row>
      </sheetData>
      <sheetData sheetId="21">
        <row r="1">
          <cell r="A1" t="str">
            <v>Name</v>
          </cell>
        </row>
      </sheetData>
      <sheetData sheetId="22"/>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CANTIDADES"/>
      <sheetName val="APU"/>
      <sheetName val="1.1"/>
      <sheetName val="1.2"/>
      <sheetName val="1.3"/>
      <sheetName val="1.4"/>
      <sheetName val="1.5"/>
      <sheetName val="1.6"/>
      <sheetName val="1.7"/>
      <sheetName val="1.8"/>
      <sheetName val="1.9"/>
      <sheetName val="1.10"/>
      <sheetName val="1.11.1"/>
      <sheetName val="1.11.2"/>
      <sheetName val="1.11.3"/>
      <sheetName val="1.11.4"/>
      <sheetName val="1.12.1"/>
      <sheetName val="1.12.2"/>
      <sheetName val="1.12.3"/>
      <sheetName val="1.12.4"/>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s>
    <sheetDataSet>
      <sheetData sheetId="0" refreshError="1">
        <row r="7">
          <cell r="G7">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refreshError="1"/>
      <sheetData sheetId="1" refreshError="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v>0</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200.4P localización y replanteo"/>
      <sheetName val="201.15 rem.alcant"/>
      <sheetName val="201.17 tras. postes"/>
      <sheetName val="201,7 Dem. estruc"/>
      <sheetName val="210.2.2 volumenes exc"/>
      <sheetName val="211.1 remoción derrumbes"/>
      <sheetName val=" 220.1 terraplenes"/>
      <sheetName val="330.1 base granular"/>
      <sheetName val="320.1 subbase granular "/>
      <sheetName val="420.1 riego imprimacion"/>
      <sheetName val="450.2 mezcla asfaltica"/>
      <sheetName val="600.2.3 Exc. estructuras Alc"/>
      <sheetName val="600.2.3 Exc. estructuras Muros"/>
      <sheetName val="600,2,3 Exc. Estructuras Box"/>
      <sheetName val="600,2,3 Exc. Subdren"/>
      <sheetName val="610 Rellenos estructuras Alc."/>
      <sheetName val="610 Rellenos estructuras Muros"/>
      <sheetName val="610 Rellenos estructuras Box"/>
      <sheetName val="232,1 geotextil ref taludes "/>
      <sheetName val="630,1 Muros. Ccto clase D "/>
      <sheetName val="630,1. Box. Ccto clase D"/>
      <sheetName val="630,1 Alc. Ccto clase E "/>
      <sheetName val="630,1disip cct clase E"/>
      <sheetName val="630,1 Alc. Ccto clase F"/>
      <sheetName val="630,1 Muros. Ccto clase F"/>
      <sheetName val="630,1. Box. Ccto clase F"/>
      <sheetName val="640,1 Acero Alc. Fy 420 MPa"/>
      <sheetName val="640,1 Acero disip fy 420Mpa "/>
      <sheetName val="640,1 Acero Muros. Fy 420 M "/>
      <sheetName val="640,1 Acero Box. Fy 420 MPa"/>
      <sheetName val="ALTURA DE CABEZAL"/>
      <sheetName val="661,1 Tuberia Ccto Ref."/>
      <sheetName val="671,1 cuneta de Ccto "/>
      <sheetName val="674 Dren Horizontal"/>
      <sheetName val="673,P Subdrenes muros y via"/>
      <sheetName val="700.1 Demarcacion horizontal"/>
      <sheetName val="701.1 Tachas reflectivas"/>
      <sheetName val="730,1Barrera de contensión"/>
      <sheetName val="710.1.1 Señalizacion vertical"/>
      <sheetName val="810,1 Proteccion Vegetal"/>
      <sheetName val="900.2 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58">
          <cell r="M58" t="str">
            <v>D1</v>
          </cell>
          <cell r="N58">
            <v>0.15</v>
          </cell>
        </row>
        <row r="59">
          <cell r="M59" t="str">
            <v>D2</v>
          </cell>
          <cell r="N59">
            <v>0.15</v>
          </cell>
        </row>
        <row r="60">
          <cell r="M60" t="str">
            <v>D3</v>
          </cell>
          <cell r="N60">
            <v>0.15</v>
          </cell>
        </row>
        <row r="61">
          <cell r="M61" t="str">
            <v>D4</v>
          </cell>
          <cell r="N61">
            <v>0.15</v>
          </cell>
        </row>
        <row r="62">
          <cell r="M62" t="str">
            <v>D5</v>
          </cell>
          <cell r="N62">
            <v>0.45</v>
          </cell>
        </row>
        <row r="63">
          <cell r="M63" t="str">
            <v>D6</v>
          </cell>
          <cell r="N63">
            <v>0.2</v>
          </cell>
        </row>
        <row r="64">
          <cell r="M64" t="str">
            <v>D7</v>
          </cell>
          <cell r="N64">
            <v>2</v>
          </cell>
        </row>
        <row r="65">
          <cell r="M65" t="str">
            <v>D8</v>
          </cell>
          <cell r="N65">
            <v>2</v>
          </cell>
        </row>
        <row r="66">
          <cell r="M66" t="str">
            <v>D9</v>
          </cell>
          <cell r="N66">
            <v>2</v>
          </cell>
        </row>
        <row r="67">
          <cell r="M67" t="str">
            <v>D10</v>
          </cell>
          <cell r="N67">
            <v>2</v>
          </cell>
        </row>
        <row r="68">
          <cell r="M68" t="str">
            <v>D11</v>
          </cell>
          <cell r="N68">
            <v>0.2</v>
          </cell>
        </row>
        <row r="69">
          <cell r="M69" t="str">
            <v>D12</v>
          </cell>
          <cell r="N69">
            <v>0.2</v>
          </cell>
        </row>
        <row r="70">
          <cell r="M70" t="str">
            <v>D13</v>
          </cell>
          <cell r="N70">
            <v>0.2</v>
          </cell>
        </row>
      </sheetData>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CONDUIT"/>
    </sheetNames>
    <sheetDataSet>
      <sheetData sheetId="0" refreshError="1">
        <row r="12">
          <cell r="A12" t="str">
            <v>CAMBIO ACOMETIDAS CONTRATO</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 val="LISTAS"/>
      <sheetName val="Sheet1"/>
      <sheetName val="precios2002"/>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refreshError="1"/>
      <sheetData sheetId="3"/>
      <sheetData sheetId="4"/>
      <sheetData sheetId="5"/>
      <sheetData sheetId="6"/>
      <sheetData sheetId="7"/>
      <sheetData sheetId="8"/>
      <sheetData sheetId="9"/>
      <sheetData sheetId="10" refreshError="1">
        <row r="2">
          <cell r="H2">
            <v>3400</v>
          </cell>
          <cell r="I2">
            <v>3600</v>
          </cell>
          <cell r="J2">
            <v>4.5999999999999996</v>
          </cell>
        </row>
      </sheetData>
      <sheetData sheetId="1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s>
    <sheetDataSet>
      <sheetData sheetId="0"/>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ow r="1">
          <cell r="C1">
            <v>0</v>
          </cell>
        </row>
      </sheetData>
      <sheetData sheetId="18">
        <row r="1">
          <cell r="C1">
            <v>0</v>
          </cell>
        </row>
      </sheetData>
      <sheetData sheetId="19">
        <row r="1">
          <cell r="C1">
            <v>0</v>
          </cell>
        </row>
      </sheetData>
      <sheetData sheetId="20">
        <row r="1">
          <cell r="C1">
            <v>0</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Res-Accide-10"/>
      <sheetName val="EQUIPO"/>
      <sheetName val="MATERIAL"/>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Análisis_de_precios"/>
      <sheetName val="Remo__derr_"/>
      <sheetName val="Limp__mec__Alcant_"/>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sheetData sheetId="9"/>
      <sheetData sheetId="10"/>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La Secreta"/>
      <sheetName val="Cronograma"/>
      <sheetName val="xxxx"/>
    </sheetNames>
    <sheetDataSet>
      <sheetData sheetId="0" refreshError="1">
        <row r="563">
          <cell r="D563">
            <v>500</v>
          </cell>
        </row>
        <row r="683">
          <cell r="D683">
            <v>3654</v>
          </cell>
        </row>
        <row r="801">
          <cell r="D801">
            <v>2000</v>
          </cell>
        </row>
        <row r="1398">
          <cell r="D1398">
            <v>1650</v>
          </cell>
        </row>
      </sheetData>
      <sheetData sheetId="1" refreshError="1"/>
      <sheetData sheetId="2" refreshError="1"/>
      <sheetData sheetId="3" refreshError="1"/>
      <sheetData sheetId="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ón"/>
      <sheetName val="Diseño"/>
      <sheetName val="contratrabe"/>
    </sheetNames>
    <sheetDataSet>
      <sheetData sheetId="0" refreshError="1"/>
      <sheetData sheetId="1">
        <row r="11">
          <cell r="B11">
            <v>4200</v>
          </cell>
        </row>
      </sheetData>
      <sheetData sheetId="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row r="14">
          <cell r="J14">
            <v>0.13715200755906373</v>
          </cell>
        </row>
        <row r="36">
          <cell r="J36">
            <v>0.18384166165082064</v>
          </cell>
        </row>
      </sheetData>
      <sheetData sheetId="4"/>
      <sheetData sheetId="5"/>
      <sheetData sheetId="6"/>
      <sheetData sheetId="7">
        <row r="4">
          <cell r="C4" t="str">
            <v>Marzo</v>
          </cell>
        </row>
      </sheetData>
      <sheetData sheetId="8"/>
      <sheetData sheetId="9"/>
      <sheetData sheetId="10"/>
      <sheetData sheetId="1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C5">
            <v>0.06</v>
          </cell>
        </row>
      </sheetData>
      <sheetData sheetId="15" refreshError="1">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Formular"/>
      <sheetName val="Recurs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sheetDataSet>
      <sheetData sheetId="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es"/>
      <sheetName val="Obras preliminares"/>
      <sheetName val="Estructuras Concreto"/>
      <sheetName val="B"/>
      <sheetName val="Equipos 34.5kV Hierro"/>
      <sheetName val="Equipos 138kV Hierro"/>
      <sheetName val="Porticos 138kV Hierro"/>
      <sheetName val="Porticos 34.5kV Hierro"/>
      <sheetName val="Trafo Hierro"/>
      <sheetName val="Carrilera Hierro"/>
      <sheetName val="Trafo Zig-Zag Hierro"/>
      <sheetName val="Caja de tiro Hierro"/>
      <sheetName val="Canaletas y Tapas Hierro"/>
      <sheetName val="COL C1"/>
      <sheetName val="COL C2"/>
      <sheetName val="COL C3"/>
      <sheetName val="VIG V1"/>
      <sheetName val="VIG V2"/>
      <sheetName val="VIG V3"/>
      <sheetName val="VIG V4"/>
      <sheetName val="LM-Soportes equipos 138kV"/>
      <sheetName val="LM-Soportes equipos 34.5kV"/>
      <sheetName val="LM-Soportes equipos 60kV"/>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457">
          <cell r="B457" t="str">
            <v>CLIENTE :</v>
          </cell>
          <cell r="F457" t="str">
            <v>AREVA</v>
          </cell>
        </row>
        <row r="458">
          <cell r="B458" t="str">
            <v>OBRA:</v>
          </cell>
          <cell r="F458" t="str">
            <v>SUBESTACIÓN QUENCORO - PÓRTICOS 138 kV</v>
          </cell>
        </row>
      </sheetData>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días habiles 2015"/>
      <sheetName val="items"/>
      <sheetName val="INS"/>
      <sheetName val="Ppto"/>
      <sheetName val="Plan auditoría"/>
      <sheetName val="Análisis de precios"/>
      <sheetName val="INDICE"/>
      <sheetName val="EQUIPO"/>
      <sheetName val="MATERIALES"/>
      <sheetName val="DISTANCIA"/>
      <sheetName val="PERSONAL"/>
      <sheetName val="Insumos"/>
      <sheetName val="2103mar "/>
      <sheetName val="A. P. U."/>
      <sheetName val="TRAYECTO 1"/>
      <sheetName val="PR_1"/>
      <sheetName val="Itemes Renovación"/>
      <sheetName val="otros"/>
      <sheetName val="FECHAS DE CORTE"/>
      <sheetName val="Informacion General"/>
      <sheetName val="APU"/>
      <sheetName val="TARIFAS"/>
      <sheetName val="Personalizar"/>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FIBRA ÓPTICA"/>
      <sheetName val="Indicadores Gestión"/>
      <sheetName val="PR-04"/>
      <sheetName val="Hoja1"/>
      <sheetName val="tipo_recurso"/>
      <sheetName val="Listado"/>
      <sheetName val="tipos_entidad"/>
      <sheetName val="Unidade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 val="BASE"/>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v>0</v>
          </cell>
          <cell r="G36">
            <v>0</v>
          </cell>
          <cell r="H36">
            <v>0</v>
          </cell>
        </row>
        <row r="37">
          <cell r="A37" t="str">
            <v>ESCOMBROS DAÑOS ACUEDUCTO</v>
          </cell>
          <cell r="B37">
            <v>10</v>
          </cell>
          <cell r="C37">
            <v>0</v>
          </cell>
          <cell r="D37">
            <v>5</v>
          </cell>
          <cell r="E37">
            <v>40</v>
          </cell>
          <cell r="F37">
            <v>0</v>
          </cell>
          <cell r="G37">
            <v>0</v>
          </cell>
          <cell r="H37">
            <v>0</v>
          </cell>
        </row>
        <row r="38">
          <cell r="A38" t="str">
            <v>FRAUDES</v>
          </cell>
          <cell r="B38">
            <v>4</v>
          </cell>
          <cell r="C38">
            <v>3</v>
          </cell>
          <cell r="D38">
            <v>3.5</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D35">
            <v>1</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D42">
            <v>2.5</v>
          </cell>
          <cell r="E42">
            <v>42</v>
          </cell>
          <cell r="F42">
            <v>0</v>
          </cell>
          <cell r="G42">
            <v>0</v>
          </cell>
          <cell r="H42">
            <v>0</v>
          </cell>
        </row>
        <row r="43">
          <cell r="A43" t="str">
            <v>MMTO VALVULAS E HIDRANTES</v>
          </cell>
          <cell r="B43">
            <v>256</v>
          </cell>
          <cell r="C43">
            <v>0</v>
          </cell>
          <cell r="D43">
            <v>3</v>
          </cell>
          <cell r="E43">
            <v>40</v>
          </cell>
          <cell r="F43">
            <v>2.1</v>
          </cell>
          <cell r="G43">
            <v>2.1</v>
          </cell>
          <cell r="H43">
            <v>0</v>
          </cell>
        </row>
        <row r="44">
          <cell r="A44" t="str">
            <v>Total general</v>
          </cell>
          <cell r="B44">
            <v>4296</v>
          </cell>
          <cell r="C44">
            <v>109</v>
          </cell>
          <cell r="D44">
            <v>3</v>
          </cell>
          <cell r="E44">
            <v>40</v>
          </cell>
          <cell r="F44">
            <v>0</v>
          </cell>
          <cell r="G44">
            <v>0</v>
          </cell>
          <cell r="H44">
            <v>2.474460839954597E-2</v>
          </cell>
        </row>
        <row r="45">
          <cell r="A45" t="str">
            <v>OBRAS ACCESORIAS INSTALACIONES</v>
          </cell>
          <cell r="B45">
            <v>1125</v>
          </cell>
          <cell r="C45">
            <v>0</v>
          </cell>
          <cell r="D45">
            <v>3.5</v>
          </cell>
          <cell r="E45">
            <v>40</v>
          </cell>
          <cell r="F45">
            <v>0</v>
          </cell>
          <cell r="G45">
            <v>0</v>
          </cell>
          <cell r="H45">
            <v>0</v>
          </cell>
        </row>
      </sheetData>
      <sheetData sheetId="5" refreshError="1"/>
      <sheetData sheetId="6" refreshError="1"/>
      <sheetData sheetId="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5">
          <cell r="A5" t="str">
            <v>Acero Refuerzo PDR-37</v>
          </cell>
        </row>
        <row r="6">
          <cell r="A6" t="str">
            <v>Acero Refuerzo PDR-60</v>
          </cell>
        </row>
        <row r="7">
          <cell r="A7" t="str">
            <v>Aditivo Humo Silice</v>
          </cell>
        </row>
        <row r="8">
          <cell r="A8" t="str">
            <v>Agua</v>
          </cell>
        </row>
        <row r="9">
          <cell r="A9" t="str">
            <v>Antisol Rojo</v>
          </cell>
        </row>
        <row r="10">
          <cell r="A10" t="str">
            <v>Arena Fina</v>
          </cell>
        </row>
        <row r="11">
          <cell r="A11" t="str">
            <v>Arena Gruesa</v>
          </cell>
        </row>
        <row r="12">
          <cell r="A12" t="str">
            <v>Base Granular B-600</v>
          </cell>
        </row>
        <row r="13">
          <cell r="A13" t="str">
            <v>Base Granular BG-1</v>
          </cell>
        </row>
        <row r="14">
          <cell r="A14" t="str">
            <v>Cemento Gris</v>
          </cell>
        </row>
        <row r="15">
          <cell r="A15" t="str">
            <v>Concreto Grava Comun 2000 psi (140 kg/cm2)</v>
          </cell>
        </row>
        <row r="16">
          <cell r="A16" t="str">
            <v>Concreto Grava Comun 2500 psi (175 kg/cm2)</v>
          </cell>
        </row>
        <row r="17">
          <cell r="A17" t="str">
            <v>Concreto Grava Comun 3000 psi (210 kg/cm2)</v>
          </cell>
        </row>
        <row r="18">
          <cell r="A18" t="str">
            <v>Concreto Grava Comun 3500 psi (245 kg/cm2)</v>
          </cell>
        </row>
        <row r="19">
          <cell r="A19" t="str">
            <v>Concreto Grava Comun 4000 psi (280 kg/cm2)</v>
          </cell>
        </row>
        <row r="20">
          <cell r="A20" t="str">
            <v>Concreto Grava Comun 5000 psi (350 kg/cm2)</v>
          </cell>
        </row>
        <row r="21">
          <cell r="A21" t="str">
            <v>Concreto Hidraulico MR 42</v>
          </cell>
        </row>
        <row r="22">
          <cell r="A22" t="str">
            <v>Cintilla de Poliuretano</v>
          </cell>
        </row>
        <row r="23">
          <cell r="A23" t="str">
            <v>Defensa Metalica</v>
          </cell>
        </row>
        <row r="24">
          <cell r="A24" t="str">
            <v>Emulsion Asfaltica CRL-1</v>
          </cell>
        </row>
        <row r="25">
          <cell r="A25" t="str">
            <v>Emulsion Asfaltica CRM</v>
          </cell>
        </row>
        <row r="26">
          <cell r="A26" t="str">
            <v>Emulsion Asfaltica CRR-1</v>
          </cell>
        </row>
        <row r="27">
          <cell r="A27" t="str">
            <v>Estacas, Pintura, Tachuelas e Hilo</v>
          </cell>
        </row>
        <row r="28">
          <cell r="A28" t="str">
            <v>Emulsion Asfaltica CRR-2</v>
          </cell>
        </row>
        <row r="29">
          <cell r="A29" t="str">
            <v>Fondo de Junta</v>
          </cell>
        </row>
        <row r="30">
          <cell r="A30" t="str">
            <v>Geotextil Fortex BX-40</v>
          </cell>
        </row>
        <row r="31">
          <cell r="A31" t="str">
            <v>Geotextil no tejido</v>
          </cell>
        </row>
        <row r="32">
          <cell r="A32" t="str">
            <v>Gravilla 1/2"</v>
          </cell>
        </row>
        <row r="33">
          <cell r="A33" t="str">
            <v>Gravilla 3/4"</v>
          </cell>
        </row>
        <row r="34">
          <cell r="A34" t="str">
            <v>Hierro</v>
          </cell>
        </row>
        <row r="35">
          <cell r="A35" t="str">
            <v>Ladrillo Rojo</v>
          </cell>
        </row>
        <row r="36">
          <cell r="A36" t="str">
            <v>Material de la zona</v>
          </cell>
        </row>
        <row r="37">
          <cell r="A37" t="str">
            <v>Mezcla Densa en Frio (MDF-3)</v>
          </cell>
        </row>
        <row r="38">
          <cell r="A38" t="str">
            <v>Mezcla Densa en Frio (MDF-2)</v>
          </cell>
        </row>
        <row r="39">
          <cell r="A39" t="str">
            <v>Pintura de Demarcacion Reflectiva (incluye microesferas)</v>
          </cell>
        </row>
        <row r="40">
          <cell r="A40" t="str">
            <v>Postes de referencia</v>
          </cell>
        </row>
        <row r="41">
          <cell r="A41" t="str">
            <v>Postes Metalicos</v>
          </cell>
        </row>
        <row r="42">
          <cell r="A42" t="str">
            <v>Polietileno</v>
          </cell>
        </row>
        <row r="43">
          <cell r="A43" t="str">
            <v>Rajon</v>
          </cell>
        </row>
        <row r="44">
          <cell r="A44" t="str">
            <v>Recebo Comun</v>
          </cell>
        </row>
        <row r="45">
          <cell r="A45" t="str">
            <v>Sello para Juntas</v>
          </cell>
        </row>
        <row r="46">
          <cell r="A46" t="str">
            <v>Sello Autonivelante</v>
          </cell>
        </row>
        <row r="47">
          <cell r="A47" t="str">
            <v>Señal de Transito Grupo I</v>
          </cell>
        </row>
        <row r="48">
          <cell r="A48" t="str">
            <v>Subbase Granular (Importada)</v>
          </cell>
        </row>
        <row r="49">
          <cell r="A49" t="str">
            <v>Subbase Granular B-400</v>
          </cell>
        </row>
        <row r="50">
          <cell r="A50" t="str">
            <v>Subbase Granular SBG-1</v>
          </cell>
        </row>
        <row r="51">
          <cell r="A51" t="str">
            <v>Tapa para pozo D=0,70</v>
          </cell>
        </row>
        <row r="52">
          <cell r="A52" t="str">
            <v>Tornillos Defensa</v>
          </cell>
        </row>
        <row r="53">
          <cell r="A53" t="str">
            <v>Material seleccionado para relleno en Providencia</v>
          </cell>
        </row>
        <row r="54">
          <cell r="A54" t="str">
            <v>Concreto Grava Comun 2000 psi (140 kg/cm2) en Providencia</v>
          </cell>
        </row>
        <row r="55">
          <cell r="A55" t="str">
            <v>Materia Filtrante en Providencia</v>
          </cell>
        </row>
        <row r="56">
          <cell r="A56" t="str">
            <v>Formaleta para juntas</v>
          </cell>
        </row>
        <row r="57">
          <cell r="A57" t="str">
            <v>Triturado 3/4"</v>
          </cell>
        </row>
      </sheetData>
      <sheetData sheetId="28">
        <row r="8">
          <cell r="A8" t="str">
            <v xml:space="preserve">Aspersor manual </v>
          </cell>
        </row>
        <row r="9">
          <cell r="A9" t="str">
            <v>Cargador pequeño</v>
          </cell>
        </row>
        <row r="10">
          <cell r="A10" t="str">
            <v>Carrotanque Irrigador</v>
          </cell>
        </row>
        <row r="11">
          <cell r="A11" t="str">
            <v>CARROTANQUE DE AGUA 10000 LITROS</v>
          </cell>
        </row>
        <row r="12">
          <cell r="A12" t="str">
            <v>Compactador a llantas</v>
          </cell>
        </row>
        <row r="13">
          <cell r="A13" t="str">
            <v xml:space="preserve">Compactador Tipo Canguro  </v>
          </cell>
        </row>
        <row r="14">
          <cell r="A14" t="str">
            <v xml:space="preserve">Compactador Tipo Rana  </v>
          </cell>
        </row>
        <row r="15">
          <cell r="A15" t="str">
            <v>Compactador Vibratorio</v>
          </cell>
        </row>
        <row r="16">
          <cell r="A16" t="str">
            <v>Compresor (2 Martillos)</v>
          </cell>
        </row>
        <row r="17">
          <cell r="A17" t="str">
            <v>Compresor (Sin Martillos)</v>
          </cell>
        </row>
        <row r="18">
          <cell r="A18" t="str">
            <v>Cortadora de Concreto con disco</v>
          </cell>
        </row>
        <row r="19">
          <cell r="A19" t="str">
            <v>Cortadora para pavimento  para junrta</v>
          </cell>
        </row>
        <row r="20">
          <cell r="A20" t="str">
            <v>Equipo de Acabado de Concreto</v>
          </cell>
        </row>
        <row r="21">
          <cell r="A21" t="str">
            <v>Equipo de Demarcacion</v>
          </cell>
        </row>
        <row r="22">
          <cell r="A22" t="str">
            <v>Equipo Topografico</v>
          </cell>
        </row>
        <row r="23">
          <cell r="A23" t="str">
            <v>Formaleta en madera</v>
          </cell>
        </row>
        <row r="24">
          <cell r="A24" t="str">
            <v>Formaleta metálica</v>
          </cell>
        </row>
        <row r="25">
          <cell r="A25" t="str">
            <v>Fresadora</v>
          </cell>
        </row>
        <row r="26">
          <cell r="A26" t="str">
            <v>Herramienta Menor</v>
          </cell>
        </row>
        <row r="27">
          <cell r="A27" t="str">
            <v xml:space="preserve">Minicargador </v>
          </cell>
        </row>
        <row r="28">
          <cell r="A28" t="str">
            <v>Minicargador con Martillo</v>
          </cell>
        </row>
        <row r="29">
          <cell r="A29" t="str">
            <v>Motoniveladora</v>
          </cell>
        </row>
        <row r="30">
          <cell r="A30" t="str">
            <v>Recicladora de Pavimentos</v>
          </cell>
        </row>
        <row r="31">
          <cell r="A31" t="str">
            <v>Regla Vibratoria a gasolina</v>
          </cell>
        </row>
        <row r="32">
          <cell r="A32" t="str">
            <v xml:space="preserve">Retroexcavadora </v>
          </cell>
        </row>
        <row r="33">
          <cell r="A33" t="str">
            <v>Rieles Metalicos e=0,18</v>
          </cell>
        </row>
        <row r="34">
          <cell r="A34" t="str">
            <v>Terminadora de Asfalto</v>
          </cell>
        </row>
        <row r="35">
          <cell r="A35" t="str">
            <v>Vibrador Tipo Aguja</v>
          </cell>
        </row>
        <row r="36">
          <cell r="A36" t="str">
            <v>Volqueta 6 m3</v>
          </cell>
        </row>
        <row r="37">
          <cell r="A37" t="str">
            <v>Vibrador de Concreto</v>
          </cell>
        </row>
        <row r="38">
          <cell r="A38" t="str">
            <v>Vibrocompactador 10 Ton</v>
          </cell>
        </row>
        <row r="39">
          <cell r="A39" t="str">
            <v>Compactador manual vibratorio en Providencia</v>
          </cell>
        </row>
      </sheetData>
      <sheetData sheetId="29">
        <row r="6">
          <cell r="A6" t="str">
            <v>Camion 2 m3 (Viaje)</v>
          </cell>
        </row>
        <row r="7">
          <cell r="A7" t="str">
            <v>Flete Maritimo (Ton)</v>
          </cell>
        </row>
        <row r="8">
          <cell r="A8" t="str">
            <v>Volqueta 6 m3 (M3)</v>
          </cell>
        </row>
        <row r="9">
          <cell r="A9" t="str">
            <v>Volqueta 6 m3 (M3-km)</v>
          </cell>
        </row>
        <row r="10">
          <cell r="A10" t="str">
            <v>Volqueta 6 m3 (Viaje)</v>
          </cell>
        </row>
      </sheetData>
      <sheetData sheetId="30">
        <row r="4">
          <cell r="A4" t="str">
            <v>Ayudante</v>
          </cell>
        </row>
        <row r="5">
          <cell r="A5" t="str">
            <v>Cuadrilla AA (1 Of + 2 Ay)</v>
          </cell>
        </row>
        <row r="6">
          <cell r="A6" t="str">
            <v>Cuadrilla BB (1 Of + 4 Ay)</v>
          </cell>
        </row>
        <row r="7">
          <cell r="A7" t="str">
            <v>Cuadrilla CC (1 M+2 Of +4 Ay)</v>
          </cell>
        </row>
        <row r="8">
          <cell r="A8" t="str">
            <v>Cuadrilla Topografica</v>
          </cell>
        </row>
        <row r="9">
          <cell r="A9" t="str">
            <v>Maestro General</v>
          </cell>
        </row>
        <row r="10">
          <cell r="A10" t="str">
            <v>Oficial</v>
          </cell>
        </row>
      </sheetData>
      <sheetData sheetId="3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Controles"/>
      <sheetName val="S Gles"/>
      <sheetName val="Balance (C)"/>
      <sheetName val="P&amp;G (C)"/>
      <sheetName val="Balance (F)"/>
      <sheetName val="P&amp;G (F)"/>
      <sheetName val="EFE"/>
      <sheetName val="Valoración"/>
      <sheetName val="Gastos"/>
      <sheetName val="Usufructo"/>
      <sheetName val="Inversión"/>
      <sheetName val="ImpoRenta"/>
      <sheetName val="Deprec"/>
      <sheetName val="Deuda"/>
      <sheetName val="Leasing"/>
      <sheetName val="InfoHist"/>
      <sheetName val="Cifras"/>
      <sheetName val="Sensibilidad"/>
      <sheetName val="Tráfico"/>
      <sheetName val="Matrices"/>
      <sheetName val="Red"/>
      <sheetName val="Ingreso"/>
      <sheetName val="I VF"/>
      <sheetName val="VF"/>
      <sheetName val="I VM"/>
      <sheetName val="VM"/>
      <sheetName val="T Voz"/>
      <sheetName val="I Dvas"/>
      <sheetName val="Dvas"/>
      <sheetName val="I Disp"/>
      <sheetName val="Disp"/>
      <sheetName val="T Data"/>
      <sheetName val="I Serv"/>
      <sheetName val="S Traf"/>
      <sheetName val="S $"/>
      <sheetName val="Mk nA"/>
      <sheetName val="R Mk"/>
    </sheetNames>
    <sheetDataSet>
      <sheetData sheetId="0"/>
      <sheetData sheetId="1"/>
      <sheetData sheetId="2" refreshError="1">
        <row r="20">
          <cell r="C20">
            <v>3.6999999999999998E-2</v>
          </cell>
          <cell r="D20">
            <v>0.02</v>
          </cell>
          <cell r="E20">
            <v>0.04</v>
          </cell>
          <cell r="F20">
            <v>0.04</v>
          </cell>
          <cell r="G20">
            <v>0.04</v>
          </cell>
          <cell r="H20">
            <v>0.04</v>
          </cell>
          <cell r="I20">
            <v>0.04</v>
          </cell>
          <cell r="J20">
            <v>0.04</v>
          </cell>
          <cell r="K20">
            <v>0.04</v>
          </cell>
          <cell r="L20">
            <v>0.04</v>
          </cell>
          <cell r="M20">
            <v>0.04</v>
          </cell>
          <cell r="N20">
            <v>0.04</v>
          </cell>
          <cell r="O20">
            <v>0.04</v>
          </cell>
          <cell r="P20">
            <v>0.04</v>
          </cell>
          <cell r="Q20">
            <v>0.04</v>
          </cell>
          <cell r="R20">
            <v>0.04</v>
          </cell>
          <cell r="S20">
            <v>0.04</v>
          </cell>
          <cell r="T20">
            <v>0.04</v>
          </cell>
          <cell r="U20">
            <v>0.04</v>
          </cell>
          <cell r="V20">
            <v>0.04</v>
          </cell>
          <cell r="W20">
            <v>0.04</v>
          </cell>
          <cell r="X20">
            <v>0.04</v>
          </cell>
          <cell r="Y20">
            <v>0.04</v>
          </cell>
          <cell r="Z20">
            <v>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URMEQUE"/>
      <sheetName val="Niples"/>
      <sheetName val="Lista Base"/>
      <sheetName val="Ins_MO"/>
      <sheetName val="Ins_TR"/>
      <sheetName val="Ins_Mat"/>
      <sheetName val="Clasif_Mat"/>
      <sheetName val="Ins_EH"/>
      <sheetName val="Print"/>
      <sheetName val="3.1.13A"/>
      <sheetName val="2.7.10"/>
      <sheetName val="1.1.86"/>
      <sheetName val="3.3.1"/>
      <sheetName val="3.3.26"/>
      <sheetName val="2.1.21"/>
      <sheetName val="3.3.25"/>
      <sheetName val="3.5.2"/>
      <sheetName val="3.3.23"/>
      <sheetName val="2.7.4"/>
      <sheetName val="3.3.18"/>
      <sheetName val="3.8.4"/>
      <sheetName val="2.6.45"/>
      <sheetName val="2.6.46"/>
      <sheetName val="3.17.3"/>
      <sheetName val="6.4.2.199"/>
      <sheetName val="2.7.1"/>
      <sheetName val="6.4.2.400 (2)"/>
      <sheetName val="2.6.11"/>
      <sheetName val="PASO ELEVADO"/>
      <sheetName val="1.1.7"/>
      <sheetName val="3.2.3"/>
      <sheetName val="3.11.2"/>
      <sheetName val="1.2.49"/>
      <sheetName val="1.2.45"/>
      <sheetName val="6.4.2.396"/>
      <sheetName val="6.4.2.397"/>
      <sheetName val="6.4.2.398"/>
      <sheetName val="6.4.2.399"/>
      <sheetName val="6.4.2.400"/>
      <sheetName val="2.5.45"/>
      <sheetName val="2.5.45A"/>
      <sheetName val="2.5.45B1"/>
      <sheetName val="2.5.45B2"/>
      <sheetName val="TTE MAT. SUELTO"/>
    </sheetNames>
    <sheetDataSet>
      <sheetData sheetId="0"/>
      <sheetData sheetId="1"/>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row>
        <row r="13">
          <cell r="A13" t="str">
            <v>2.1.38B</v>
          </cell>
          <cell r="B13" t="str">
            <v>Instalación Tubería PVC. D = 4"  RDE 21 Union Mecanica</v>
          </cell>
          <cell r="C13" t="str">
            <v>ML</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INSTALACION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2.5.6B</v>
          </cell>
          <cell r="B173" t="str">
            <v>SUMINISTRO TUBERÍA DE ALCANTARILLADO PVC  D= 24"</v>
          </cell>
          <cell r="C173" t="str">
            <v>ML</v>
          </cell>
        </row>
        <row r="174">
          <cell r="A174" t="str">
            <v>2.5.6C</v>
          </cell>
          <cell r="B174" t="str">
            <v>INSTALACIÓN TUBERÍA DE ALCANTARILLADO PVC  D= 24"</v>
          </cell>
          <cell r="C174" t="str">
            <v>ML</v>
          </cell>
        </row>
        <row r="175">
          <cell r="A175" t="str">
            <v>2.5.6A</v>
          </cell>
          <cell r="B175" t="str">
            <v>SUMINISTRO E INSTALACIÓN TUBERÍA DE ALCANTARILLADO PVC  D= 25"</v>
          </cell>
          <cell r="C175" t="str">
            <v>ML</v>
          </cell>
        </row>
        <row r="176">
          <cell r="A176" t="str">
            <v>2.5.7</v>
          </cell>
          <cell r="B176" t="str">
            <v>SUMINISTRO E INSTALACIÓN TUBERÍA DE ALCANTARILLADO PVC  D= 36"</v>
          </cell>
          <cell r="C176" t="str">
            <v>ML</v>
          </cell>
          <cell r="D176">
            <v>529403</v>
          </cell>
        </row>
        <row r="177">
          <cell r="A177" t="str">
            <v>2.5.8</v>
          </cell>
          <cell r="B177" t="str">
            <v xml:space="preserve">SUMINISTRO E INSTALACIÓN TUBERÍA DE ALCANTARILLADO PVC  D= 42"  </v>
          </cell>
          <cell r="C177" t="str">
            <v>ML</v>
          </cell>
          <cell r="D177">
            <v>823755</v>
          </cell>
        </row>
        <row r="178">
          <cell r="A178" t="str">
            <v>2.5.9</v>
          </cell>
          <cell r="B178" t="str">
            <v xml:space="preserve">SUMINISTRO E INSTALACION CODO PVC SANITARIO D=4"  </v>
          </cell>
          <cell r="C178" t="str">
            <v>UN</v>
          </cell>
          <cell r="D178">
            <v>8716</v>
          </cell>
        </row>
        <row r="179">
          <cell r="A179" t="str">
            <v>2.5.10</v>
          </cell>
          <cell r="B179" t="str">
            <v xml:space="preserve">SUMINISTRO E INSTALACION CODO PVC SANITARIO D=6"  </v>
          </cell>
          <cell r="C179" t="str">
            <v>UN</v>
          </cell>
          <cell r="D179">
            <v>70287</v>
          </cell>
        </row>
        <row r="180">
          <cell r="A180" t="str">
            <v>2.5.11</v>
          </cell>
          <cell r="B180" t="str">
            <v>SUMINISTRO E INSTALACION CODO PVC SANITARIO D=8"</v>
          </cell>
          <cell r="C180" t="str">
            <v>UN</v>
          </cell>
          <cell r="D180">
            <v>111476</v>
          </cell>
        </row>
        <row r="181">
          <cell r="A181" t="str">
            <v>2.5.12</v>
          </cell>
          <cell r="B181" t="str">
            <v>SUMINISTRO E INSTALACION CODO PVC SANITARIO D=2"</v>
          </cell>
          <cell r="C181" t="str">
            <v>UN</v>
          </cell>
          <cell r="D181">
            <v>2596</v>
          </cell>
        </row>
        <row r="182">
          <cell r="A182" t="str">
            <v>2.5.13</v>
          </cell>
          <cell r="B182" t="str">
            <v>SUMINISTRO E INSTALACION CODO PVC SANITARIO D=3"</v>
          </cell>
          <cell r="C182" t="str">
            <v>UN</v>
          </cell>
          <cell r="D182">
            <v>5290</v>
          </cell>
        </row>
        <row r="183">
          <cell r="A183" t="str">
            <v>2.5.14</v>
          </cell>
          <cell r="B183" t="str">
            <v>SUMINISTRO E INSTALACION CODO PVC SANITARIO D=10"</v>
          </cell>
          <cell r="C183" t="str">
            <v>UN</v>
          </cell>
          <cell r="D183">
            <v>342130</v>
          </cell>
        </row>
        <row r="184">
          <cell r="A184" t="str">
            <v>2.5.15</v>
          </cell>
          <cell r="B184" t="str">
            <v>SUMINISTRO E INSTALACION ADAPTADOR DE LIMPIEZA PVC SANITARIA D=2"</v>
          </cell>
          <cell r="C184" t="str">
            <v>UN</v>
          </cell>
          <cell r="D184">
            <v>4827</v>
          </cell>
        </row>
        <row r="185">
          <cell r="A185" t="str">
            <v>2.5.16</v>
          </cell>
          <cell r="B185" t="str">
            <v>SUMINISTRO E INSTALACION ADAPTADOR DE LIMPIEZA PVC SANITARIA D=3"</v>
          </cell>
          <cell r="C185" t="str">
            <v>UN</v>
          </cell>
          <cell r="D185">
            <v>9750</v>
          </cell>
        </row>
        <row r="186">
          <cell r="A186" t="str">
            <v>2.5.17</v>
          </cell>
          <cell r="B186" t="str">
            <v>SUMINISTRO E INSTALACION ADAPTADOR DE LIMPIEZA PVC SANITARIA D=4"</v>
          </cell>
          <cell r="C186" t="str">
            <v>UN</v>
          </cell>
          <cell r="D186">
            <v>14100</v>
          </cell>
        </row>
        <row r="187">
          <cell r="A187" t="str">
            <v>2.5.18</v>
          </cell>
          <cell r="B187" t="str">
            <v>SUMINISTRO E INSTALACION ADAPTADOR DE LIMPIEZA PVC SANITARIA D=6"</v>
          </cell>
          <cell r="C187" t="str">
            <v>UN</v>
          </cell>
          <cell r="D187">
            <v>36144</v>
          </cell>
        </row>
        <row r="188">
          <cell r="A188" t="str">
            <v>2.5.19</v>
          </cell>
          <cell r="B188" t="str">
            <v>SUMINISTRO E INSTALACION YEE PVC SANITARIA D=2"</v>
          </cell>
          <cell r="C188" t="str">
            <v>UN</v>
          </cell>
          <cell r="D188">
            <v>5243</v>
          </cell>
        </row>
        <row r="189">
          <cell r="A189" t="str">
            <v>2.5.20</v>
          </cell>
          <cell r="B189" t="str">
            <v>SUMINISTRO E INSTALACION YEE PVC SANITARIA D=3"</v>
          </cell>
          <cell r="C189" t="str">
            <v>UN</v>
          </cell>
          <cell r="D189">
            <v>10189</v>
          </cell>
        </row>
        <row r="190">
          <cell r="A190" t="str">
            <v>2.5.21</v>
          </cell>
          <cell r="B190" t="str">
            <v>SUMINISTRO E INSTALACION YEE PVC SANITARIA D=4"</v>
          </cell>
          <cell r="C190" t="str">
            <v>UN</v>
          </cell>
          <cell r="D190">
            <v>17169</v>
          </cell>
        </row>
        <row r="191">
          <cell r="A191" t="str">
            <v>2.5.22</v>
          </cell>
          <cell r="B191" t="str">
            <v>SUMINISTRO E INSTALACION YEE PVC SANITARIA D=6"</v>
          </cell>
          <cell r="C191" t="str">
            <v>UN</v>
          </cell>
          <cell r="D191">
            <v>79910</v>
          </cell>
        </row>
        <row r="192">
          <cell r="A192" t="str">
            <v>2.5.23</v>
          </cell>
          <cell r="B192" t="str">
            <v>SUMINISTRO E INSTALACIÓN TUBERIA DE ALCANTARILLADO GRP  D= 300mm, PN=1 Bar, SN=2500 (N/m2), incluye acople cada 6.0m</v>
          </cell>
          <cell r="C192" t="str">
            <v>ML</v>
          </cell>
          <cell r="D192">
            <v>181929</v>
          </cell>
        </row>
        <row r="193">
          <cell r="A193" t="str">
            <v>2.5.24</v>
          </cell>
          <cell r="B193" t="str">
            <v>SUMINISTRO E INSTALACIÓN TUBERIA DE ALCANTARILLADO GRP  D= 350mm, PN=1 Bar, SN=2500 (N/m2), incluye acople cada 6.0m</v>
          </cell>
          <cell r="C193" t="str">
            <v>ML</v>
          </cell>
          <cell r="D193">
            <v>206733</v>
          </cell>
        </row>
        <row r="194">
          <cell r="A194" t="str">
            <v>2.5.25</v>
          </cell>
          <cell r="B194" t="str">
            <v>SUMINISTRO E INSTALACIÓN TUBERIA DE ALCANTARILLADO GRP  D= 400mm, PN=1 Bar, SN=2500 (N/m2), incluye acople cada 6.0m</v>
          </cell>
          <cell r="C194" t="str">
            <v>ML</v>
          </cell>
          <cell r="D194">
            <v>253700</v>
          </cell>
        </row>
        <row r="195">
          <cell r="A195" t="str">
            <v>2.5.26</v>
          </cell>
          <cell r="B195" t="str">
            <v>SUMINISTRO E INSTALACIÓN TUBERIA DE ALCANTARILLADO GRP  D= 450mm, PN=1 Bar, SN=2500 (N/m2), incluye acople cada 6.0m</v>
          </cell>
          <cell r="C195" t="str">
            <v>ML</v>
          </cell>
          <cell r="D195">
            <v>280261</v>
          </cell>
        </row>
        <row r="196">
          <cell r="A196" t="str">
            <v>2.5.27</v>
          </cell>
          <cell r="B196" t="str">
            <v>SUMINISTRO E INSTALACIÓN TUBERIA DE ALCANTARILLADO GRP  D= 500mm, PN=1 Bar, SN=2500 (N/m2), incluye acople cada 6.0m</v>
          </cell>
          <cell r="C196" t="str">
            <v>ML</v>
          </cell>
          <cell r="D196">
            <v>315313</v>
          </cell>
        </row>
        <row r="197">
          <cell r="A197" t="str">
            <v>2.5.28</v>
          </cell>
          <cell r="B197" t="str">
            <v>SUMINISTRO E INSTALACIÓN TUBERIA DE ALCANTARILLADO GRP  D= 600mm, PN=1 Bar, SN=2500 (N/m2), incluye acople cada 6.0m</v>
          </cell>
          <cell r="C197" t="str">
            <v>ML</v>
          </cell>
          <cell r="D197">
            <v>397866</v>
          </cell>
        </row>
        <row r="198">
          <cell r="A198" t="str">
            <v>2.5.29</v>
          </cell>
          <cell r="B198" t="str">
            <v>SUMINISTRO E INSTALACIÓN TUBERIA DE ALCANTARILLADO GRP  D= 700mm, PN=1 Bar, SN=2500 (N/m2), incluye acople cada 6.0m</v>
          </cell>
          <cell r="C198" t="str">
            <v>ML</v>
          </cell>
          <cell r="D198">
            <v>507135</v>
          </cell>
        </row>
        <row r="199">
          <cell r="A199" t="str">
            <v>2.5.30</v>
          </cell>
          <cell r="B199" t="str">
            <v>SUMINISTRO E INSTALACIÓN TUBERIA DE ALCANTARILLADO GRP  D= 800mm, PN=1 Bar, SN=2500 (N/m2), incluye acople cada 6.0m</v>
          </cell>
          <cell r="C199" t="str">
            <v>ML</v>
          </cell>
          <cell r="D199">
            <v>577221</v>
          </cell>
        </row>
        <row r="200">
          <cell r="A200" t="str">
            <v>2.5.31</v>
          </cell>
          <cell r="B200" t="str">
            <v>SUMINISTRO E INSTALACIÓN TUBERIA DE ALCANTARILLADO GRP  D= 900mm, PN=1 Bar, SN=2500 (N/m2), incluye acople cada 6.0m</v>
          </cell>
          <cell r="C200" t="str">
            <v>ML</v>
          </cell>
          <cell r="D200">
            <v>692234</v>
          </cell>
        </row>
        <row r="201">
          <cell r="A201" t="str">
            <v>2.5.32</v>
          </cell>
          <cell r="B201" t="str">
            <v>SUMINISTRO E INSTALACIÓN TUBERIA DE ALCANTARILLADO GRP  D= 1000mm, PN=1 Bar, SN=2500 (N/m2), incluye acople cada 6.0m</v>
          </cell>
          <cell r="C201" t="str">
            <v>ML</v>
          </cell>
          <cell r="D201">
            <v>750212</v>
          </cell>
        </row>
        <row r="202">
          <cell r="A202" t="str">
            <v>2.5.33</v>
          </cell>
          <cell r="B202" t="str">
            <v>SUMINISTRO E INSTALACIÓN TUBERIA DE ALCANTARILLADO GRP  D= 1100mm, PN=1 Bar, SN=2500 (N/m2), incluye acople cada 6.0m</v>
          </cell>
          <cell r="C202" t="str">
            <v>ML</v>
          </cell>
          <cell r="D202">
            <v>834876</v>
          </cell>
        </row>
        <row r="203">
          <cell r="A203" t="str">
            <v>2.5.34</v>
          </cell>
          <cell r="B203" t="str">
            <v>SUMINISTRO E INSTALACIÓN TUBERIA DE ALCANTARILLADO GRP  D= 1200mm, PN=1 Bar, SN=2500 (N/m2), incluye acople cada 6.0m</v>
          </cell>
          <cell r="C203" t="str">
            <v>ML</v>
          </cell>
          <cell r="D203">
            <v>965859</v>
          </cell>
        </row>
        <row r="204">
          <cell r="A204" t="str">
            <v>2.5.35</v>
          </cell>
          <cell r="B204" t="str">
            <v>SUMINISTRO E INSTALACIÓN TUBERIA DE ALCANTARILLADO GRP  D= 1400mm, PN=1 Bar, SN=2500 (N/m2), incluye acople cada 6.0m</v>
          </cell>
          <cell r="C204" t="str">
            <v>ML</v>
          </cell>
          <cell r="D204">
            <v>1180048</v>
          </cell>
        </row>
        <row r="205">
          <cell r="A205" t="str">
            <v>2.5.36</v>
          </cell>
          <cell r="B205" t="str">
            <v>SUMINISTRO E INSTALACIÓN TUBERIA DE ALCANTARILLADO GRP  D= 1600mm, PN=1 Bar, SN=2500 (N/m2), incluye acople cada 6.0m</v>
          </cell>
          <cell r="C205" t="str">
            <v>ML</v>
          </cell>
          <cell r="D205">
            <v>1507969</v>
          </cell>
        </row>
        <row r="206">
          <cell r="A206" t="str">
            <v>2.5.37</v>
          </cell>
          <cell r="B206" t="str">
            <v>EXCAVACIÓN A MANO MATERIAL COMUN DE 0 m  a 1.5 m</v>
          </cell>
          <cell r="C206" t="str">
            <v>M3</v>
          </cell>
          <cell r="D206">
            <v>28124</v>
          </cell>
        </row>
        <row r="207">
          <cell r="A207" t="str">
            <v>2.5.38</v>
          </cell>
          <cell r="B207" t="str">
            <v>EXCAVACIÓN A MANO MATERIAL COMUN DE 1.5 m  a  3 m</v>
          </cell>
          <cell r="C207" t="str">
            <v>M3</v>
          </cell>
          <cell r="D207">
            <v>33748</v>
          </cell>
        </row>
        <row r="208">
          <cell r="A208" t="str">
            <v>2.5.39</v>
          </cell>
          <cell r="B208" t="str">
            <v>EXCAVACIÓN A MANO MATERIAL COMUN  &gt; A 3</v>
          </cell>
          <cell r="C208" t="str">
            <v>M3</v>
          </cell>
          <cell r="D208">
            <v>35133</v>
          </cell>
        </row>
        <row r="209">
          <cell r="A209" t="str">
            <v>2.5.40</v>
          </cell>
          <cell r="B209" t="str">
            <v xml:space="preserve">SUMINISTRO E INSTALACIÓN TUBERÍA DE ALCANTARILLADO PVC D=4" </v>
          </cell>
          <cell r="C209" t="str">
            <v>ML</v>
          </cell>
          <cell r="D209" t="e">
            <v>#N/A</v>
          </cell>
        </row>
        <row r="210">
          <cell r="A210" t="str">
            <v>2.5.41</v>
          </cell>
          <cell r="B210" t="str">
            <v xml:space="preserve">SUMINISTRO E INSTALACIÓN TUBERÍA DE ALCANTARILLADO PVC  D= 6"   </v>
          </cell>
          <cell r="C210" t="str">
            <v>ML</v>
          </cell>
          <cell r="D210" t="e">
            <v>#N/A</v>
          </cell>
        </row>
        <row r="211">
          <cell r="A211" t="str">
            <v>2.5.42</v>
          </cell>
          <cell r="B211" t="str">
            <v xml:space="preserve">SUMINISTRO E INSTALACIÓN TUBERÍA DE ALCANTARILLADO PVC D=8"   </v>
          </cell>
          <cell r="C211" t="str">
            <v>ML</v>
          </cell>
          <cell r="D211" t="e">
            <v>#N/A</v>
          </cell>
        </row>
        <row r="212">
          <cell r="A212" t="str">
            <v>2.5.43</v>
          </cell>
          <cell r="B212" t="str">
            <v xml:space="preserve">SUMINISTRO E INSTALACIÓN TUBERÍA DE ALCANTARILLADO PVC  D=10"   </v>
          </cell>
          <cell r="C212" t="str">
            <v>ML</v>
          </cell>
          <cell r="D212" t="e">
            <v>#N/A</v>
          </cell>
        </row>
        <row r="213">
          <cell r="A213" t="str">
            <v>2.5.44</v>
          </cell>
          <cell r="B213" t="str">
            <v>SUMINISTRO E INSTALACIÓN TUBERÍA DE ALCANTARILLADO PVC  D=12"</v>
          </cell>
          <cell r="C213" t="str">
            <v>ML</v>
          </cell>
          <cell r="D213" t="e">
            <v>#N/A</v>
          </cell>
        </row>
        <row r="214">
          <cell r="A214" t="str">
            <v>2.5.44B</v>
          </cell>
          <cell r="B214" t="str">
            <v>SUMINISTRO E INSTALACIÓN TUBERÍA DE ALCANTARILLADO PVC  D=14"</v>
          </cell>
          <cell r="C214" t="str">
            <v>ML</v>
          </cell>
        </row>
        <row r="215">
          <cell r="A215" t="str">
            <v>2.5.45</v>
          </cell>
          <cell r="B215" t="str">
            <v>SUMINISTRO E INSTALACIÓN TUBERÍA DE ALCANTARILLADO PVC  D=16"</v>
          </cell>
          <cell r="C215" t="str">
            <v>ML</v>
          </cell>
          <cell r="D215" t="e">
            <v>#N/A</v>
          </cell>
        </row>
        <row r="216">
          <cell r="A216" t="str">
            <v>2.5.45A</v>
          </cell>
          <cell r="B216" t="str">
            <v>SUMINISTRO E INSTALACIÓN TUBERÍA DE ALCANTARILLADO PVC  D=18"</v>
          </cell>
          <cell r="C216" t="str">
            <v>ML</v>
          </cell>
        </row>
        <row r="217">
          <cell r="A217" t="str">
            <v>2.5.45B</v>
          </cell>
          <cell r="B217" t="str">
            <v>SUMINISTRO E INSTALACIÓN TUBERÍA DE ALCANTARILLADO PVC  D=20"</v>
          </cell>
          <cell r="C217" t="str">
            <v>ML</v>
          </cell>
        </row>
        <row r="218">
          <cell r="A218" t="str">
            <v>2.5.45C</v>
          </cell>
          <cell r="B218" t="str">
            <v>SUMINISTRO TUBERÍA DE ALCANTARILLADO PVC  D=20"</v>
          </cell>
          <cell r="C218" t="str">
            <v>ML</v>
          </cell>
        </row>
        <row r="219">
          <cell r="A219" t="str">
            <v>2.5.45D</v>
          </cell>
          <cell r="B219" t="str">
            <v>INSTALACIÓN TUBERÍA DE ALCANTARILLADO PVC  D=20"</v>
          </cell>
          <cell r="C219" t="str">
            <v>ML</v>
          </cell>
        </row>
        <row r="220">
          <cell r="A220" t="str">
            <v>2.5.46</v>
          </cell>
          <cell r="B220" t="str">
            <v xml:space="preserve">SUMINISTRO E INSTALACIÓN TUBERÍA DE ALCANTARILLADO PVC W - RETEN   4" </v>
          </cell>
          <cell r="C220" t="str">
            <v>ML</v>
          </cell>
          <cell r="D220" t="e">
            <v>#N/A</v>
          </cell>
        </row>
        <row r="221">
          <cell r="A221" t="str">
            <v>2.5.47</v>
          </cell>
          <cell r="B221" t="str">
            <v xml:space="preserve">SUMINISTRO E INSTALACIÓN TUBERÍA DE ALCANTARILLADO PVC W - RETEN   6"   </v>
          </cell>
          <cell r="C221" t="str">
            <v>ML</v>
          </cell>
          <cell r="D221" t="e">
            <v>#N/A</v>
          </cell>
        </row>
        <row r="222">
          <cell r="A222" t="str">
            <v>2.5.48</v>
          </cell>
          <cell r="B222" t="str">
            <v>SUMINISTRO E INSTALACIÓN TUBERÍA DE ALCANTARILLADO PVC W - RETEN   8"</v>
          </cell>
          <cell r="C222" t="str">
            <v>ML</v>
          </cell>
          <cell r="D222" t="e">
            <v>#N/A</v>
          </cell>
        </row>
        <row r="223">
          <cell r="A223" t="str">
            <v>2.6.1</v>
          </cell>
          <cell r="B223" t="str">
            <v>PASOS UÑA DE GATO D=5/8"</v>
          </cell>
          <cell r="C223" t="str">
            <v>UN</v>
          </cell>
          <cell r="D223">
            <v>4353</v>
          </cell>
        </row>
        <row r="224">
          <cell r="A224" t="str">
            <v>2.6.2</v>
          </cell>
          <cell r="B224" t="str">
            <v>RETIRO DE TUBERÍA EXISTENTE EN GRESS 6"</v>
          </cell>
          <cell r="C224" t="str">
            <v>ML</v>
          </cell>
          <cell r="D224">
            <v>4375</v>
          </cell>
        </row>
        <row r="225">
          <cell r="A225" t="str">
            <v>2.6.3</v>
          </cell>
          <cell r="B225" t="str">
            <v>RETIRO DE TUBERÍA EXISTENTE EN GRESS 8"</v>
          </cell>
          <cell r="C225" t="str">
            <v>ML</v>
          </cell>
          <cell r="D225">
            <v>5002</v>
          </cell>
        </row>
        <row r="226">
          <cell r="A226" t="str">
            <v>2.6.4</v>
          </cell>
          <cell r="B226" t="str">
            <v>RETIRO DE TUBERÍA EXISTENTE EN GRESS 10"</v>
          </cell>
          <cell r="C226" t="str">
            <v>ML</v>
          </cell>
          <cell r="D226">
            <v>5626</v>
          </cell>
        </row>
        <row r="227">
          <cell r="A227" t="str">
            <v>2.6.5</v>
          </cell>
          <cell r="B227" t="str">
            <v>RETIRO DE TUBERÍA EXISTENTE EN CONCRETO 8"</v>
          </cell>
          <cell r="C227" t="str">
            <v>ML</v>
          </cell>
          <cell r="D227">
            <v>5251</v>
          </cell>
        </row>
        <row r="228">
          <cell r="A228" t="str">
            <v>2.6.6</v>
          </cell>
          <cell r="B228" t="str">
            <v>RETIRO DE TUBERÍA EXISTENTE EN CONCRETO 10"</v>
          </cell>
          <cell r="C228" t="str">
            <v>ML</v>
          </cell>
          <cell r="D228">
            <v>5877</v>
          </cell>
        </row>
        <row r="229">
          <cell r="A229" t="str">
            <v>2.6.7</v>
          </cell>
          <cell r="B229" t="str">
            <v>RETIRO DE TUBERÍA EXISTENTE EN CONCRETO 12"</v>
          </cell>
          <cell r="C229" t="str">
            <v>ML</v>
          </cell>
          <cell r="D229">
            <v>6501</v>
          </cell>
        </row>
        <row r="230">
          <cell r="A230" t="str">
            <v>2.6.8</v>
          </cell>
          <cell r="B230" t="str">
            <v>RETIRO DE TUBERÍA EXISTENTE EN CONCRETO 16"</v>
          </cell>
          <cell r="C230" t="str">
            <v>ML</v>
          </cell>
          <cell r="D230">
            <v>13354</v>
          </cell>
        </row>
        <row r="231">
          <cell r="A231" t="str">
            <v>2.6.9</v>
          </cell>
          <cell r="B231" t="str">
            <v>DEMOLICION POZOS DE INSPECCION</v>
          </cell>
          <cell r="C231" t="str">
            <v>UN</v>
          </cell>
          <cell r="D231">
            <v>24162</v>
          </cell>
        </row>
        <row r="232">
          <cell r="A232" t="str">
            <v>2.6.10</v>
          </cell>
          <cell r="B232" t="str">
            <v>DEMOLICION CAMARAS 2.5&lt;h&lt;3.0m</v>
          </cell>
          <cell r="C232" t="str">
            <v>UN</v>
          </cell>
          <cell r="D232">
            <v>165588</v>
          </cell>
        </row>
        <row r="233">
          <cell r="A233" t="str">
            <v>2.6.11</v>
          </cell>
          <cell r="B233" t="str">
            <v xml:space="preserve"> ARO - TAPA EN  HF - TIPO LIVIANO</v>
          </cell>
          <cell r="C233" t="str">
            <v>UN</v>
          </cell>
          <cell r="D233">
            <v>150800</v>
          </cell>
        </row>
        <row r="234">
          <cell r="A234" t="str">
            <v>2.6.12</v>
          </cell>
          <cell r="B234" t="str">
            <v>BASE Y CAÑUELA, CONCRETO 17.5 MPa - (2500 PSI)</v>
          </cell>
          <cell r="C234" t="str">
            <v>M3</v>
          </cell>
          <cell r="D234">
            <v>396965</v>
          </cell>
        </row>
        <row r="235">
          <cell r="A235" t="str">
            <v>2.6.13</v>
          </cell>
          <cell r="B235" t="str">
            <v>SUMINISTRO E INSTALACIÓN CAMARA DE INSPECCIÓN 1000mm BASE RECTA POLIETILENO DN=200mm</v>
          </cell>
          <cell r="C235" t="str">
            <v>UN</v>
          </cell>
          <cell r="D235">
            <v>1426444</v>
          </cell>
        </row>
        <row r="236">
          <cell r="A236" t="str">
            <v>2.6.14</v>
          </cell>
          <cell r="B236" t="str">
            <v>SUMINISTRO E INSTALACIÓN CAMARA DE INSPECCIÓN 1000mm BASE RECTA POLIETILENO DN=250mm</v>
          </cell>
          <cell r="C236" t="str">
            <v>UN</v>
          </cell>
          <cell r="D236">
            <v>1514839</v>
          </cell>
        </row>
        <row r="237">
          <cell r="A237" t="str">
            <v>2.6.15</v>
          </cell>
          <cell r="B237" t="str">
            <v>SUMINISTRO E INSTALACIÓN CAMARA DE INSPECCIÓN 1000mm BASE RECTA POLIETILENO DN=315mm</v>
          </cell>
          <cell r="C237" t="str">
            <v>UN</v>
          </cell>
          <cell r="D237">
            <v>1563493</v>
          </cell>
        </row>
        <row r="238">
          <cell r="A238" t="str">
            <v>2.6.16</v>
          </cell>
          <cell r="B238" t="str">
            <v>SUMINISTRO E INSTALACIÓN CAMARA DE INSPECCIÓN 1000mm INICIAL POLIETILENO DN=200mm</v>
          </cell>
          <cell r="C238" t="str">
            <v>UN</v>
          </cell>
          <cell r="D238">
            <v>1322106</v>
          </cell>
        </row>
        <row r="239">
          <cell r="A239" t="str">
            <v>2.6.17</v>
          </cell>
          <cell r="B239" t="str">
            <v>SUMINISTRO E INSTALACIÓN CAMARA DE INSPECCIÓN 1000mm INICIAL POLIETILENO DN=250mm</v>
          </cell>
          <cell r="C239" t="str">
            <v>UN</v>
          </cell>
          <cell r="D239">
            <v>1366482</v>
          </cell>
        </row>
        <row r="240">
          <cell r="A240" t="str">
            <v>2.6.18</v>
          </cell>
          <cell r="B240" t="str">
            <v>SUMINISTRO E INSTALACIÓN CAMARA DE INSPECCIÓN 1000mm BASE RECTA POLIETILENO DN=200mm</v>
          </cell>
          <cell r="C240" t="str">
            <v>UN</v>
          </cell>
          <cell r="D240">
            <v>1390480</v>
          </cell>
        </row>
        <row r="241">
          <cell r="A241" t="str">
            <v>2.6.19</v>
          </cell>
          <cell r="B241" t="str">
            <v>SUMINISTRO E INSTALACIÓN CAMARA DE INSPECCIÓN 1000mm 90° POLIETILENO DN=200mm</v>
          </cell>
          <cell r="C241" t="str">
            <v>UN</v>
          </cell>
          <cell r="D241">
            <v>1427165</v>
          </cell>
        </row>
        <row r="242">
          <cell r="A242" t="str">
            <v>2.6.20</v>
          </cell>
          <cell r="B242" t="str">
            <v>SUMINISTRO E INSTALACIÓN CAMARA DE INSPECCIÓN 1000mm 90° POLIETILENO DN=250mm</v>
          </cell>
          <cell r="C242" t="str">
            <v>UN</v>
          </cell>
          <cell r="D242">
            <v>1312301</v>
          </cell>
        </row>
        <row r="243">
          <cell r="A243" t="str">
            <v>2.6.21</v>
          </cell>
          <cell r="B243" t="str">
            <v>SUMINISTRO E INSTALACIÓN CAMARA DE INSPECCIÓN 1000mm 90° POLIETILENO DN=315mm</v>
          </cell>
          <cell r="C243" t="str">
            <v>UN</v>
          </cell>
          <cell r="D243">
            <v>1353943</v>
          </cell>
        </row>
        <row r="244">
          <cell r="A244" t="str">
            <v>2.6.22</v>
          </cell>
          <cell r="B244" t="str">
            <v>SUMINISTRO E INSTALACIÓN CAMARA DE INSPECCIÓN 1000mm TEE POLIETILENO DN=200mm</v>
          </cell>
          <cell r="C244" t="str">
            <v>UN</v>
          </cell>
          <cell r="D244">
            <v>1531417</v>
          </cell>
        </row>
        <row r="245">
          <cell r="A245" t="str">
            <v>2.6.23</v>
          </cell>
          <cell r="B245" t="str">
            <v>SUMINISTRO E INSTALACIÓN CAMARA DE INSPECCIÓN 1000mm TEE POLIETILENO DN=250mm</v>
          </cell>
          <cell r="C245" t="str">
            <v>UN</v>
          </cell>
          <cell r="D245">
            <v>1664247</v>
          </cell>
        </row>
        <row r="246">
          <cell r="A246" t="str">
            <v>2.6.24</v>
          </cell>
          <cell r="B246" t="str">
            <v>SUMINISTRO E INSTALACIÓN CAMARA DE INSPECCIÓN 1000mm TEE POLIETILENO DN=250mm</v>
          </cell>
          <cell r="C246" t="str">
            <v>UN</v>
          </cell>
          <cell r="D246">
            <v>1736704</v>
          </cell>
        </row>
        <row r="247">
          <cell r="A247" t="str">
            <v>2.6.25</v>
          </cell>
          <cell r="B247" t="str">
            <v>SUMINISTRO E INSTALACIÓN CAMARA DE INSPECCIÓN 1000mm DOBLE TEE POLIETILENO DN=200mm</v>
          </cell>
          <cell r="C247" t="str">
            <v>UN</v>
          </cell>
          <cell r="D247">
            <v>1635670</v>
          </cell>
        </row>
        <row r="248">
          <cell r="A248" t="str">
            <v>2.6.26</v>
          </cell>
          <cell r="B248" t="str">
            <v>SUMINISTRO E INSTALACIÓN CAMARA DE INSPECCIÓN 1000mm DOBLE TEE POLIETILENO DN=250mm</v>
          </cell>
          <cell r="C248" t="str">
            <v>UN</v>
          </cell>
          <cell r="D248">
            <v>1812775</v>
          </cell>
        </row>
        <row r="249">
          <cell r="A249" t="str">
            <v>2.6.27</v>
          </cell>
          <cell r="B249" t="str">
            <v>SUMINISTRO E INSTALACIÓN CAMARA DE INSPECCIÓN 1000mm DOBLE TEE POLIETILENO DN=315mm</v>
          </cell>
          <cell r="C249" t="str">
            <v>UN</v>
          </cell>
          <cell r="D249">
            <v>1909385</v>
          </cell>
        </row>
        <row r="250">
          <cell r="A250" t="str">
            <v>2.6.28</v>
          </cell>
          <cell r="B250" t="str">
            <v>SUMINISTRO E INSTALACIÓN ELEVADOR CÁMARA 1000mm X 400 mm</v>
          </cell>
          <cell r="C250" t="str">
            <v>UN</v>
          </cell>
          <cell r="D250">
            <v>530789</v>
          </cell>
        </row>
        <row r="251">
          <cell r="A251" t="str">
            <v>2.6.29</v>
          </cell>
          <cell r="B251" t="str">
            <v>SSUMINISTRO E INSTALACIÓN ELEVADOR CÁMARA 1000mm X 750 mm</v>
          </cell>
          <cell r="C251" t="str">
            <v>UN</v>
          </cell>
          <cell r="D251">
            <v>695343</v>
          </cell>
        </row>
        <row r="252">
          <cell r="A252" t="str">
            <v>2.6.30</v>
          </cell>
          <cell r="B252" t="str">
            <v>SUMINISTRO E INSTALACIÓN ELEVADOR CÁMARA 1000mm X 1000 mm</v>
          </cell>
          <cell r="C252" t="str">
            <v>UN</v>
          </cell>
          <cell r="D252">
            <v>815607</v>
          </cell>
        </row>
        <row r="253">
          <cell r="A253" t="str">
            <v>2.6.31</v>
          </cell>
          <cell r="B253" t="str">
            <v>SUMINISTRO E INSTALACIÓN ELEVADOR CÁMARA 1000mm X 400 mm</v>
          </cell>
          <cell r="C253" t="str">
            <v>UN</v>
          </cell>
          <cell r="D253">
            <v>933952</v>
          </cell>
        </row>
        <row r="254">
          <cell r="A254" t="str">
            <v>2.6.32</v>
          </cell>
          <cell r="B254" t="str">
            <v>SUMINISTRO E INSTALACIÓN ELEVADOR CÁMARA 1000mm X 1500 mm</v>
          </cell>
          <cell r="C254" t="str">
            <v>UN</v>
          </cell>
          <cell r="D254">
            <v>1038529</v>
          </cell>
        </row>
        <row r="255">
          <cell r="A255" t="str">
            <v>2.6.33</v>
          </cell>
          <cell r="B255" t="str">
            <v>SUMINISTRO E INSTALACIÓN ELEVADOR CÁMARA 1000mm X 1750 mm</v>
          </cell>
          <cell r="C255" t="str">
            <v>UN</v>
          </cell>
          <cell r="D255">
            <v>1165932</v>
          </cell>
        </row>
        <row r="256">
          <cell r="A256" t="str">
            <v>2.6.34</v>
          </cell>
          <cell r="B256" t="str">
            <v>SUMINISTRO E INSTALACIÓN ELEVADOR CÁMARA 1000mm X 2000 mm</v>
          </cell>
          <cell r="C256" t="str">
            <v>UN</v>
          </cell>
          <cell r="D256">
            <v>1270527</v>
          </cell>
        </row>
        <row r="257">
          <cell r="A257" t="str">
            <v>2.6.35</v>
          </cell>
          <cell r="B257" t="str">
            <v>SUMINISTRO E INSTALACIÓN ELEVADOR CÁMARA 1000mm X 2500 mm</v>
          </cell>
          <cell r="C257" t="str">
            <v>UN</v>
          </cell>
          <cell r="D257">
            <v>1525252</v>
          </cell>
        </row>
        <row r="258">
          <cell r="A258" t="str">
            <v>2.6.36</v>
          </cell>
          <cell r="B258" t="str">
            <v>SUMINISTRO E INSTALACIÓN ELEVADOR CÁMARA 1000mm X 3000 mm</v>
          </cell>
          <cell r="C258" t="str">
            <v>UN</v>
          </cell>
          <cell r="D258">
            <v>1734781</v>
          </cell>
        </row>
        <row r="259">
          <cell r="A259" t="str">
            <v>2.6.37</v>
          </cell>
          <cell r="B259" t="str">
            <v xml:space="preserve"> SUMINISTRO E INSTALACIÓN ELEVADOR CÁMARA 1000mm X 3250 mm</v>
          </cell>
          <cell r="C259" t="str">
            <v>UN</v>
          </cell>
          <cell r="D259" t="e">
            <v>#N/A</v>
          </cell>
        </row>
        <row r="260">
          <cell r="A260" t="str">
            <v>2.6.38</v>
          </cell>
          <cell r="B260" t="str">
            <v>SUMINISTRO E INSTALACIÓN ELEVADOR CÁMARA 1000mm X 3500 mm</v>
          </cell>
          <cell r="C260" t="str">
            <v>UN</v>
          </cell>
          <cell r="D260" t="e">
            <v>#N/A</v>
          </cell>
        </row>
        <row r="261">
          <cell r="A261" t="str">
            <v>2.6.39</v>
          </cell>
          <cell r="B261" t="str">
            <v>SUMINISTRO E INSTALACIÓN ELEVADOR CÁMARA 1000mm X 3750 mm</v>
          </cell>
          <cell r="C261" t="str">
            <v>UN</v>
          </cell>
          <cell r="D261">
            <v>2185935</v>
          </cell>
        </row>
        <row r="262">
          <cell r="A262" t="str">
            <v>2.6.40</v>
          </cell>
          <cell r="B262" t="str">
            <v>SUMINISTRO E INSTALACIÓN CONO CAMARA 1000mm CONCENTRICO</v>
          </cell>
          <cell r="C262" t="str">
            <v>UN</v>
          </cell>
          <cell r="D262">
            <v>652071</v>
          </cell>
        </row>
        <row r="263">
          <cell r="A263" t="str">
            <v>2.6.41</v>
          </cell>
          <cell r="B263" t="str">
            <v>SUMINISTRO E INSTALACIÓN CONO CAMARA 1000mm EXCENTRICO</v>
          </cell>
          <cell r="C263" t="str">
            <v>UN</v>
          </cell>
          <cell r="D263">
            <v>667155</v>
          </cell>
        </row>
        <row r="264">
          <cell r="A264" t="str">
            <v>2.6.42</v>
          </cell>
          <cell r="B264" t="str">
            <v>SUMINISTRO E INSTALACIÓN TRAMO ESCALERA CAMARA 1000mm X 500mm</v>
          </cell>
          <cell r="C264" t="str">
            <v>UN</v>
          </cell>
          <cell r="D264">
            <v>300358</v>
          </cell>
        </row>
        <row r="265">
          <cell r="A265" t="str">
            <v>2.6.43</v>
          </cell>
          <cell r="B265" t="str">
            <v>SUMINISTRO E INSTALACIÓN TORNILLO INOX 5/16" X 2" (8 UN)</v>
          </cell>
          <cell r="C265" t="str">
            <v>UN</v>
          </cell>
          <cell r="D265">
            <v>44267</v>
          </cell>
        </row>
        <row r="266">
          <cell r="A266" t="str">
            <v>2.6.44</v>
          </cell>
          <cell r="B266" t="str">
            <v xml:space="preserve">POZO DE INSPECCIÓN LADRILLO, DIÁMETRO INTERIOR 1.0 M  H  &lt; 1.0 M  </v>
          </cell>
          <cell r="C266" t="str">
            <v>UN</v>
          </cell>
          <cell r="D266">
            <v>749128</v>
          </cell>
        </row>
        <row r="267">
          <cell r="A267" t="str">
            <v>2.6.45</v>
          </cell>
          <cell r="B267" t="str">
            <v xml:space="preserve">POZO DE INSPECCIÓN LADRILLO, DIÁMETRO INTERIOR 1.2 M , 1.0 &lt;  H &lt; 1.5  </v>
          </cell>
          <cell r="C267" t="str">
            <v>UN</v>
          </cell>
          <cell r="D267">
            <v>773945</v>
          </cell>
        </row>
        <row r="268">
          <cell r="A268" t="str">
            <v>2.6.46</v>
          </cell>
          <cell r="B268" t="str">
            <v xml:space="preserve">POZO DE INSPECCIÓN, DIÁMETRO INTERIOR 1.2 M, 1.50  &lt;  H &lt; 2.00  </v>
          </cell>
          <cell r="C268" t="str">
            <v>UN</v>
          </cell>
          <cell r="D268">
            <v>1070472</v>
          </cell>
        </row>
        <row r="269">
          <cell r="A269" t="str">
            <v>2.6.47</v>
          </cell>
          <cell r="B269" t="str">
            <v xml:space="preserve">POZO DE INSPECCIÓN, DIÁMETRO INTERIOR 1.2 M , 2.0  &lt;  H &lt; 2.5   </v>
          </cell>
          <cell r="C269" t="str">
            <v>UN</v>
          </cell>
          <cell r="D269">
            <v>1387938</v>
          </cell>
        </row>
        <row r="270">
          <cell r="A270" t="str">
            <v>2.6.48</v>
          </cell>
          <cell r="B270" t="str">
            <v>POZO DE INSPECCIÓN, DIÁMETRO INTERIOR 1.5 M, 2.5  &lt; H &lt; 3.5</v>
          </cell>
          <cell r="C270" t="str">
            <v>UN</v>
          </cell>
          <cell r="D270">
            <v>2162552</v>
          </cell>
        </row>
        <row r="271">
          <cell r="A271" t="str">
            <v>2.6.49</v>
          </cell>
          <cell r="B271" t="str">
            <v>CAMARA DE CAIDA  8" X  6"</v>
          </cell>
          <cell r="C271" t="str">
            <v>UN</v>
          </cell>
          <cell r="D271">
            <v>362223</v>
          </cell>
        </row>
        <row r="272">
          <cell r="A272" t="str">
            <v>2.6.50</v>
          </cell>
          <cell r="B272" t="str">
            <v>CAMARA DE CAIDA  10" X  8"</v>
          </cell>
          <cell r="C272" t="str">
            <v>UN</v>
          </cell>
          <cell r="D272">
            <v>404789</v>
          </cell>
        </row>
        <row r="273">
          <cell r="A273" t="str">
            <v>2.6.51</v>
          </cell>
          <cell r="B273" t="str">
            <v>CAMARA DE CAIDA  12" X  10"</v>
          </cell>
          <cell r="C273" t="str">
            <v>UN</v>
          </cell>
          <cell r="D273">
            <v>790190</v>
          </cell>
        </row>
        <row r="274">
          <cell r="A274" t="str">
            <v>2.6.52</v>
          </cell>
          <cell r="B274" t="str">
            <v>CONEXIÓN DOMICILIARIA ALCANTARILLADO. INC. TUBERIA Y ACCESORIOS DE CONEXION TUBERIA</v>
          </cell>
          <cell r="C274" t="str">
            <v>UN</v>
          </cell>
          <cell r="D274">
            <v>263745</v>
          </cell>
        </row>
        <row r="275">
          <cell r="A275" t="str">
            <v>2.6.53</v>
          </cell>
          <cell r="B275" t="str">
            <v>SUMINISTRO E INSTALACIÓN DE POZO SEPTICO PLASTICO ANAEROBICO DE 1000LTS</v>
          </cell>
          <cell r="C275" t="str">
            <v>UN</v>
          </cell>
          <cell r="D275">
            <v>1910678</v>
          </cell>
        </row>
        <row r="276">
          <cell r="A276" t="str">
            <v>2.6.54</v>
          </cell>
          <cell r="B276" t="str">
            <v xml:space="preserve">CAMPO DE INFILTRACION POZO SEPTICO PLASTICO ANAEROBICO DE 1000LTS TUBERIA DRENAJE D=4"  </v>
          </cell>
          <cell r="C276" t="str">
            <v>ML</v>
          </cell>
          <cell r="D276">
            <v>712337</v>
          </cell>
        </row>
        <row r="277">
          <cell r="A277" t="str">
            <v>2.7.1</v>
          </cell>
          <cell r="B277" t="str">
            <v>CONCRETO SIMPLE DE 28 Mpa - (4000 PSI) Impermeabilizado para muros</v>
          </cell>
          <cell r="C277" t="str">
            <v>M3</v>
          </cell>
          <cell r="D277">
            <v>740913</v>
          </cell>
        </row>
        <row r="278">
          <cell r="A278" t="str">
            <v>2.7.2</v>
          </cell>
          <cell r="B278" t="str">
            <v>Concreto simple de 28 Mpa - (4000 PSI) Impermeabilizado para Tapas</v>
          </cell>
          <cell r="C278" t="str">
            <v>M3</v>
          </cell>
          <cell r="D278">
            <v>587402</v>
          </cell>
        </row>
        <row r="279">
          <cell r="A279" t="str">
            <v>2.7.3</v>
          </cell>
          <cell r="B279" t="str">
            <v>Concreto Simple de 28 Mpa - 4000 PSI Impermeabilizado para placas pisos</v>
          </cell>
          <cell r="C279" t="str">
            <v>M3</v>
          </cell>
          <cell r="D279">
            <v>615779</v>
          </cell>
        </row>
        <row r="280">
          <cell r="A280" t="str">
            <v>2.7.4</v>
          </cell>
          <cell r="B280" t="str">
            <v>CONCRETO DE 21 MPa - (3000 PSI)  IMPERMEABILIZADO PARA MUROS</v>
          </cell>
          <cell r="C280" t="str">
            <v>M3</v>
          </cell>
          <cell r="D280">
            <v>648377</v>
          </cell>
        </row>
        <row r="281">
          <cell r="A281" t="str">
            <v>2.7.5</v>
          </cell>
          <cell r="B281" t="str">
            <v>CONCRETO DE 21 MPa - (3000 PSI)  IMPERMEABILIZADO PARA PLACA DE PISO</v>
          </cell>
          <cell r="C281" t="str">
            <v>M3</v>
          </cell>
          <cell r="D281">
            <v>527660</v>
          </cell>
        </row>
        <row r="282">
          <cell r="A282" t="str">
            <v>2.7.6</v>
          </cell>
          <cell r="B282" t="str">
            <v>CONCRETO CICLÓPEO DE 17.5 Mpa - (2500 PSI), 40%  RAJÓN.   INCLUYE FORMALETA</v>
          </cell>
          <cell r="C282" t="str">
            <v>M3</v>
          </cell>
          <cell r="D282">
            <v>337113</v>
          </cell>
        </row>
        <row r="283">
          <cell r="A283" t="str">
            <v>2.7.7</v>
          </cell>
          <cell r="B283" t="str">
            <v>CONCRETO SIMPLE DE 21MPa - (3000 PSI)   IMPERMEABILIZADO PARA TAPAS</v>
          </cell>
          <cell r="C283" t="str">
            <v>M3</v>
          </cell>
          <cell r="D283">
            <v>494866</v>
          </cell>
        </row>
        <row r="284">
          <cell r="A284" t="str">
            <v>2.7.8</v>
          </cell>
          <cell r="B284" t="str">
            <v xml:space="preserve">ROTURA DE PAVIMENTO RÍGIDO PARA ZANJAS DE ACUEDUCTO Y ALCANTARILLADO  </v>
          </cell>
          <cell r="C284" t="str">
            <v>M3</v>
          </cell>
          <cell r="D284">
            <v>157552</v>
          </cell>
        </row>
        <row r="285">
          <cell r="A285" t="str">
            <v>2.7.9</v>
          </cell>
          <cell r="B285" t="str">
            <v xml:space="preserve">RECONSTRUCCIÓN DE PAVIMENTO RÍGIDO  CONCRETO 21MPa - 3000 PSI  </v>
          </cell>
          <cell r="C285" t="str">
            <v>M3</v>
          </cell>
          <cell r="D285">
            <v>439433</v>
          </cell>
        </row>
        <row r="286">
          <cell r="A286" t="str">
            <v>2.7.10</v>
          </cell>
          <cell r="B286" t="str">
            <v xml:space="preserve">Rotura de pavimento flexible para zanjas de Acueducto y Alcantarillado </v>
          </cell>
          <cell r="C286" t="str">
            <v>M3</v>
          </cell>
          <cell r="D286">
            <v>148383</v>
          </cell>
        </row>
        <row r="287">
          <cell r="A287" t="str">
            <v>2.7.11</v>
          </cell>
          <cell r="B287" t="str">
            <v>TRANSPORTE A LOMO DE MULA HASTA 4 KM</v>
          </cell>
          <cell r="C287" t="str">
            <v>CARGA</v>
          </cell>
          <cell r="D287">
            <v>67005</v>
          </cell>
        </row>
        <row r="288">
          <cell r="A288" t="str">
            <v>2.8.1</v>
          </cell>
          <cell r="B288" t="str">
            <v>CONSTRUCCION DE TRINCHOS EN GUADUA</v>
          </cell>
          <cell r="C288" t="str">
            <v>ML</v>
          </cell>
          <cell r="D288">
            <v>73114</v>
          </cell>
        </row>
        <row r="289">
          <cell r="A289" t="str">
            <v>2.8.2</v>
          </cell>
          <cell r="B289" t="str">
            <v>SIEMBRA DE PASTO</v>
          </cell>
          <cell r="C289" t="str">
            <v>M2</v>
          </cell>
          <cell r="D289">
            <v>3440</v>
          </cell>
        </row>
        <row r="290">
          <cell r="A290" t="str">
            <v>2.8.3</v>
          </cell>
          <cell r="B290" t="str">
            <v>SIEMBRA DE VICIA</v>
          </cell>
          <cell r="C290" t="str">
            <v>M2</v>
          </cell>
          <cell r="D290">
            <v>3487</v>
          </cell>
        </row>
        <row r="291">
          <cell r="A291" t="str">
            <v>2.9.1</v>
          </cell>
          <cell r="B291" t="str">
            <v>ELIMINACION DE ESPECIES PIROGENICAS</v>
          </cell>
          <cell r="C291" t="str">
            <v>M2</v>
          </cell>
          <cell r="D291">
            <v>4376</v>
          </cell>
        </row>
        <row r="292">
          <cell r="A292" t="str">
            <v>2.9.2</v>
          </cell>
          <cell r="B292" t="str">
            <v>REPOBLAMIENTO VEGETAL</v>
          </cell>
          <cell r="C292" t="str">
            <v>HA</v>
          </cell>
          <cell r="D292">
            <v>1133203</v>
          </cell>
        </row>
        <row r="293">
          <cell r="A293" t="str">
            <v>2.9.3</v>
          </cell>
          <cell r="B293" t="str">
            <v>RECUPERACION DE SUELO</v>
          </cell>
          <cell r="C293" t="str">
            <v>M2</v>
          </cell>
          <cell r="D293">
            <v>3298</v>
          </cell>
        </row>
        <row r="294">
          <cell r="A294" t="str">
            <v>2.10.1</v>
          </cell>
          <cell r="B294" t="str">
            <v>REFORESTACION PROTECTORA CON ESPECIES NATIVAS</v>
          </cell>
          <cell r="C294" t="str">
            <v>HA</v>
          </cell>
          <cell r="D294">
            <v>4408585</v>
          </cell>
        </row>
        <row r="295">
          <cell r="A295" t="str">
            <v>2.10.2</v>
          </cell>
          <cell r="B295" t="str">
            <v>MANTENIEMIENTO DE PLANTACIONES</v>
          </cell>
          <cell r="C295" t="str">
            <v>HA</v>
          </cell>
          <cell r="D295">
            <v>3273178</v>
          </cell>
        </row>
        <row r="296">
          <cell r="A296" t="str">
            <v>2.10.3</v>
          </cell>
          <cell r="B296" t="str">
            <v>MANTENIEMIENTO DE PLANTACIONES (SEGUNDO AÑO)</v>
          </cell>
          <cell r="C296" t="str">
            <v>HA</v>
          </cell>
          <cell r="D296">
            <v>3273178</v>
          </cell>
        </row>
        <row r="297">
          <cell r="A297" t="str">
            <v>2.10.4</v>
          </cell>
          <cell r="B297" t="str">
            <v>AISLAMIENTO DE PLANTACIONES Y/O PREDIOS ADQUIRIDOS</v>
          </cell>
          <cell r="C297" t="str">
            <v>ML</v>
          </cell>
          <cell r="D297">
            <v>32133</v>
          </cell>
        </row>
        <row r="298">
          <cell r="A298" t="str">
            <v>2.11.1</v>
          </cell>
          <cell r="B298" t="str">
            <v>CONSTRUCCION DE JARDINES</v>
          </cell>
          <cell r="C298" t="str">
            <v>M2</v>
          </cell>
          <cell r="D298">
            <v>55764</v>
          </cell>
        </row>
        <row r="299">
          <cell r="A299" t="str">
            <v>2.11.2</v>
          </cell>
          <cell r="B299" t="str">
            <v>ESTABLECIMIENTO DE SETOS</v>
          </cell>
          <cell r="C299" t="str">
            <v>ML</v>
          </cell>
          <cell r="D299">
            <v>14182</v>
          </cell>
        </row>
        <row r="300">
          <cell r="A300" t="str">
            <v>2.11.3</v>
          </cell>
          <cell r="B300" t="str">
            <v>MANTENIMIENTO DE PRADOS</v>
          </cell>
          <cell r="C300" t="str">
            <v>M2</v>
          </cell>
          <cell r="D300">
            <v>2296</v>
          </cell>
        </row>
        <row r="301">
          <cell r="A301" t="str">
            <v>2.11.4</v>
          </cell>
          <cell r="B301" t="str">
            <v>MANTENIEMIENTO DE SETOS</v>
          </cell>
          <cell r="C301" t="str">
            <v>ML</v>
          </cell>
          <cell r="D301">
            <v>2287</v>
          </cell>
        </row>
        <row r="302">
          <cell r="A302" t="str">
            <v>2.12.1</v>
          </cell>
          <cell r="B302" t="str">
            <v>TALLERES</v>
          </cell>
          <cell r="C302" t="str">
            <v>DD</v>
          </cell>
          <cell r="D302">
            <v>290000</v>
          </cell>
        </row>
        <row r="303">
          <cell r="A303" t="str">
            <v>3.1.8</v>
          </cell>
          <cell r="B303" t="str">
            <v>Desmonte y Limpieza en rastrojo incluye acarreo libre hasta 5KM</v>
          </cell>
          <cell r="C303" t="str">
            <v>M²</v>
          </cell>
          <cell r="D303">
            <v>1235722</v>
          </cell>
        </row>
        <row r="304">
          <cell r="A304" t="str">
            <v>3.1.13</v>
          </cell>
          <cell r="B304" t="str">
            <v xml:space="preserve">LOCALIZACION Y REPLANTEO TOPOGRAFICO </v>
          </cell>
          <cell r="C304" t="str">
            <v>KM</v>
          </cell>
          <cell r="D304">
            <v>1747206</v>
          </cell>
        </row>
        <row r="305">
          <cell r="A305" t="str">
            <v>3.1.13A</v>
          </cell>
          <cell r="B305" t="str">
            <v xml:space="preserve">LOCALIZACION Y REPLANTEO TOPOGRAFICO </v>
          </cell>
          <cell r="C305" t="str">
            <v>ML</v>
          </cell>
          <cell r="D305">
            <v>1747.2059999999999</v>
          </cell>
        </row>
        <row r="306">
          <cell r="A306" t="str">
            <v>3.3.1</v>
          </cell>
          <cell r="B306" t="str">
            <v>EXCAVACION MANUAL EN MATERIAL COMUN</v>
          </cell>
          <cell r="C306" t="str">
            <v>M³</v>
          </cell>
          <cell r="D306">
            <v>37286</v>
          </cell>
        </row>
        <row r="307">
          <cell r="A307" t="str">
            <v>3.3.7</v>
          </cell>
          <cell r="B307" t="str">
            <v>Suministro e Instalación Concreto Simple de 24.5 MPa - (3500 P.S.I).</v>
          </cell>
          <cell r="C307" t="str">
            <v>M³</v>
          </cell>
          <cell r="D307">
            <v>353077</v>
          </cell>
        </row>
        <row r="308">
          <cell r="A308" t="str">
            <v>3.3.25</v>
          </cell>
          <cell r="B308" t="str">
            <v>RELLENO CON MATERIAL SELECCIONADO PROVENIENTE DE EXCAVACIÓN COMPACTADO CON PLANCHA VIBRADORA</v>
          </cell>
          <cell r="C308" t="str">
            <v>M³</v>
          </cell>
          <cell r="D308">
            <v>17890</v>
          </cell>
        </row>
        <row r="309">
          <cell r="A309" t="str">
            <v>3.15.43</v>
          </cell>
          <cell r="B309" t="str">
            <v>RELLENO PARA REDES EN ARENA DE PEÑA (SUMINISTRO, EXTENDIDO, UMEDECIMIENTO Y COMPACTACIÓN)</v>
          </cell>
          <cell r="C309" t="str">
            <v>M³</v>
          </cell>
          <cell r="D309">
            <v>60221</v>
          </cell>
        </row>
        <row r="310">
          <cell r="A310" t="str">
            <v>6.3.2</v>
          </cell>
          <cell r="B310" t="str">
            <v>Suministro Figurada y amarre de acero 60000 PSI  420 Mpa</v>
          </cell>
          <cell r="C310" t="str">
            <v>Kg</v>
          </cell>
          <cell r="D310">
            <v>2979</v>
          </cell>
        </row>
        <row r="311">
          <cell r="A311" t="str">
            <v>6.2.1</v>
          </cell>
          <cell r="B311" t="str">
            <v>Concreto Fluido - 21 Mpa - (3000 PSI)</v>
          </cell>
          <cell r="C311" t="str">
            <v>M³</v>
          </cell>
          <cell r="D311">
            <v>339608</v>
          </cell>
        </row>
        <row r="312">
          <cell r="B312" t="e">
            <v>#N/A</v>
          </cell>
          <cell r="C312" t="e">
            <v>#N/A</v>
          </cell>
          <cell r="D312" t="e">
            <v>#VALUE!</v>
          </cell>
        </row>
        <row r="313">
          <cell r="A313" t="str">
            <v>6.4.2.2</v>
          </cell>
          <cell r="B313" t="str">
            <v>Tapas en lamina de alfajor incluye angulo y porta candado</v>
          </cell>
          <cell r="C313" t="str">
            <v>UN</v>
          </cell>
          <cell r="D313">
            <v>319523</v>
          </cell>
        </row>
        <row r="314">
          <cell r="A314" t="str">
            <v>6.4.2.3</v>
          </cell>
          <cell r="B314" t="str">
            <v>Tee HA de 6" EL X EL</v>
          </cell>
          <cell r="C314" t="str">
            <v>UN</v>
          </cell>
          <cell r="D314">
            <v>334253</v>
          </cell>
        </row>
        <row r="315">
          <cell r="A315" t="str">
            <v>6.4.2.4</v>
          </cell>
          <cell r="B315" t="str">
            <v>Unión rápida tipo platino de 6" pvc</v>
          </cell>
          <cell r="C315" t="str">
            <v xml:space="preserve">UN </v>
          </cell>
          <cell r="D315">
            <v>105989</v>
          </cell>
        </row>
        <row r="316">
          <cell r="A316" t="str">
            <v>6.4.2.5</v>
          </cell>
          <cell r="B316" t="str">
            <v>Válvulas de compuerta L x L  de 6"</v>
          </cell>
          <cell r="C316" t="str">
            <v>UN</v>
          </cell>
          <cell r="D316">
            <v>1390243</v>
          </cell>
        </row>
        <row r="317">
          <cell r="A317" t="str">
            <v>6.4.2.6</v>
          </cell>
          <cell r="B317" t="str">
            <v>Unión Multiusos 6" HD</v>
          </cell>
          <cell r="C317" t="str">
            <v>UN</v>
          </cell>
          <cell r="D317">
            <v>201901</v>
          </cell>
        </row>
        <row r="318">
          <cell r="A318" t="str">
            <v>6.4.2.7</v>
          </cell>
          <cell r="B318" t="str">
            <v>Escalera de gato en Ø5/8" (7 pasos)</v>
          </cell>
          <cell r="C318" t="str">
            <v>ML</v>
          </cell>
          <cell r="D318">
            <v>100787</v>
          </cell>
        </row>
        <row r="319">
          <cell r="A319" t="str">
            <v>6.4.2.8</v>
          </cell>
          <cell r="B319" t="str">
            <v>CAJA VALVULA</v>
          </cell>
          <cell r="C319" t="str">
            <v>UN</v>
          </cell>
          <cell r="D319">
            <v>122993</v>
          </cell>
        </row>
        <row r="320">
          <cell r="A320" t="str">
            <v>6.4.2.9</v>
          </cell>
          <cell r="B320" t="str">
            <v>Tee HA de 6" x 6"  EB X EB</v>
          </cell>
          <cell r="C320" t="str">
            <v>UN</v>
          </cell>
          <cell r="D320">
            <v>514853</v>
          </cell>
        </row>
        <row r="321">
          <cell r="A321" t="str">
            <v>6.4.2.10</v>
          </cell>
          <cell r="B321" t="str">
            <v>Filtro de 6"   EB X EB</v>
          </cell>
          <cell r="C321" t="str">
            <v>UN</v>
          </cell>
          <cell r="D321">
            <v>1311767</v>
          </cell>
        </row>
        <row r="322">
          <cell r="A322" t="str">
            <v>6.4.2.11</v>
          </cell>
          <cell r="B322" t="str">
            <v>Macromedidor de 6” (incluyendo accesorios)</v>
          </cell>
          <cell r="C322" t="str">
            <v>UN</v>
          </cell>
          <cell r="D322">
            <v>2927767</v>
          </cell>
        </row>
        <row r="323">
          <cell r="A323" t="str">
            <v>6.4.2.12</v>
          </cell>
          <cell r="B323" t="str">
            <v>Niple HA 6" L X B  L=0,20</v>
          </cell>
          <cell r="C323" t="str">
            <v>UN</v>
          </cell>
          <cell r="D323">
            <v>201887</v>
          </cell>
        </row>
        <row r="324">
          <cell r="A324" t="str">
            <v>6.4.2.13</v>
          </cell>
          <cell r="B324" t="str">
            <v>Niple HA 6" B X B  L=1,95 con codo  de 90</v>
          </cell>
          <cell r="C324" t="str">
            <v>UN</v>
          </cell>
          <cell r="D324">
            <v>666418</v>
          </cell>
        </row>
        <row r="325">
          <cell r="A325" t="str">
            <v>6.4.2.14</v>
          </cell>
          <cell r="B325" t="str">
            <v>Sensor de caudal</v>
          </cell>
          <cell r="C325" t="str">
            <v>UN</v>
          </cell>
          <cell r="D325">
            <v>5908197</v>
          </cell>
        </row>
        <row r="326">
          <cell r="A326" t="str">
            <v xml:space="preserve">2.1.29  </v>
          </cell>
          <cell r="B326" t="str">
            <v>SUMINISTRO E ISNTALACION TUBERÍA  PVC PRESIÓN  D = ½"  RDE 13.5  E.L.</v>
          </cell>
          <cell r="C326" t="str">
            <v>ML</v>
          </cell>
          <cell r="D326">
            <v>1816</v>
          </cell>
        </row>
        <row r="327">
          <cell r="A327" t="str">
            <v xml:space="preserve">2.1.29A  </v>
          </cell>
          <cell r="B327" t="str">
            <v>SUMINISTRO TUBERÍA  PVC PRESIÓN  D = ½"  RDE 13.5  E.L.</v>
          </cell>
          <cell r="C327" t="str">
            <v>ML</v>
          </cell>
          <cell r="D327">
            <v>1511</v>
          </cell>
        </row>
        <row r="328">
          <cell r="A328" t="str">
            <v xml:space="preserve">2.1.29B  </v>
          </cell>
          <cell r="B328" t="str">
            <v>INSTALACIÓN TUBERÍA  PVC PRESIÓN  D = ½"  RDE 13.5  E.L.</v>
          </cell>
        </row>
        <row r="329">
          <cell r="A329" t="str">
            <v>6.4.2.15</v>
          </cell>
          <cell r="B329" t="str">
            <v>SUMINISTRO Tubería HA 6" para entrada Caja Con Codos de 90  L=5,50</v>
          </cell>
          <cell r="C329" t="str">
            <v>UN</v>
          </cell>
          <cell r="D329">
            <v>1541967</v>
          </cell>
        </row>
        <row r="330">
          <cell r="A330" t="str">
            <v>6.4.2.15A</v>
          </cell>
          <cell r="B330" t="str">
            <v>INSTALACION Tubería HA 6" para entrada Caja Con Codos de 90  L=5,50</v>
          </cell>
          <cell r="C330" t="str">
            <v>UN</v>
          </cell>
          <cell r="D330">
            <v>123300</v>
          </cell>
        </row>
        <row r="331">
          <cell r="A331" t="str">
            <v>6.4.2.16</v>
          </cell>
          <cell r="B331" t="str">
            <v>Vertederos en lamina acero inox o fibra de vidrio e=10mm, según plano</v>
          </cell>
          <cell r="C331" t="str">
            <v>UN</v>
          </cell>
          <cell r="D331">
            <v>655884</v>
          </cell>
        </row>
        <row r="332">
          <cell r="A332" t="str">
            <v>6.4.2.17</v>
          </cell>
          <cell r="B332" t="str">
            <v>Barandas en tubería AN, parales en 2", tubos horizontales en 1 1/2", altura de 0,9 m, pintura anticorrosiva y esmalte</v>
          </cell>
          <cell r="C332" t="str">
            <v>ML</v>
          </cell>
          <cell r="D332">
            <v>160064</v>
          </cell>
        </row>
        <row r="333">
          <cell r="A333" t="str">
            <v>6.4.2.18</v>
          </cell>
          <cell r="B333" t="str">
            <v>Motoreductor de piñones helicoidales, 6 RPM, eje vertical, 220-440 voltios, trifásico, 1/2 HP. Incluye soportes y submonitor para control</v>
          </cell>
          <cell r="C333" t="str">
            <v>UN</v>
          </cell>
          <cell r="D333">
            <v>3985156</v>
          </cell>
        </row>
        <row r="334">
          <cell r="A334" t="str">
            <v>6.4.2.19</v>
          </cell>
          <cell r="B334" t="str">
            <v>Codos 4" X 90  PVC EL</v>
          </cell>
          <cell r="C334" t="str">
            <v>UN</v>
          </cell>
          <cell r="D334">
            <v>82926</v>
          </cell>
        </row>
        <row r="335">
          <cell r="A335" t="str">
            <v>6.4.2.20</v>
          </cell>
          <cell r="B335" t="str">
            <v>Tee PVC 4"  PVC  EL</v>
          </cell>
          <cell r="C335" t="str">
            <v>UN</v>
          </cell>
          <cell r="D335">
            <v>118733</v>
          </cell>
        </row>
        <row r="336">
          <cell r="A336" t="str">
            <v>6.4.2.21</v>
          </cell>
          <cell r="B336" t="str">
            <v>Vertedero de orificio 15 cm en lamina acero inoxidable cal 16, según plano.</v>
          </cell>
          <cell r="C336" t="str">
            <v>UN</v>
          </cell>
          <cell r="D336">
            <v>322584</v>
          </cell>
        </row>
        <row r="337">
          <cell r="A337" t="str">
            <v>6.4.2.22</v>
          </cell>
          <cell r="B337" t="str">
            <v>Vertedero de orificio 26 cm en lamina acero inoxidable cal 16, según plano.</v>
          </cell>
          <cell r="C337" t="str">
            <v>UN</v>
          </cell>
          <cell r="D337">
            <v>383184</v>
          </cell>
        </row>
        <row r="338">
          <cell r="A338" t="str">
            <v>6.4.2.23</v>
          </cell>
          <cell r="B338" t="str">
            <v>Adaptador macho 4"</v>
          </cell>
          <cell r="C338" t="str">
            <v>UN</v>
          </cell>
          <cell r="D338">
            <v>25220</v>
          </cell>
        </row>
        <row r="339">
          <cell r="A339" t="str">
            <v>6.4.2.24</v>
          </cell>
          <cell r="B339" t="str">
            <v xml:space="preserve">Suministro e instalación de lecho filtrante arena fina de tamaño efectivo (TE) DE 0,45 mm, coeficiente de uniformidad (CU) igual a 1,5 y porosidad del medio e igual 0,42 </v>
          </cell>
          <cell r="C339" t="str">
            <v>M3</v>
          </cell>
          <cell r="D339">
            <v>397344</v>
          </cell>
        </row>
        <row r="340">
          <cell r="A340" t="str">
            <v>6.4.2.25</v>
          </cell>
          <cell r="B340" t="str">
            <v>Localización general de la planta de tratamiento de lodos y de las tuberías de desagüe desde el último pozo de la PTAP</v>
          </cell>
          <cell r="C340" t="str">
            <v>GL</v>
          </cell>
          <cell r="D340">
            <v>219230</v>
          </cell>
        </row>
        <row r="341">
          <cell r="A341" t="str">
            <v>6.4.2.26</v>
          </cell>
          <cell r="B341" t="str">
            <v>Excavación general</v>
          </cell>
          <cell r="C341" t="str">
            <v>M3</v>
          </cell>
          <cell r="D341">
            <v>16994</v>
          </cell>
        </row>
        <row r="342">
          <cell r="A342" t="str">
            <v>6.4.2.28</v>
          </cell>
          <cell r="B342" t="str">
            <v>Concreto de limpieza  fc=140 kQ/cm2  (e=O 10m)</v>
          </cell>
          <cell r="C342" t="str">
            <v>M3</v>
          </cell>
          <cell r="D342">
            <v>321673</v>
          </cell>
        </row>
        <row r="343">
          <cell r="A343" t="str">
            <v>6.4.2.29</v>
          </cell>
          <cell r="B343" t="str">
            <v>Para placa de fondo y tolvas de espesadores (Espesor:
0,30 m)</v>
          </cell>
          <cell r="C343" t="str">
            <v>M3</v>
          </cell>
          <cell r="D343">
            <v>487650</v>
          </cell>
        </row>
        <row r="344">
          <cell r="A344" t="str">
            <v>6.4.2.30</v>
          </cell>
          <cell r="B344" t="str">
            <v>Para placa de fondo de cámara de admisión (Espesor:
0,20 m)</v>
          </cell>
          <cell r="C344" t="str">
            <v>M3</v>
          </cell>
          <cell r="D344">
            <v>487650</v>
          </cell>
        </row>
        <row r="345">
          <cell r="A345" t="str">
            <v>6.4.2.31</v>
          </cell>
          <cell r="B345" t="str">
            <v>Para placa de fondo de cámara de desagüe (Espesor:
0,30 m)</v>
          </cell>
          <cell r="C345" t="str">
            <v>M3</v>
          </cell>
          <cell r="D345">
            <v>487650</v>
          </cell>
        </row>
        <row r="346">
          <cell r="A346" t="str">
            <v>6.4.2.32</v>
          </cell>
          <cell r="B346" t="str">
            <v>Para muros verticales de espesadores de lodos
!(Espesor: 0,30 m)</v>
          </cell>
          <cell r="C346" t="str">
            <v>M3</v>
          </cell>
          <cell r="D346">
            <v>486560</v>
          </cell>
        </row>
        <row r="347">
          <cell r="A347" t="str">
            <v>6.4.2.33</v>
          </cell>
          <cell r="B347" t="str">
            <v>Para muros de cámara de admisión (Espesor: 0,20 m)</v>
          </cell>
          <cell r="C347" t="str">
            <v>M3</v>
          </cell>
          <cell r="D347">
            <v>486560</v>
          </cell>
        </row>
        <row r="348">
          <cell r="A348" t="str">
            <v>6.4.2.34</v>
          </cell>
          <cell r="B348" t="str">
            <v>Para muros de cámara de desagüe (Espesor: 0,30 m)</v>
          </cell>
          <cell r="C348" t="str">
            <v>M3</v>
          </cell>
          <cell r="D348">
            <v>486560</v>
          </cell>
        </row>
        <row r="349">
          <cell r="A349" t="str">
            <v>6.4.2.35</v>
          </cell>
          <cell r="B349" t="str">
            <v>Para placa de fondo y muros de canales de distribución
en espesadores (Espesor: 0,15 m)</v>
          </cell>
          <cell r="C349" t="str">
            <v>M3</v>
          </cell>
          <cell r="D349">
            <v>487650</v>
          </cell>
        </row>
        <row r="350">
          <cell r="A350" t="str">
            <v>6.4.2.36</v>
          </cell>
          <cell r="B350" t="str">
            <v>Para placa de cubierta en cámara de desagüe y
:pasarela en cámara de admisión (Espesor: O,15 m)</v>
          </cell>
          <cell r="C350" t="str">
            <v>M3</v>
          </cell>
          <cell r="D350">
            <v>522860</v>
          </cell>
        </row>
        <row r="351">
          <cell r="A351" t="str">
            <v>6.4.2.37</v>
          </cell>
          <cell r="B351" t="str">
            <v>Suministro e instalación de escalones en varilla de 13/4" pintados con dos manos de pintura anticorrosiva</v>
          </cell>
          <cell r="C351" t="str">
            <v>UN</v>
          </cell>
          <cell r="D351">
            <v>15837</v>
          </cell>
        </row>
        <row r="352">
          <cell r="A352" t="str">
            <v>6.4.2.38</v>
          </cell>
          <cell r="B352" t="str">
            <v>Suministro e instalación de tapa H.F. de 10,60 m en cámara de desagüe</v>
          </cell>
          <cell r="C352" t="str">
            <v>UN</v>
          </cell>
          <cell r="D352">
            <v>357423</v>
          </cell>
        </row>
        <row r="353">
          <cell r="A353" t="str">
            <v>6.4.2.39</v>
          </cell>
          <cell r="B353" t="str">
            <v>Suministro de tubería de desagüe de espesadores en cámara de desagüe, 8" PVC, con accesorios</v>
          </cell>
          <cell r="C353" t="str">
            <v>ML</v>
          </cell>
          <cell r="D353">
            <v>40264</v>
          </cell>
        </row>
        <row r="354">
          <cell r="A354" t="str">
            <v>6.4.2.39A</v>
          </cell>
          <cell r="B354" t="str">
            <v xml:space="preserve">Instalacion de tubería de desagüe de espesadores en cámara de desagüe, 8" PVC, </v>
          </cell>
          <cell r="C354" t="str">
            <v>ML</v>
          </cell>
          <cell r="D354">
            <v>3083</v>
          </cell>
        </row>
        <row r="355">
          <cell r="A355" t="str">
            <v>6.4.2.40</v>
          </cell>
          <cell r="B355" t="str">
            <v>Compuertas laterales de admisión a espesadores, de 0,40 m x 0,40 m, con marco para anclar a muro de concreto, con vástago de extensión (H= 1,40 m), columna de maniobra y rueda de manejo</v>
          </cell>
          <cell r="C355" t="str">
            <v>UN</v>
          </cell>
          <cell r="D355">
            <v>28247</v>
          </cell>
        </row>
        <row r="356">
          <cell r="A356" t="str">
            <v>6.4.2.41</v>
          </cell>
          <cell r="B356" t="str">
            <v>Válvulas de compuerta de rosca, de 1-1/2" con vástago de extensión (H=0,50 m), columna de maniobra v rueda de manejo</v>
          </cell>
          <cell r="C356" t="str">
            <v>UN</v>
          </cell>
          <cell r="D356">
            <v>2379241</v>
          </cell>
        </row>
        <row r="357">
          <cell r="A357" t="str">
            <v>6.4.2.41</v>
          </cell>
          <cell r="B357" t="str">
            <v>Válvulas de compuerta de rosca, de 1-1/2" con vástago de extensión (H=0,50 m), columna de maniobra v rueda de manejo</v>
          </cell>
          <cell r="C357" t="str">
            <v>UN</v>
          </cell>
          <cell r="D357">
            <v>1366</v>
          </cell>
        </row>
        <row r="358">
          <cell r="A358" t="str">
            <v>6.4.2.41</v>
          </cell>
          <cell r="B358" t="str">
            <v>Válvulas de compuerta de rosca, de 1-1/2" con vástago de extensión (H=0,50 m), columna de maniobra v rueda de manejo</v>
          </cell>
          <cell r="C358" t="str">
            <v>UN</v>
          </cell>
          <cell r="D358">
            <v>722</v>
          </cell>
        </row>
        <row r="359">
          <cell r="A359" t="str">
            <v>6.4.2.44</v>
          </cell>
          <cell r="B359" t="str">
            <v>Lecho de grava o triturado de piedra (espesor: 0,30 m)</v>
          </cell>
          <cell r="C359" t="str">
            <v>M3</v>
          </cell>
          <cell r="D359">
            <v>131310</v>
          </cell>
        </row>
        <row r="360">
          <cell r="A360" t="str">
            <v>6.4.2.45</v>
          </cell>
          <cell r="B360" t="str">
            <v>Lecho de arena gruesa (espesor: 0,20 m)</v>
          </cell>
          <cell r="C360" t="str">
            <v>M3</v>
          </cell>
          <cell r="D360">
            <v>398853</v>
          </cell>
        </row>
        <row r="361">
          <cell r="A361" t="str">
            <v>6.4.2.46</v>
          </cell>
          <cell r="B361" t="str">
            <v>Capa de ladrillo a junta perdida (espesor: 0,05 m)</v>
          </cell>
          <cell r="C361" t="str">
            <v>M2</v>
          </cell>
          <cell r="D361">
            <v>25769</v>
          </cell>
        </row>
        <row r="362">
          <cell r="A362" t="str">
            <v>3.3.17</v>
          </cell>
          <cell r="B362" t="str">
            <v xml:space="preserve"> SUMINISTRO FIGURADO Y ARMADO DE ACERO DE REFUERZO 37000 PSI  240 Mpa</v>
          </cell>
          <cell r="C362" t="str">
            <v>KG</v>
          </cell>
        </row>
        <row r="363">
          <cell r="A363" t="str">
            <v>3.3.18</v>
          </cell>
          <cell r="B363" t="str">
            <v xml:space="preserve"> SUMINISTRO FIGURADO Y ARMADO DE ACERO DE REFUERZO 60000 PSI  420 Mpa</v>
          </cell>
          <cell r="C363" t="str">
            <v>KG</v>
          </cell>
        </row>
        <row r="364">
          <cell r="A364" t="str">
            <v>6.4.2.52</v>
          </cell>
          <cell r="B364" t="str">
            <v xml:space="preserve">Tee 8" acero al carbón shc 40  EB X EB X EB </v>
          </cell>
          <cell r="C364" t="str">
            <v>UN</v>
          </cell>
          <cell r="D364">
            <v>1211773</v>
          </cell>
        </row>
        <row r="365">
          <cell r="A365" t="str">
            <v>6.4.2.53</v>
          </cell>
          <cell r="B365" t="str">
            <v>Niple HA 8" ; L = 1,00 m   EB x EB</v>
          </cell>
          <cell r="C365" t="str">
            <v>UN</v>
          </cell>
          <cell r="D365">
            <v>701837</v>
          </cell>
        </row>
        <row r="366">
          <cell r="A366" t="str">
            <v>6.4.2.54</v>
          </cell>
          <cell r="B366" t="str">
            <v>Niple HA 8" ; L = 0,50 m   EB x EB</v>
          </cell>
          <cell r="C366" t="str">
            <v>UN</v>
          </cell>
          <cell r="D366">
            <v>614472</v>
          </cell>
        </row>
        <row r="367">
          <cell r="A367" t="str">
            <v>6.4.2.55</v>
          </cell>
          <cell r="B367" t="str">
            <v>Pasamuro 8", L=0,35m, Z=0,10m, Liso x Brida en HF o acero al carbón SCH 40. Brida ASA 150.</v>
          </cell>
          <cell r="C367" t="str">
            <v>UN</v>
          </cell>
          <cell r="D367">
            <v>324917</v>
          </cell>
        </row>
        <row r="368">
          <cell r="A368" t="str">
            <v>6.4.2.56</v>
          </cell>
          <cell r="B368" t="str">
            <v>Compuerta HF, 10" con vástago de 5,3 m, columna de manejo y guías</v>
          </cell>
          <cell r="C368" t="str">
            <v>UN</v>
          </cell>
          <cell r="D368">
            <v>3651408</v>
          </cell>
        </row>
        <row r="369">
          <cell r="A369" t="str">
            <v>6.4.2.57</v>
          </cell>
          <cell r="B369" t="str">
            <v>Ventilación tanque  4"</v>
          </cell>
          <cell r="C369" t="str">
            <v>UN</v>
          </cell>
          <cell r="D369">
            <v>161374</v>
          </cell>
        </row>
        <row r="370">
          <cell r="A370" t="str">
            <v>6.4.2.58</v>
          </cell>
          <cell r="B370" t="str">
            <v>Pasamuro 6", L=0,45m, Z=0,15m, Liso x Brida en HF o acero al carbón SCH 40. Brida ASA 150.</v>
          </cell>
          <cell r="C370" t="str">
            <v>UN</v>
          </cell>
          <cell r="D370">
            <v>277952</v>
          </cell>
        </row>
        <row r="371">
          <cell r="A371" t="str">
            <v>6.4.2.59</v>
          </cell>
          <cell r="B371" t="str">
            <v>Codo 6" HF o acero shc 40</v>
          </cell>
          <cell r="C371" t="str">
            <v>UN</v>
          </cell>
          <cell r="D371">
            <v>423973</v>
          </cell>
        </row>
        <row r="372">
          <cell r="A372" t="str">
            <v>6.4.2.60</v>
          </cell>
          <cell r="B372" t="str">
            <v>Tee 6" en HF B x B x E</v>
          </cell>
          <cell r="C372" t="str">
            <v>UN</v>
          </cell>
          <cell r="D372">
            <v>514853</v>
          </cell>
        </row>
        <row r="373">
          <cell r="A373" t="str">
            <v>6.4.2.61</v>
          </cell>
          <cell r="B373" t="str">
            <v xml:space="preserve">Salida en tubería EMT para luminaria fluorescente t8 2x32 hermética 
</v>
          </cell>
          <cell r="C373" t="str">
            <v>UN</v>
          </cell>
          <cell r="D373">
            <v>79517</v>
          </cell>
        </row>
        <row r="374">
          <cell r="A374" t="str">
            <v>6.4.2.62</v>
          </cell>
          <cell r="B374" t="str">
            <v>Suministro e instalación de luminaria fluorescente t8 2x32 hermética</v>
          </cell>
          <cell r="C374" t="str">
            <v>UN</v>
          </cell>
          <cell r="D374">
            <v>134314</v>
          </cell>
        </row>
        <row r="375">
          <cell r="A375" t="str">
            <v>6.4.2.63</v>
          </cell>
          <cell r="B375" t="str">
            <v xml:space="preserve">salida para tomacorriente monofásica doble incluye aparato
</v>
          </cell>
          <cell r="C375" t="str">
            <v>UN</v>
          </cell>
          <cell r="D375">
            <v>69444</v>
          </cell>
        </row>
        <row r="376">
          <cell r="A376" t="str">
            <v>6.4.2.63</v>
          </cell>
          <cell r="B376" t="str">
            <v xml:space="preserve">salida para tomacorriente monofásica doble incluye aparato
</v>
          </cell>
          <cell r="C376" t="str">
            <v>UN</v>
          </cell>
          <cell r="D376">
            <v>65064</v>
          </cell>
        </row>
        <row r="377">
          <cell r="A377" t="str">
            <v>6.4.2.65</v>
          </cell>
          <cell r="B377" t="str">
            <v>Salida para tomacorriente bifásica 208v nema 6-15r doble, incluye aparato</v>
          </cell>
          <cell r="C377" t="str">
            <v>UN</v>
          </cell>
        </row>
        <row r="378">
          <cell r="A378" t="str">
            <v>6.4.2.66</v>
          </cell>
          <cell r="B378" t="str">
            <v>Salida para tomacorriente trifásica 208v nema 7-30r doble, incluye aparato</v>
          </cell>
          <cell r="C378" t="str">
            <v>UN</v>
          </cell>
        </row>
        <row r="379">
          <cell r="A379" t="str">
            <v>6.4.2.67</v>
          </cell>
          <cell r="B379" t="str">
            <v>Salida para tomacorriente monofásica doble GFCI  doble, incluye aparato</v>
          </cell>
          <cell r="C379" t="str">
            <v>UN</v>
          </cell>
          <cell r="D379">
            <v>99514</v>
          </cell>
        </row>
        <row r="380">
          <cell r="A380" t="str">
            <v>6.4.2.69</v>
          </cell>
          <cell r="B380" t="str">
            <v>Suministro e instalación de tablero trifásico de 18 circuitos con espacio para totalizador</v>
          </cell>
          <cell r="C380" t="str">
            <v>UN</v>
          </cell>
          <cell r="D380">
            <v>284158</v>
          </cell>
        </row>
        <row r="381">
          <cell r="A381" t="str">
            <v>6.4.2.70</v>
          </cell>
          <cell r="B381" t="str">
            <v>Suministro e instalación de interruptor termomagnetico industrial 3x40a 24ka/240v</v>
          </cell>
          <cell r="C381" t="str">
            <v>UN</v>
          </cell>
          <cell r="D381">
            <v>207896</v>
          </cell>
        </row>
        <row r="382">
          <cell r="A382" t="str">
            <v>6.4.2.71</v>
          </cell>
          <cell r="B382" t="str">
            <v>Suministro e instalación de interruptor termomagnetico enchufable 3x20a 10ka/240v</v>
          </cell>
          <cell r="C382" t="str">
            <v>UN</v>
          </cell>
          <cell r="D382">
            <v>59343</v>
          </cell>
        </row>
        <row r="383">
          <cell r="A383" t="str">
            <v>6.4.2.72</v>
          </cell>
          <cell r="B383" t="str">
            <v>Suministro e instalación de interruptor termomagnetico enchufable 3x30a 10ka/240v</v>
          </cell>
          <cell r="C383" t="str">
            <v>UN</v>
          </cell>
          <cell r="D383">
            <v>59447</v>
          </cell>
        </row>
        <row r="384">
          <cell r="A384" t="str">
            <v>6.4.2.73</v>
          </cell>
          <cell r="B384" t="str">
            <v>Suministro e instalación de interruptor termomagnetico enchufable 1x20a 10ka/240v</v>
          </cell>
          <cell r="C384" t="str">
            <v>UN</v>
          </cell>
          <cell r="D384">
            <v>15373</v>
          </cell>
        </row>
        <row r="385">
          <cell r="A385" t="str">
            <v>6.4.2.74</v>
          </cell>
          <cell r="B385" t="str">
            <v>Suministro e instalación de interruptor termomagnetico enchufable 2x20a 10ka/240v</v>
          </cell>
          <cell r="C385" t="str">
            <v>UN</v>
          </cell>
          <cell r="D385">
            <v>33553</v>
          </cell>
        </row>
        <row r="386">
          <cell r="A386" t="str">
            <v>6.4.2.75</v>
          </cell>
          <cell r="B386" t="str">
            <v>Suministro e instalación de interruptor termomagnetico enchufable 1x16a 10ka/240v</v>
          </cell>
          <cell r="C386" t="str">
            <v>UN</v>
          </cell>
          <cell r="D386">
            <v>15373</v>
          </cell>
        </row>
        <row r="387">
          <cell r="A387" t="str">
            <v>6.4.2.76</v>
          </cell>
          <cell r="B387" t="str">
            <v xml:space="preserve">Acometida 1ø1" + 4x8+1x10 awg </v>
          </cell>
          <cell r="C387" t="str">
            <v>UN</v>
          </cell>
          <cell r="D387">
            <v>1563198</v>
          </cell>
        </row>
        <row r="388">
          <cell r="A388" t="str">
            <v>1.5.10</v>
          </cell>
          <cell r="B388" t="str">
            <v>PAÑETE LISO MUROS  1:5</v>
          </cell>
          <cell r="C388" t="str">
            <v>m2</v>
          </cell>
          <cell r="D388">
            <v>12855</v>
          </cell>
        </row>
        <row r="389">
          <cell r="A389" t="str">
            <v>1.11.18</v>
          </cell>
          <cell r="B389" t="str">
            <v>BASE EN MATERIAL DE AFIRMADO COMPACTADO</v>
          </cell>
          <cell r="C389" t="str">
            <v>M3</v>
          </cell>
          <cell r="D389">
            <v>42281</v>
          </cell>
        </row>
        <row r="390">
          <cell r="A390" t="str">
            <v>1.11.20</v>
          </cell>
          <cell r="B390" t="str">
            <v>PLACA BASE EN CONCRETO E=0.10 2500 PSI</v>
          </cell>
          <cell r="C390" t="str">
            <v>M3</v>
          </cell>
          <cell r="D390">
            <v>41192</v>
          </cell>
        </row>
        <row r="391">
          <cell r="A391" t="str">
            <v>1.11.31</v>
          </cell>
          <cell r="B391" t="str">
            <v>ADOQUIN GRES PEATONAL 10*20*2.5</v>
          </cell>
          <cell r="C391" t="str">
            <v>M2</v>
          </cell>
          <cell r="D391">
            <v>49064</v>
          </cell>
        </row>
        <row r="392">
          <cell r="A392" t="str">
            <v>1.7.46</v>
          </cell>
          <cell r="B392" t="str">
            <v>TABLERO PARCIALES 18 CIRCUITOS. INCLUYE TACO 30 A</v>
          </cell>
          <cell r="C392" t="str">
            <v>UN</v>
          </cell>
          <cell r="D392">
            <v>345428</v>
          </cell>
        </row>
        <row r="393">
          <cell r="A393" t="str">
            <v xml:space="preserve">1.12.47   </v>
          </cell>
          <cell r="B393" t="str">
            <v>SUMINISTRO E INSTALACIÓN ENTRAMADO PARA TEJA  ONDULADA</v>
          </cell>
          <cell r="C393" t="str">
            <v>M2</v>
          </cell>
          <cell r="D393">
            <v>35121</v>
          </cell>
        </row>
        <row r="394">
          <cell r="A394" t="str">
            <v>1.3.15</v>
          </cell>
          <cell r="B394" t="str">
            <v xml:space="preserve"> COLUMNAS EN CONCRETO 21 MPa (3000 PSI), ALTURA MAYOR A 3 mts</v>
          </cell>
          <cell r="C394" t="str">
            <v>M3</v>
          </cell>
          <cell r="D394">
            <v>803350</v>
          </cell>
        </row>
        <row r="395">
          <cell r="A395" t="str">
            <v>6.4.2.78</v>
          </cell>
          <cell r="B395" t="str">
            <v xml:space="preserve">Acometida PVC 1/2 " de 5 mts. </v>
          </cell>
          <cell r="C395" t="str">
            <v>UN</v>
          </cell>
          <cell r="D395">
            <v>107128</v>
          </cell>
        </row>
        <row r="396">
          <cell r="A396" t="str">
            <v>2.1.32A</v>
          </cell>
          <cell r="B396" t="str">
            <v>SUMINISTRO TUBERÍA  PVC. D = 1"  RDE 21  E.L.</v>
          </cell>
          <cell r="C396" t="str">
            <v>ML</v>
          </cell>
          <cell r="D396">
            <v>3157</v>
          </cell>
        </row>
        <row r="397">
          <cell r="A397" t="str">
            <v xml:space="preserve">1.16.16   </v>
          </cell>
          <cell r="B397" t="str">
            <v>SUMINISTRO E INSTALACIÓN DUCHA SENCILLA</v>
          </cell>
          <cell r="C397" t="str">
            <v>UN</v>
          </cell>
          <cell r="D397">
            <v>36722</v>
          </cell>
        </row>
        <row r="398">
          <cell r="A398" t="str">
            <v xml:space="preserve">1.16.7   </v>
          </cell>
          <cell r="B398" t="str">
            <v xml:space="preserve"> SUMINISTRO E INSTALACIÓN LAVAMANOS ACUACER BLANCO DE COLGAR INC. GRIFERIA</v>
          </cell>
          <cell r="C398" t="str">
            <v>UN</v>
          </cell>
          <cell r="D398">
            <v>81010</v>
          </cell>
        </row>
        <row r="399">
          <cell r="A399" t="str">
            <v>6.4.2.79</v>
          </cell>
          <cell r="B399" t="str">
            <v>Lavaplatos en acero inoxidable L=3 W=0.9</v>
          </cell>
          <cell r="C399" t="str">
            <v>UN</v>
          </cell>
          <cell r="D399">
            <v>254764</v>
          </cell>
        </row>
        <row r="400">
          <cell r="A400" t="str">
            <v>6.4.2.80</v>
          </cell>
          <cell r="B400" t="str">
            <v>Suministro e inst. Sanitario acuacer blanco completo</v>
          </cell>
          <cell r="C400" t="str">
            <v>UN</v>
          </cell>
          <cell r="D400">
            <v>254764</v>
          </cell>
        </row>
        <row r="401">
          <cell r="A401" t="str">
            <v>6.4.2.81</v>
          </cell>
          <cell r="B401" t="str">
            <v xml:space="preserve">Suministro e Inst. Sistema de Emergencia (Lavado de Ojos) </v>
          </cell>
          <cell r="C401" t="str">
            <v>UN</v>
          </cell>
          <cell r="D401">
            <v>491885</v>
          </cell>
        </row>
        <row r="402">
          <cell r="A402" t="str">
            <v xml:space="preserve">3.3.13  </v>
          </cell>
          <cell r="B402" t="str">
            <v xml:space="preserve"> SUMINISTRO E INSTALACIÓN CONCRETO CICLOPEO  DE 17.5 MPa - (2500 P.S.I).,  40% RAJON PARA BASES</v>
          </cell>
          <cell r="C402" t="str">
            <v>M3</v>
          </cell>
          <cell r="D402">
            <v>312404</v>
          </cell>
        </row>
        <row r="403">
          <cell r="A403" t="str">
            <v xml:space="preserve">1.6.39   </v>
          </cell>
          <cell r="B403" t="str">
            <v>SUMINISTRO E INSTALACIÓN TANQUE ELEVADO PVC 1000 LTS. INC. ACCESORIOS</v>
          </cell>
          <cell r="C403" t="str">
            <v>UN</v>
          </cell>
          <cell r="D403">
            <v>331685</v>
          </cell>
        </row>
        <row r="404">
          <cell r="A404" t="str">
            <v xml:space="preserve">1.11.28  </v>
          </cell>
          <cell r="B404" t="str">
            <v>TABLETA DE GRES 20*20</v>
          </cell>
          <cell r="C404" t="str">
            <v>M2</v>
          </cell>
          <cell r="D404">
            <v>31900</v>
          </cell>
        </row>
        <row r="405">
          <cell r="A405" t="str">
            <v>1.11.29</v>
          </cell>
          <cell r="B405" t="str">
            <v>PISO CERAMICA  20,5*20,5</v>
          </cell>
          <cell r="C405" t="str">
            <v>M2</v>
          </cell>
          <cell r="D405">
            <v>36047</v>
          </cell>
        </row>
        <row r="406">
          <cell r="A406" t="str">
            <v xml:space="preserve">1.15.2  </v>
          </cell>
          <cell r="B406" t="str">
            <v>SUMINSITRO E INSTALACIÓN VENTANA LAMINA CAL. 18 CON VIDRIO INC. ANTICORR.</v>
          </cell>
          <cell r="C406" t="str">
            <v>M2</v>
          </cell>
          <cell r="D406">
            <v>161915</v>
          </cell>
        </row>
        <row r="407">
          <cell r="A407" t="str">
            <v>1.15.3</v>
          </cell>
          <cell r="B407" t="str">
            <v>SUMINISTRO E INSTALACIÓN PUERTA EN LAMINA CAL 18  INC. ANTICORROSIVO</v>
          </cell>
          <cell r="C407" t="str">
            <v>M2</v>
          </cell>
        </row>
        <row r="408">
          <cell r="A408" t="str">
            <v>1.15.1</v>
          </cell>
          <cell r="B408" t="str">
            <v>SUMINISTRO E INSTALACION PUERTA Y MARCO CAL. 18  1 X 2  INCLUYE  ANTICORROSIVO</v>
          </cell>
          <cell r="C408" t="str">
            <v>UN</v>
          </cell>
        </row>
        <row r="409">
          <cell r="A409" t="str">
            <v>1.9.4</v>
          </cell>
          <cell r="B409" t="str">
            <v>VINILO TIPO II SOBRE PAÑETE DOS MANOS EN MUROS</v>
          </cell>
          <cell r="C409" t="str">
            <v>M2</v>
          </cell>
        </row>
        <row r="410">
          <cell r="A410" t="str">
            <v>1.5.17</v>
          </cell>
          <cell r="B410" t="str">
            <v>FILOS Y DILATACIONES EN PAÑETES</v>
          </cell>
          <cell r="C410" t="str">
            <v>ML</v>
          </cell>
        </row>
        <row r="411">
          <cell r="A411" t="str">
            <v>1.12.4</v>
          </cell>
          <cell r="B411" t="str">
            <v>SUMINISTRO E INSTALACIÓN CUBIERTA EN TEJA FIBROCEMENTO NUMERO 6</v>
          </cell>
          <cell r="C411" t="str">
            <v>M2</v>
          </cell>
        </row>
        <row r="412">
          <cell r="A412" t="str">
            <v>1.12.21</v>
          </cell>
          <cell r="B412" t="str">
            <v>CANAL PVC 3</v>
          </cell>
          <cell r="C412" t="str">
            <v>ML</v>
          </cell>
        </row>
        <row r="413">
          <cell r="A413" t="str">
            <v>1.6.19</v>
          </cell>
          <cell r="B413" t="str">
            <v>BAJANTE DE AGUA LLUVIA. PVC. 3.</v>
          </cell>
          <cell r="C413" t="str">
            <v>ML</v>
          </cell>
        </row>
        <row r="414">
          <cell r="A414" t="str">
            <v>1.4.36</v>
          </cell>
          <cell r="B414" t="str">
            <v>MESONES EN CONCRETO A=0.60 mts. 17.5 MPa - (2500PSI) INC. REFUERZO</v>
          </cell>
          <cell r="C414" t="str">
            <v>M2</v>
          </cell>
        </row>
        <row r="415">
          <cell r="A415" t="str">
            <v>1.17.1</v>
          </cell>
          <cell r="B415" t="str">
            <v xml:space="preserve"> VIDRIO 4 MM</v>
          </cell>
          <cell r="C415" t="str">
            <v>M2</v>
          </cell>
        </row>
        <row r="416">
          <cell r="A416" t="str">
            <v>6.4.2.82</v>
          </cell>
          <cell r="B416" t="str">
            <v>Bombas dosificadoras de Diafragma Q = 29 gal/hor, presión máxima de descarga 15 psi, motor eléctrico trifásico, 220 V, 60 Hz, IP 55, cabezal en polipropileno reforzado con fibra de vidrio, diafragma en PTFE, asintos en PVC, sellos en viton, conexiones en 3/8".</v>
          </cell>
          <cell r="C416" t="str">
            <v>UN</v>
          </cell>
          <cell r="D416">
            <v>2998606</v>
          </cell>
        </row>
        <row r="417">
          <cell r="A417" t="str">
            <v>6.4.2.83</v>
          </cell>
          <cell r="B417" t="str">
            <v>Tanques de almacenamiento para solución de sulfato de aluminio en polietileno de 2000 litros.</v>
          </cell>
          <cell r="C417" t="str">
            <v>UN</v>
          </cell>
          <cell r="D417">
            <v>1243322</v>
          </cell>
        </row>
        <row r="418">
          <cell r="A418" t="str">
            <v>6.4.2.84</v>
          </cell>
          <cell r="B418" t="str">
            <v>Motorreductores para mezcla de solución de sulfato de aluminio, 1/3 hp, 50 rpm. 220 V, trifásico, 60 Hz</v>
          </cell>
          <cell r="C418" t="str">
            <v>UN</v>
          </cell>
          <cell r="D418">
            <v>2322267</v>
          </cell>
        </row>
        <row r="419">
          <cell r="A419" t="str">
            <v>6.4.2.85</v>
          </cell>
          <cell r="B419" t="str">
            <v>Bombas dosificadoras de Diafragma Q = 14 gal/hor, presión máxima de descarga 15 psi, motor eléctrico trifásico, 220 V, 60 Hz, IP 55, cabezal en polipropileno reforzado con fibra de vidrio, diafragma en PTFE, asintos en PVC, sellos en viton, conexiones en 3/8".</v>
          </cell>
          <cell r="C419" t="str">
            <v>UN</v>
          </cell>
          <cell r="D419">
            <v>2412806</v>
          </cell>
        </row>
        <row r="420">
          <cell r="A420" t="str">
            <v>6.4.2.86</v>
          </cell>
          <cell r="B420" t="str">
            <v>Tanques de almacenamiento para solución de agente alcalino en fibra de vidrio, o polietileno de 1000 litros.</v>
          </cell>
          <cell r="C420" t="str">
            <v>UN</v>
          </cell>
          <cell r="D420">
            <v>653987</v>
          </cell>
        </row>
        <row r="421">
          <cell r="A421" t="str">
            <v>6.4.2.87</v>
          </cell>
          <cell r="B421" t="str">
            <v>Motorreductores para mezcla de solución de hipoclorito de calcio, 1/3 hp, 50 rpm. 220 V, trifásico, 60 Hz</v>
          </cell>
          <cell r="C421" t="str">
            <v>UN</v>
          </cell>
          <cell r="D421">
            <v>2788382</v>
          </cell>
        </row>
        <row r="422">
          <cell r="A422" t="str">
            <v>6.4.2.88</v>
          </cell>
          <cell r="B422" t="str">
            <v>Manejo de aguas</v>
          </cell>
          <cell r="C422" t="str">
            <v>UN</v>
          </cell>
          <cell r="D422">
            <v>2279430</v>
          </cell>
        </row>
        <row r="423">
          <cell r="A423" t="str">
            <v>6.4.2.89</v>
          </cell>
          <cell r="B423" t="str">
            <v>Excavación húmeda en conglomerado</v>
          </cell>
          <cell r="C423" t="str">
            <v>M3</v>
          </cell>
          <cell r="D423">
            <v>24303</v>
          </cell>
        </row>
        <row r="424">
          <cell r="A424" t="str">
            <v>3.3.5</v>
          </cell>
          <cell r="B424" t="str">
            <v xml:space="preserve">  SUMINISTRO E INSTALACIÓN CONCRETO SIMPLE DE 17.5 MPa - (2500 P.S.I).</v>
          </cell>
          <cell r="C424" t="str">
            <v>M3</v>
          </cell>
          <cell r="D424">
            <v>301398</v>
          </cell>
        </row>
        <row r="425">
          <cell r="A425" t="str">
            <v>6.4.2.90</v>
          </cell>
          <cell r="B425" t="str">
            <v xml:space="preserve">Rejilla metálica doble angulo de  0,73 X 0,40 y varillas 1/2" </v>
          </cell>
          <cell r="C425" t="str">
            <v>M2</v>
          </cell>
        </row>
        <row r="426">
          <cell r="A426" t="str">
            <v>6.4.2.90</v>
          </cell>
          <cell r="B426" t="str">
            <v xml:space="preserve">Rejilla metálica doble angulo de  0,73 X 0,40 y varillas 1/2" </v>
          </cell>
          <cell r="C426" t="str">
            <v>M2</v>
          </cell>
        </row>
        <row r="427">
          <cell r="A427" t="str">
            <v>6.4.2.92</v>
          </cell>
          <cell r="B427" t="str">
            <v>Válvula de compuerta HD vástago ascendente y rueda de manejo DN 4"</v>
          </cell>
          <cell r="C427" t="str">
            <v>UN</v>
          </cell>
        </row>
        <row r="428">
          <cell r="A428" t="str">
            <v>6.4.2.93</v>
          </cell>
          <cell r="B428" t="str">
            <v>Cinta PVC V -15 o similares</v>
          </cell>
          <cell r="C428" t="str">
            <v>ML</v>
          </cell>
        </row>
        <row r="429">
          <cell r="A429" t="str">
            <v>6.4.2.94</v>
          </cell>
          <cell r="B429" t="str">
            <v xml:space="preserve">Instalación de tubería de 8" </v>
          </cell>
          <cell r="C429" t="str">
            <v>ML</v>
          </cell>
        </row>
        <row r="430">
          <cell r="A430" t="str">
            <v xml:space="preserve">3.3.3 </v>
          </cell>
          <cell r="B430" t="str">
            <v xml:space="preserve"> EXCAVACION  EN ROCA  CON COMPRESOR Y DINAMITA</v>
          </cell>
          <cell r="C430" t="str">
            <v>m3</v>
          </cell>
        </row>
        <row r="431">
          <cell r="A431" t="str">
            <v>6.4.2.95</v>
          </cell>
          <cell r="B431" t="str">
            <v>Instalación de tubería PEAD acuaflex PE 100/PN 10 de 200 mm</v>
          </cell>
          <cell r="C431" t="str">
            <v>ML</v>
          </cell>
        </row>
        <row r="432">
          <cell r="A432" t="str">
            <v>6.4.2.96</v>
          </cell>
          <cell r="B432" t="str">
            <v>Corte con disco diamantado</v>
          </cell>
          <cell r="C432" t="str">
            <v>ML</v>
          </cell>
        </row>
        <row r="433">
          <cell r="A433" t="str">
            <v>3.1.1</v>
          </cell>
          <cell r="B433" t="str">
            <v xml:space="preserve"> DEMOLICION PISOS, ANDENES EN CONCRETO</v>
          </cell>
          <cell r="C433" t="str">
            <v>M3</v>
          </cell>
        </row>
        <row r="434">
          <cell r="A434" t="str">
            <v>1.2.2</v>
          </cell>
          <cell r="B434" t="str">
            <v xml:space="preserve"> EXCAVACIÓN MECÁNICA EN CONGLOMERADO INCL. RETIRO</v>
          </cell>
          <cell r="C434" t="str">
            <v>M3</v>
          </cell>
        </row>
        <row r="435">
          <cell r="A435" t="str">
            <v>1.2.47</v>
          </cell>
          <cell r="B435" t="str">
            <v xml:space="preserve"> EXCAVACION MANUAL Y RETIRO MATERIAL COMUN</v>
          </cell>
          <cell r="C435" t="str">
            <v>M3</v>
          </cell>
        </row>
        <row r="436">
          <cell r="A436" t="str">
            <v>2.1.16</v>
          </cell>
          <cell r="B436" t="str">
            <v>ENTIBADOS EN MADERA TIPO 1 PARA EXCAVACIONES 1 A 7 USOS</v>
          </cell>
          <cell r="C436" t="str">
            <v>M2</v>
          </cell>
        </row>
        <row r="437">
          <cell r="A437" t="str">
            <v>6.4.2.97</v>
          </cell>
          <cell r="B437" t="str">
            <v>Suministro e instalación de TEE 3"x3"x3" en PVC</v>
          </cell>
          <cell r="C437" t="str">
            <v>UN</v>
          </cell>
          <cell r="D437">
            <v>301398</v>
          </cell>
        </row>
        <row r="438">
          <cell r="A438" t="str">
            <v>2.4.184</v>
          </cell>
          <cell r="B438" t="str">
            <v>SUMINISTRO E INSTALACION TEE PVC UM D=2 x2 x2"</v>
          </cell>
          <cell r="C438" t="str">
            <v>UN</v>
          </cell>
          <cell r="D438">
            <v>301398</v>
          </cell>
        </row>
        <row r="439">
          <cell r="A439" t="str">
            <v>6.4.2.98</v>
          </cell>
          <cell r="B439" t="str">
            <v>Suministro e instalación reducción de 6"x4"</v>
          </cell>
          <cell r="C439" t="str">
            <v>UN</v>
          </cell>
          <cell r="D439">
            <v>301398</v>
          </cell>
        </row>
        <row r="440">
          <cell r="A440" t="str">
            <v>6.4.2.99</v>
          </cell>
          <cell r="B440" t="str">
            <v>Suministro e instalación reducción de 4"x3"</v>
          </cell>
          <cell r="C440" t="str">
            <v>UN</v>
          </cell>
          <cell r="D440">
            <v>301398</v>
          </cell>
        </row>
        <row r="441">
          <cell r="A441" t="str">
            <v>6.4.2.100</v>
          </cell>
          <cell r="B441" t="str">
            <v>Suministro e instalación reducción de 4"x2"</v>
          </cell>
          <cell r="C441" t="str">
            <v>UN</v>
          </cell>
          <cell r="D441">
            <v>301398</v>
          </cell>
        </row>
        <row r="442">
          <cell r="A442" t="str">
            <v xml:space="preserve">2.4.14  </v>
          </cell>
          <cell r="B442" t="str">
            <v xml:space="preserve"> CODO PVC GRAN RADIO 90° RDE 21   D =   4"</v>
          </cell>
          <cell r="C442" t="str">
            <v>UN</v>
          </cell>
          <cell r="D442">
            <v>301398</v>
          </cell>
        </row>
        <row r="443">
          <cell r="A443" t="str">
            <v>6.4.2.101</v>
          </cell>
          <cell r="B443" t="str">
            <v>Conexiones domiciliarias (incluye collar de derivación, tubería PF+AUD, caja de anden, registro de incorporación, adaptador macho, registro de corte y tapa de registro</v>
          </cell>
          <cell r="C443" t="str">
            <v>UN</v>
          </cell>
          <cell r="D443">
            <v>301398</v>
          </cell>
        </row>
        <row r="444">
          <cell r="A444" t="str">
            <v>3.5.2</v>
          </cell>
          <cell r="B444" t="str">
            <v>SUMINISTRO, EXTENDIDA Y COMPACTACIÓN DE MATERIAL GRANULAR (RECEBO) HASTA UN DIÁMETRO DE 5" Y UN ÍNDICE PLÁSTICO MENOR O IGUAL 9%  Y COMPACTO 95% PROCTOR  (**)</v>
          </cell>
          <cell r="C444" t="str">
            <v>M3</v>
          </cell>
          <cell r="D444">
            <v>301398</v>
          </cell>
        </row>
        <row r="445">
          <cell r="A445" t="str">
            <v>2.1.18</v>
          </cell>
          <cell r="B445" t="str">
            <v>RELLENO SUBBASE GRANULAR  COMPACTADO CON PLANCHA VIBRADORA</v>
          </cell>
          <cell r="C445" t="str">
            <v>M3</v>
          </cell>
          <cell r="D445">
            <v>301398</v>
          </cell>
        </row>
        <row r="446">
          <cell r="A446" t="str">
            <v>2.1.19</v>
          </cell>
          <cell r="B446" t="str">
            <v>RELLENO BASE GRANULAR  COMPACTADO CON PLANCHA VIBRADORA</v>
          </cell>
          <cell r="C446" t="str">
            <v>M3</v>
          </cell>
          <cell r="D446">
            <v>301398</v>
          </cell>
        </row>
        <row r="447">
          <cell r="A447" t="str">
            <v>6.4.2.102</v>
          </cell>
          <cell r="B447" t="str">
            <v xml:space="preserve"> Suministro e instalación cinta prevención sobre tubería </v>
          </cell>
          <cell r="C447" t="str">
            <v>ML</v>
          </cell>
          <cell r="D447">
            <v>301398</v>
          </cell>
        </row>
        <row r="448">
          <cell r="A448" t="str">
            <v>6.4.2.103</v>
          </cell>
          <cell r="B448" t="str">
            <v xml:space="preserve"> Reposición domiciliarias acueducto D=1/2" </v>
          </cell>
          <cell r="C448" t="str">
            <v>UN</v>
          </cell>
          <cell r="D448">
            <v>301398</v>
          </cell>
        </row>
        <row r="449">
          <cell r="A449" t="str">
            <v>6.4.2.104</v>
          </cell>
          <cell r="B449" t="str">
            <v>Construcción de caja para válvula en mampostería de 0,60x0,60</v>
          </cell>
          <cell r="C449" t="str">
            <v>UN</v>
          </cell>
          <cell r="D449">
            <v>301398</v>
          </cell>
        </row>
        <row r="450">
          <cell r="A450" t="str">
            <v>6.4.2.105</v>
          </cell>
          <cell r="B450" t="str">
            <v>Suministro e instalación válvula de 4" extremo liso para PVC</v>
          </cell>
          <cell r="C450" t="str">
            <v>UN</v>
          </cell>
          <cell r="D450">
            <v>301398</v>
          </cell>
        </row>
        <row r="451">
          <cell r="A451" t="str">
            <v>6.4.2.106</v>
          </cell>
          <cell r="B451" t="str">
            <v>Suministro e instalación de hidrante de 3", incluye válvula de compuerta elástica, tee de 3", unión de reparación y concreto de anclaje</v>
          </cell>
          <cell r="C451" t="str">
            <v>UN</v>
          </cell>
          <cell r="D451">
            <v>301398</v>
          </cell>
        </row>
        <row r="452">
          <cell r="A452" t="str">
            <v>6.4.2.107</v>
          </cell>
          <cell r="B452" t="str">
            <v xml:space="preserve"> Construcción de cárcamo </v>
          </cell>
          <cell r="C452" t="str">
            <v>ML</v>
          </cell>
          <cell r="D452">
            <v>301398</v>
          </cell>
        </row>
        <row r="453">
          <cell r="A453" t="str">
            <v>3.9.21</v>
          </cell>
          <cell r="B453" t="str">
            <v>IMPRIMACION</v>
          </cell>
          <cell r="C453" t="str">
            <v>M2</v>
          </cell>
          <cell r="D453">
            <v>301398</v>
          </cell>
        </row>
        <row r="454">
          <cell r="A454" t="str">
            <v>6.4.2.108</v>
          </cell>
          <cell r="B454" t="str">
            <v xml:space="preserve"> Base asfáltica MDC2 </v>
          </cell>
          <cell r="C454" t="str">
            <v>M3</v>
          </cell>
          <cell r="D454">
            <v>301398</v>
          </cell>
        </row>
        <row r="455">
          <cell r="A455" t="str">
            <v>6.4.2.95A</v>
          </cell>
          <cell r="B455" t="str">
            <v>Suministro de tubería PEAD acuaflex PE 100/PN 10 de 200 mm</v>
          </cell>
          <cell r="C455" t="str">
            <v>ML</v>
          </cell>
          <cell r="D455">
            <v>301398</v>
          </cell>
        </row>
        <row r="456">
          <cell r="A456" t="str">
            <v>1.1.76</v>
          </cell>
          <cell r="B456" t="str">
            <v>CAMPAMENTO 36 M2</v>
          </cell>
          <cell r="C456" t="str">
            <v>UN</v>
          </cell>
          <cell r="D456">
            <v>301398</v>
          </cell>
        </row>
        <row r="457">
          <cell r="A457" t="str">
            <v>3.15.42</v>
          </cell>
          <cell r="B457" t="str">
            <v>DEMOLICION PAVIMENTO ASFALTICO (INCLUYE CARGUE Y TRANSPORTE HASTA 5 KM) &lt;=10 CMS</v>
          </cell>
          <cell r="C457" t="str">
            <v>M2</v>
          </cell>
          <cell r="D457">
            <v>301398</v>
          </cell>
        </row>
        <row r="458">
          <cell r="A458" t="str">
            <v>1.1.42</v>
          </cell>
          <cell r="B458" t="str">
            <v>DEMOLICION PLACAS MACIZAS CONCRETO E &lt;=0.20 m. PAVIMENTO RIGIDO</v>
          </cell>
          <cell r="C458" t="str">
            <v>M2</v>
          </cell>
          <cell r="D458">
            <v>301398</v>
          </cell>
        </row>
        <row r="459">
          <cell r="A459" t="str">
            <v>2.1.21</v>
          </cell>
          <cell r="B459" t="str">
            <v xml:space="preserve"> RELLENO ARENA DE PEÑA  COMPACTADO CON PLANCHA VIBRADORA</v>
          </cell>
          <cell r="C459" t="str">
            <v>M3</v>
          </cell>
          <cell r="D459">
            <v>301398</v>
          </cell>
        </row>
        <row r="460">
          <cell r="A460" t="str">
            <v>3.3.26</v>
          </cell>
          <cell r="B460" t="str">
            <v>RELLENO CON MATERIAL DE AFIRMADO COMPACTADO PLANCHA VIBRADORA INCLUYE ACARREO LIBRE DE 5 KM</v>
          </cell>
          <cell r="C460" t="str">
            <v>M3</v>
          </cell>
          <cell r="D460">
            <v>301398</v>
          </cell>
        </row>
        <row r="461">
          <cell r="A461" t="str">
            <v>13.1.1</v>
          </cell>
          <cell r="B461" t="str">
            <v>ENTIBADO METÁLICO TIPO 3</v>
          </cell>
          <cell r="C461" t="str">
            <v>M2</v>
          </cell>
        </row>
        <row r="462">
          <cell r="A462" t="str">
            <v>3.15.87</v>
          </cell>
          <cell r="B462" t="str">
            <v>DEMOLICION  OBRAS EN CONCRETO REFORZADO, INCLUYE RETIRO DE SOBRANTES</v>
          </cell>
          <cell r="C462" t="str">
            <v>M3</v>
          </cell>
        </row>
        <row r="463">
          <cell r="A463" t="str">
            <v xml:space="preserve">1.1.9 </v>
          </cell>
          <cell r="B463" t="str">
            <v xml:space="preserve">DESMONTE DE CUBIERTA ZINC </v>
          </cell>
          <cell r="C463" t="str">
            <v>M2</v>
          </cell>
        </row>
        <row r="464">
          <cell r="A464" t="str">
            <v xml:space="preserve">1.1.24   </v>
          </cell>
          <cell r="B464" t="str">
            <v>DESMONTE ESTRUCTURA METALICA PERFILES-VIGAS</v>
          </cell>
          <cell r="C464" t="str">
            <v>KG</v>
          </cell>
          <cell r="D464">
            <v>301398</v>
          </cell>
        </row>
        <row r="465">
          <cell r="A465" t="str">
            <v>3.3.2</v>
          </cell>
          <cell r="B465" t="str">
            <v>EXCAVACION MANUAL EN CONGLOMERADO</v>
          </cell>
          <cell r="C465" t="str">
            <v>M3</v>
          </cell>
          <cell r="D465">
            <v>301398</v>
          </cell>
        </row>
        <row r="466">
          <cell r="A466" t="str">
            <v>1.2.11</v>
          </cell>
          <cell r="B466" t="str">
            <v>CONCRETO VIGA DE AMARRE 21,1 MPa</v>
          </cell>
          <cell r="C466" t="str">
            <v>M3</v>
          </cell>
          <cell r="D466">
            <v>301398</v>
          </cell>
        </row>
        <row r="467">
          <cell r="A467" t="str">
            <v>1.3.14</v>
          </cell>
          <cell r="B467" t="str">
            <v>COLUMNAS EN CONCRETO 21 MPa - (3000 PSI), ALTURA MENOR A TRES METROS</v>
          </cell>
          <cell r="C467" t="str">
            <v>M3</v>
          </cell>
          <cell r="D467">
            <v>301398</v>
          </cell>
        </row>
        <row r="468">
          <cell r="A468" t="str">
            <v>1.4.22</v>
          </cell>
          <cell r="B468" t="str">
            <v>MURO TOLETE COMUN E=0.12 mts.</v>
          </cell>
          <cell r="C468" t="str">
            <v>M2</v>
          </cell>
          <cell r="D468">
            <v>301398</v>
          </cell>
        </row>
        <row r="469">
          <cell r="A469" t="str">
            <v>1.5.9</v>
          </cell>
          <cell r="B469" t="str">
            <v>PAÑETE LISO MUROS  1:4</v>
          </cell>
          <cell r="C469" t="str">
            <v>M2</v>
          </cell>
          <cell r="D469">
            <v>301398</v>
          </cell>
        </row>
        <row r="470">
          <cell r="A470" t="str">
            <v>1.9.3</v>
          </cell>
          <cell r="B470" t="str">
            <v>ESTUCO Y VINILO TRES MANOS EN MUROS</v>
          </cell>
          <cell r="C470" t="str">
            <v>M2</v>
          </cell>
          <cell r="D470">
            <v>301398</v>
          </cell>
        </row>
        <row r="471">
          <cell r="A471" t="str">
            <v>1.12.3</v>
          </cell>
          <cell r="B471" t="str">
            <v>SUMINISTRO E INSTALACIÓN CUBIERTA EN TEJA FIBROCEMENTO NUMERO 4</v>
          </cell>
          <cell r="C471" t="str">
            <v>M2</v>
          </cell>
          <cell r="D471">
            <v>301398</v>
          </cell>
        </row>
        <row r="472">
          <cell r="A472" t="str">
            <v>1.12.54</v>
          </cell>
          <cell r="B472" t="str">
            <v>SUMINISTRO E INSTALACIÓN CABALLETE ONDULADO ASBESTO CEMENTO</v>
          </cell>
          <cell r="C472" t="str">
            <v>ML</v>
          </cell>
          <cell r="D472">
            <v>301398</v>
          </cell>
        </row>
        <row r="473">
          <cell r="A473" t="str">
            <v>6.4.2.114</v>
          </cell>
          <cell r="B473" t="str">
            <v>CORREA METALICA EN TUBO RECTANGULAR 3" X 1 1/2"</v>
          </cell>
          <cell r="C473" t="str">
            <v>ML</v>
          </cell>
          <cell r="D473">
            <v>301398</v>
          </cell>
        </row>
        <row r="474">
          <cell r="A474" t="str">
            <v>6.4.2.115</v>
          </cell>
          <cell r="B474" t="str">
            <v xml:space="preserve">CANALETA GALVANIZADA </v>
          </cell>
          <cell r="C474" t="str">
            <v>ML</v>
          </cell>
          <cell r="D474">
            <v>301398</v>
          </cell>
        </row>
        <row r="475">
          <cell r="A475" t="str">
            <v>1.11.27</v>
          </cell>
          <cell r="B475" t="str">
            <v>TABLON DE GRES 30*30</v>
          </cell>
          <cell r="C475" t="str">
            <v>M2</v>
          </cell>
          <cell r="D475">
            <v>301398</v>
          </cell>
        </row>
        <row r="476">
          <cell r="A476" t="str">
            <v>6.4.2.116</v>
          </cell>
          <cell r="B476" t="str">
            <v>TABLON DE GRES 48*48</v>
          </cell>
          <cell r="C476" t="str">
            <v>M2</v>
          </cell>
          <cell r="D476">
            <v>301398</v>
          </cell>
        </row>
        <row r="477">
          <cell r="A477" t="str">
            <v>1.4.36</v>
          </cell>
          <cell r="B477" t="str">
            <v xml:space="preserve"> MESONES EN CONCRETO A=0.60 mts. 17.5 MPa - (3500PSI) INC. REFUERZO Y MURO TOLETE COMUN</v>
          </cell>
          <cell r="C477" t="str">
            <v>ML</v>
          </cell>
          <cell r="D477">
            <v>301398</v>
          </cell>
        </row>
        <row r="479">
          <cell r="A479" t="str">
            <v>6.4.2.117</v>
          </cell>
          <cell r="B479" t="str">
            <v>GUARDAESCOBA EN CERAMICA PORCELANATO PEGADO</v>
          </cell>
          <cell r="C479" t="str">
            <v>ML</v>
          </cell>
          <cell r="D479">
            <v>301398</v>
          </cell>
        </row>
        <row r="480">
          <cell r="A480" t="str">
            <v>6.4.2.118</v>
          </cell>
          <cell r="B480" t="str">
            <v>GUARDAESCOBA TABLON GRESS DE O,10X0,2M E=0,25 M</v>
          </cell>
          <cell r="C480" t="str">
            <v>ML</v>
          </cell>
          <cell r="D480">
            <v>301398</v>
          </cell>
        </row>
        <row r="481">
          <cell r="A481" t="str">
            <v>6.4.2.119</v>
          </cell>
          <cell r="B481" t="str">
            <v>PERFIL ESTRUCTURAL 80MM X 40 MM CAL. 14,  LONG. 6,4 m ANCLADO A MURO MEDIANTE PLATINA DE 8MM X 150MMX200MM, INCL. TORNILLOS ROSCADOS DE 1/2" Y PRISIONEROS 3/8" X 2" PARA CADA TABIQUE, SEGÚN DISEÑO</v>
          </cell>
          <cell r="C481" t="str">
            <v xml:space="preserve">UN </v>
          </cell>
          <cell r="D481">
            <v>301398</v>
          </cell>
        </row>
        <row r="482">
          <cell r="A482" t="str">
            <v>6.4.2.120</v>
          </cell>
          <cell r="B482" t="str">
            <v>TAPA DE ALFAJOR 0,85 X 0,75 M E= 1/4" CAL. 12 CURRUGADA, BISAGRA EN HIERRO FUNDIDO, MARCO EN PERFIL DE 1 1/4" X 3/16"</v>
          </cell>
          <cell r="C482" t="str">
            <v xml:space="preserve">UN </v>
          </cell>
          <cell r="D482">
            <v>301398</v>
          </cell>
        </row>
        <row r="483">
          <cell r="A483" t="str">
            <v>6.4.2.121</v>
          </cell>
          <cell r="B483" t="str">
            <v>TAPA DE ALFAJOR 0,70 X 0,65 M E= 1/4" CAL. 12 CURRUGADA, BISAGRA EN HIERRO FUNDIDO, MARCO EN PERFIL DE 1 1/4" X 3/16"</v>
          </cell>
          <cell r="C483" t="str">
            <v xml:space="preserve">UN </v>
          </cell>
          <cell r="D483">
            <v>301398</v>
          </cell>
        </row>
        <row r="484">
          <cell r="A484" t="str">
            <v>6.4.2.122</v>
          </cell>
          <cell r="B484" t="str">
            <v>TAPA DE ALFAJOR 1,35 X 1,30 M E= 1/4" CAL. 12 CURRUGADA, BISAGRA EN HIERRO FUNDIDO, MARCO EN PERFIL DE 1 1/4" X 3/16"</v>
          </cell>
          <cell r="C484" t="str">
            <v xml:space="preserve">UN </v>
          </cell>
          <cell r="D484">
            <v>301398</v>
          </cell>
        </row>
        <row r="485">
          <cell r="A485" t="str">
            <v>6.4.2.123</v>
          </cell>
          <cell r="B485" t="str">
            <v>TAPA DE ALFAJOR 1,80 X 1,00 M E= 1/4" CAL. 12 CURRUGADA, BISAGRA EN HIERRO FUNDIDO, MARCO EN PERFIL DE 1 1/4" X 3/16"</v>
          </cell>
          <cell r="C485" t="str">
            <v xml:space="preserve">UN </v>
          </cell>
          <cell r="D485">
            <v>301398</v>
          </cell>
        </row>
        <row r="486">
          <cell r="A486" t="str">
            <v>6.4.2.124</v>
          </cell>
          <cell r="B486" t="str">
            <v>TAPA DE ALFAJOR 1,25 X 1,20 M E= 1/4" CAL. 12 CURRUGADA, BISAGRA EN HIERRO FUNDIDO, MARCO EN PERFIL DE 1 1/4" X 3/16"</v>
          </cell>
          <cell r="C486" t="str">
            <v xml:space="preserve">UN </v>
          </cell>
          <cell r="D486">
            <v>301398</v>
          </cell>
        </row>
        <row r="487">
          <cell r="A487" t="str">
            <v>6.4.2.125</v>
          </cell>
          <cell r="B487" t="str">
            <v>SUMINISTRO E INSTALACION DE TEE SANITARIA REDUCIDAS 6X4"</v>
          </cell>
          <cell r="C487" t="str">
            <v xml:space="preserve">UN </v>
          </cell>
          <cell r="D487">
            <v>301398</v>
          </cell>
        </row>
        <row r="488">
          <cell r="A488" t="str">
            <v>6.4.2.126</v>
          </cell>
          <cell r="B488" t="str">
            <v>SUMINISTRO E INSTALACION DE TEE SANITARIA 6"</v>
          </cell>
          <cell r="C488" t="str">
            <v xml:space="preserve">UN </v>
          </cell>
          <cell r="D488">
            <v>301398</v>
          </cell>
        </row>
        <row r="489">
          <cell r="A489" t="str">
            <v>6.4.2.127</v>
          </cell>
          <cell r="B489" t="str">
            <v>Codo 90° PVC UM Ø:6".</v>
          </cell>
          <cell r="C489" t="str">
            <v xml:space="preserve">UN </v>
          </cell>
          <cell r="D489">
            <v>301398</v>
          </cell>
        </row>
        <row r="490">
          <cell r="A490" t="str">
            <v>1.2.8</v>
          </cell>
          <cell r="B490" t="str">
            <v xml:space="preserve"> CONCRETO CICLOPEO 21MPa (3000 PSI) RELACIÓN 60C/40P</v>
          </cell>
          <cell r="C490" t="str">
            <v>M3</v>
          </cell>
          <cell r="D490">
            <v>301398</v>
          </cell>
        </row>
        <row r="491">
          <cell r="A491" t="str">
            <v>6.4.2.128</v>
          </cell>
          <cell r="B491" t="str">
            <v>TEE PVC UM D=6"X6"</v>
          </cell>
          <cell r="C491" t="str">
            <v xml:space="preserve">UN </v>
          </cell>
          <cell r="D491">
            <v>301398</v>
          </cell>
        </row>
        <row r="492">
          <cell r="A492" t="str">
            <v>2.1.51</v>
          </cell>
          <cell r="B492" t="str">
            <v>SUMINISTRO E INSTALACIÓN TUBERÍA  PVC. D = 6"  RDE 32.5 UNIÓN MECANICA</v>
          </cell>
          <cell r="C492" t="str">
            <v>ML</v>
          </cell>
          <cell r="D492">
            <v>301398</v>
          </cell>
        </row>
        <row r="493">
          <cell r="A493" t="str">
            <v>1.1.1</v>
          </cell>
          <cell r="B493" t="str">
            <v>DEMOLICION DE PISOS DE CONCRETO (INCLUYE CARGUE Y TRANSPORTE HASTA 5 KM) &lt;=10 CMS</v>
          </cell>
          <cell r="C493" t="str">
            <v>M2</v>
          </cell>
          <cell r="D493">
            <v>301398</v>
          </cell>
        </row>
        <row r="494">
          <cell r="A494" t="str">
            <v>1.1.2</v>
          </cell>
          <cell r="B494" t="str">
            <v>CONFORMACIÓN COMPACTACIÓN SUBRASANTE CBR=95</v>
          </cell>
          <cell r="C494" t="str">
            <v>M2</v>
          </cell>
          <cell r="D494">
            <v>301398</v>
          </cell>
        </row>
        <row r="495">
          <cell r="A495" t="str">
            <v>1.1.8</v>
          </cell>
          <cell r="B495" t="str">
            <v xml:space="preserve"> DESMONTE DE CUBIERTA LAMINA</v>
          </cell>
          <cell r="C495" t="str">
            <v>M2</v>
          </cell>
          <cell r="D495">
            <v>301398</v>
          </cell>
        </row>
        <row r="496">
          <cell r="A496" t="str">
            <v>1.1.11</v>
          </cell>
          <cell r="B496" t="str">
            <v>DEMOLICIÓN MURO CONCRETO E=10 cm</v>
          </cell>
          <cell r="C496" t="str">
            <v>M2</v>
          </cell>
          <cell r="D496">
            <v>301398</v>
          </cell>
        </row>
        <row r="497">
          <cell r="A497" t="str">
            <v>1.1.12</v>
          </cell>
          <cell r="B497" t="str">
            <v>DEMOLICIÓN MURO CONCRETO E=15 cm</v>
          </cell>
          <cell r="C497" t="str">
            <v>M2</v>
          </cell>
          <cell r="D497">
            <v>301398</v>
          </cell>
        </row>
        <row r="498">
          <cell r="A498" t="str">
            <v>1.1.13</v>
          </cell>
          <cell r="B498" t="str">
            <v xml:space="preserve"> DEMOLICIÓN MURO CONCRETO E=30 cm</v>
          </cell>
          <cell r="C498" t="str">
            <v>M2</v>
          </cell>
          <cell r="D498">
            <v>301398</v>
          </cell>
        </row>
        <row r="499">
          <cell r="A499" t="str">
            <v>1.1.14</v>
          </cell>
          <cell r="B499" t="str">
            <v>DESMONTE ALAMBRE PUAS CERRAMIENTO 3 - 5 LÍNEAS</v>
          </cell>
          <cell r="C499" t="str">
            <v>ML</v>
          </cell>
          <cell r="D499">
            <v>301398</v>
          </cell>
        </row>
        <row r="500">
          <cell r="A500" t="str">
            <v>1.1.15</v>
          </cell>
          <cell r="B500" t="str">
            <v>DESMONTE CANALES - BAJANTES</v>
          </cell>
          <cell r="C500" t="str">
            <v>ML</v>
          </cell>
          <cell r="D500">
            <v>301398</v>
          </cell>
        </row>
        <row r="501">
          <cell r="A501" t="str">
            <v>1.1.16</v>
          </cell>
          <cell r="B501" t="str">
            <v>DESMONTE CERRAMIENTO POSTE CONCRETO-ALAMBRE</v>
          </cell>
          <cell r="C501" t="str">
            <v>ML</v>
          </cell>
          <cell r="D501">
            <v>301398</v>
          </cell>
        </row>
        <row r="502">
          <cell r="A502" t="str">
            <v>1.1.17</v>
          </cell>
          <cell r="B502" t="str">
            <v>DESMONTE CIELO FALSO MADERA</v>
          </cell>
          <cell r="C502" t="str">
            <v>M2</v>
          </cell>
          <cell r="D502">
            <v>301398</v>
          </cell>
        </row>
        <row r="503">
          <cell r="A503" t="str">
            <v>1.1.18</v>
          </cell>
          <cell r="B503" t="str">
            <v>DESMONTE CORREA METALICA</v>
          </cell>
          <cell r="C503" t="str">
            <v>ML</v>
          </cell>
          <cell r="D503">
            <v>301398</v>
          </cell>
        </row>
        <row r="504">
          <cell r="A504" t="str">
            <v>1.1.25</v>
          </cell>
          <cell r="B504" t="str">
            <v xml:space="preserve"> DESMONTE MALLA ESLABONADA H=2.0 M</v>
          </cell>
          <cell r="C504" t="str">
            <v>ML</v>
          </cell>
          <cell r="D504">
            <v>301398</v>
          </cell>
        </row>
        <row r="505">
          <cell r="A505" t="str">
            <v>1.1.26</v>
          </cell>
          <cell r="B505" t="str">
            <v>DESMONTE REJA METALICA</v>
          </cell>
          <cell r="C505" t="str">
            <v>M2</v>
          </cell>
          <cell r="D505">
            <v>301398</v>
          </cell>
        </row>
        <row r="506">
          <cell r="A506" t="str">
            <v>1.1.28</v>
          </cell>
          <cell r="B506" t="str">
            <v>DESMONTE VIDRIO</v>
          </cell>
          <cell r="C506" t="str">
            <v>M2</v>
          </cell>
          <cell r="D506">
            <v>301398</v>
          </cell>
        </row>
        <row r="507">
          <cell r="A507" t="str">
            <v>1.1.29</v>
          </cell>
          <cell r="B507" t="str">
            <v>RETIRO TUBERIA AGUA (GALVANIZADA-PVC-AC) HASTA 1"</v>
          </cell>
          <cell r="C507" t="str">
            <v>ML</v>
          </cell>
          <cell r="D507">
            <v>301398</v>
          </cell>
        </row>
        <row r="508">
          <cell r="A508" t="str">
            <v>1.1.32</v>
          </cell>
          <cell r="B508" t="str">
            <v xml:space="preserve"> DEMOLICIÓN ENCHAPE CERAMICO</v>
          </cell>
          <cell r="C508" t="str">
            <v>M2</v>
          </cell>
          <cell r="D508">
            <v>301398</v>
          </cell>
        </row>
        <row r="509">
          <cell r="A509" t="str">
            <v>1.1.33</v>
          </cell>
          <cell r="B509" t="str">
            <v>DEMOLICIÓN GUARDAESCOBA</v>
          </cell>
          <cell r="C509" t="str">
            <v>ML</v>
          </cell>
          <cell r="D509">
            <v>301398</v>
          </cell>
        </row>
        <row r="510">
          <cell r="A510" t="str">
            <v>1.1.35</v>
          </cell>
          <cell r="B510" t="str">
            <v>DEMOLICIÓN MESON CONCRETO</v>
          </cell>
          <cell r="C510" t="str">
            <v>M2</v>
          </cell>
          <cell r="D510">
            <v>301398</v>
          </cell>
        </row>
        <row r="511">
          <cell r="A511" t="str">
            <v>1.1.36</v>
          </cell>
          <cell r="B511" t="str">
            <v xml:space="preserve"> DEMOLICIÓN PAÑETES</v>
          </cell>
          <cell r="C511" t="str">
            <v>M2</v>
          </cell>
          <cell r="D511">
            <v>301398</v>
          </cell>
        </row>
        <row r="512">
          <cell r="A512" t="str">
            <v>1.1.37</v>
          </cell>
          <cell r="B512" t="str">
            <v>DEMOLICIÓN PAÑETES TECHO</v>
          </cell>
          <cell r="C512" t="str">
            <v>M2</v>
          </cell>
          <cell r="D512">
            <v>301398</v>
          </cell>
        </row>
        <row r="513">
          <cell r="A513" t="str">
            <v>1.1.40</v>
          </cell>
          <cell r="B513" t="str">
            <v xml:space="preserve"> DEMOLICION PLACAS ALIGERADAS CONCRETO E&lt;=0.25 mts.</v>
          </cell>
          <cell r="C513" t="str">
            <v>M2</v>
          </cell>
          <cell r="D513">
            <v>301398</v>
          </cell>
        </row>
        <row r="514">
          <cell r="A514" t="str">
            <v>1.1.41</v>
          </cell>
          <cell r="B514" t="str">
            <v xml:space="preserve"> DEMOLICION PLACAS ALIGERADAS CONCRETO E&gt;=0.25 mts.</v>
          </cell>
          <cell r="C514" t="str">
            <v>M2</v>
          </cell>
          <cell r="D514">
            <v>301398</v>
          </cell>
        </row>
        <row r="515">
          <cell r="A515" t="str">
            <v>1.1.42</v>
          </cell>
          <cell r="B515" t="str">
            <v xml:space="preserve"> DEMOLICION PLACAS MACIZA CONCRETO E&lt;=0.20 mts.</v>
          </cell>
          <cell r="C515" t="str">
            <v>M2</v>
          </cell>
          <cell r="D515">
            <v>301398</v>
          </cell>
        </row>
        <row r="516">
          <cell r="A516" t="str">
            <v>1.1.43</v>
          </cell>
          <cell r="B516" t="str">
            <v xml:space="preserve"> DEMOLICION PLACAS MACIZA CONCRETO E&lt;=0.15 mts.</v>
          </cell>
          <cell r="C516" t="str">
            <v>M2</v>
          </cell>
          <cell r="D516">
            <v>301398</v>
          </cell>
        </row>
        <row r="517">
          <cell r="A517" t="str">
            <v>1.1.44</v>
          </cell>
          <cell r="B517" t="str">
            <v>DEMOLICIÓN CIMIENTO CONCRETO</v>
          </cell>
          <cell r="C517" t="str">
            <v>M3</v>
          </cell>
          <cell r="D517">
            <v>301398</v>
          </cell>
        </row>
        <row r="518">
          <cell r="A518" t="str">
            <v>1.1.45</v>
          </cell>
          <cell r="B518" t="str">
            <v xml:space="preserve"> DEMOLICIÓN COLUMNA CONCRETO</v>
          </cell>
          <cell r="C518" t="str">
            <v>M3</v>
          </cell>
          <cell r="D518">
            <v>301398</v>
          </cell>
        </row>
        <row r="519">
          <cell r="A519" t="str">
            <v>1.1.46</v>
          </cell>
          <cell r="B519" t="str">
            <v xml:space="preserve"> DEMOLICIÓN CONCRETO CICLOPEO</v>
          </cell>
          <cell r="C519" t="str">
            <v>M3</v>
          </cell>
          <cell r="D519">
            <v>301398</v>
          </cell>
        </row>
        <row r="520">
          <cell r="A520" t="str">
            <v>1.1.47</v>
          </cell>
          <cell r="B520" t="str">
            <v xml:space="preserve"> DEMOLICIÓN VIGA AMARRE CONCRETO &lt; 25 CM - 35 CM</v>
          </cell>
          <cell r="C520" t="str">
            <v>ML</v>
          </cell>
          <cell r="D520">
            <v>301398</v>
          </cell>
        </row>
        <row r="521">
          <cell r="A521" t="str">
            <v>1.1.48</v>
          </cell>
          <cell r="B521" t="str">
            <v xml:space="preserve"> DEMOLICIÓN VIGA CANAL</v>
          </cell>
          <cell r="C521" t="str">
            <v>ML</v>
          </cell>
          <cell r="D521">
            <v>301398</v>
          </cell>
        </row>
        <row r="522">
          <cell r="A522" t="str">
            <v>1.1.49</v>
          </cell>
          <cell r="B522" t="str">
            <v xml:space="preserve"> DEMOLICIÓN ESCALERA CONCRETO REFORZADO</v>
          </cell>
          <cell r="C522" t="str">
            <v>M3</v>
          </cell>
          <cell r="D522">
            <v>301398</v>
          </cell>
        </row>
        <row r="523">
          <cell r="A523" t="str">
            <v>1.1.50</v>
          </cell>
          <cell r="B523" t="str">
            <v xml:space="preserve"> DEMOLICIÓN VIGA CONCRETO 25cm-35cm</v>
          </cell>
          <cell r="C523" t="str">
            <v>ML</v>
          </cell>
          <cell r="D523">
            <v>301398</v>
          </cell>
        </row>
        <row r="524">
          <cell r="A524" t="str">
            <v>1.1.51</v>
          </cell>
          <cell r="B524" t="str">
            <v xml:space="preserve"> DEMOLICIÓN VIGA CONCRETO 35cm-45cm</v>
          </cell>
          <cell r="C524" t="str">
            <v>ML</v>
          </cell>
          <cell r="D524">
            <v>301398</v>
          </cell>
        </row>
        <row r="525">
          <cell r="A525" t="str">
            <v>1.1.52</v>
          </cell>
          <cell r="B525" t="str">
            <v>DEMOLICIÓN SARDINEL</v>
          </cell>
          <cell r="C525" t="str">
            <v>ML</v>
          </cell>
          <cell r="D525">
            <v>301398</v>
          </cell>
        </row>
        <row r="526">
          <cell r="A526" t="str">
            <v>1.1.53</v>
          </cell>
          <cell r="B526" t="str">
            <v>DEMOLICIÓN ANDEN/CONTRAPISO CONCRETO E= 7.6CM A 12CM</v>
          </cell>
          <cell r="C526" t="str">
            <v>M2</v>
          </cell>
          <cell r="D526">
            <v>301398</v>
          </cell>
        </row>
        <row r="527">
          <cell r="A527" t="str">
            <v>1.1.54</v>
          </cell>
          <cell r="B527" t="str">
            <v xml:space="preserve"> DEMOLICIÓN ANDEN/CONTRAPISO CONCRETO E &gt; A 12CM</v>
          </cell>
          <cell r="C527" t="str">
            <v>M2</v>
          </cell>
          <cell r="D527">
            <v>301398</v>
          </cell>
        </row>
        <row r="528">
          <cell r="A528" t="str">
            <v>1.1.55</v>
          </cell>
          <cell r="B528" t="str">
            <v xml:space="preserve"> DEMOLICIÓN CAJA INSPECCION</v>
          </cell>
          <cell r="C528" t="str">
            <v xml:space="preserve">UN </v>
          </cell>
          <cell r="D528">
            <v>301398</v>
          </cell>
        </row>
        <row r="529">
          <cell r="A529" t="str">
            <v>1.1.58</v>
          </cell>
          <cell r="B529" t="str">
            <v>DEMOLICIÓN PISO BALDOSA+MORTERO</v>
          </cell>
          <cell r="C529" t="str">
            <v>M2</v>
          </cell>
          <cell r="D529">
            <v>301398</v>
          </cell>
        </row>
        <row r="530">
          <cell r="A530" t="str">
            <v>1.1.59</v>
          </cell>
          <cell r="B530" t="str">
            <v>DEMOLICIÓN PISO GRANO PULIDO</v>
          </cell>
          <cell r="C530" t="str">
            <v>M2</v>
          </cell>
          <cell r="D530">
            <v>301398</v>
          </cell>
        </row>
        <row r="531">
          <cell r="A531" t="str">
            <v>1.1.60</v>
          </cell>
          <cell r="B531" t="str">
            <v xml:space="preserve"> DEMOLICIÓN CIELO FALSO ESTRUCTURA ALUMINIO</v>
          </cell>
          <cell r="C531" t="str">
            <v>M2</v>
          </cell>
          <cell r="D531">
            <v>301398</v>
          </cell>
        </row>
        <row r="532">
          <cell r="A532" t="str">
            <v>1.1.61</v>
          </cell>
          <cell r="B532" t="str">
            <v xml:space="preserve"> ROTURA PAVIMENTO</v>
          </cell>
          <cell r="C532" t="str">
            <v>M2</v>
          </cell>
          <cell r="D532">
            <v>301398</v>
          </cell>
        </row>
        <row r="533">
          <cell r="A533" t="str">
            <v>1.1.62</v>
          </cell>
          <cell r="B533" t="str">
            <v>DESCAPOTE MANUAL Y RETIRO (DISTANCIA DE 1 KM A 5 KM)</v>
          </cell>
          <cell r="C533" t="str">
            <v>M2</v>
          </cell>
          <cell r="D533">
            <v>301398</v>
          </cell>
        </row>
        <row r="534">
          <cell r="A534" t="str">
            <v>1.1.63</v>
          </cell>
          <cell r="B534" t="str">
            <v xml:space="preserve"> DESCAPOTE MECANICO Y RETIRO (DISTANCIA DE 1 KM A 5 KM)</v>
          </cell>
          <cell r="C534" t="str">
            <v>M3</v>
          </cell>
          <cell r="D534">
            <v>301398</v>
          </cell>
        </row>
        <row r="535">
          <cell r="A535" t="str">
            <v>1.1.64</v>
          </cell>
          <cell r="B535" t="str">
            <v>RETIRO TUBERIA EXISTENTE 0" A 12"</v>
          </cell>
          <cell r="C535" t="str">
            <v>ML</v>
          </cell>
          <cell r="D535">
            <v>301398</v>
          </cell>
        </row>
        <row r="536">
          <cell r="A536" t="str">
            <v>1.1.65</v>
          </cell>
          <cell r="B536" t="str">
            <v>RETIRO TUBERIA EXISTENTE 12"  A  24"</v>
          </cell>
          <cell r="C536" t="str">
            <v>ML</v>
          </cell>
          <cell r="D536">
            <v>301398</v>
          </cell>
        </row>
        <row r="537">
          <cell r="A537" t="str">
            <v>1.1.66</v>
          </cell>
          <cell r="B537" t="str">
            <v xml:space="preserve"> ACARREO MATERIALES PETREOS-TIERRA-VARIOS</v>
          </cell>
          <cell r="C537" t="str">
            <v>M3/Km</v>
          </cell>
          <cell r="D537">
            <v>301398</v>
          </cell>
        </row>
        <row r="538">
          <cell r="A538" t="str">
            <v>1.1.70</v>
          </cell>
          <cell r="B538" t="str">
            <v>DEMOLICIÓN CUNETA EN CONCRETO</v>
          </cell>
          <cell r="C538" t="str">
            <v>ML</v>
          </cell>
          <cell r="D538">
            <v>301398</v>
          </cell>
        </row>
        <row r="539">
          <cell r="A539" t="str">
            <v>1.1.71</v>
          </cell>
          <cell r="B539" t="str">
            <v>DEMOLICIÓN DE SUMIDEROS</v>
          </cell>
          <cell r="C539" t="str">
            <v xml:space="preserve">UN </v>
          </cell>
          <cell r="D539">
            <v>301398</v>
          </cell>
        </row>
        <row r="540">
          <cell r="A540" t="str">
            <v>1.1.74</v>
          </cell>
          <cell r="B540" t="str">
            <v xml:space="preserve"> LOCALIZACION Y REPLANTEO REDES HASTA  H = 0.50 m</v>
          </cell>
          <cell r="C540" t="str">
            <v>M2</v>
          </cell>
          <cell r="D540">
            <v>301398</v>
          </cell>
        </row>
        <row r="541">
          <cell r="A541" t="str">
            <v>1.1.75</v>
          </cell>
          <cell r="B541" t="str">
            <v>CAMPAMENTO 18 M2</v>
          </cell>
          <cell r="C541" t="str">
            <v xml:space="preserve">UN </v>
          </cell>
          <cell r="D541">
            <v>301398</v>
          </cell>
        </row>
        <row r="542">
          <cell r="A542" t="str">
            <v>1.1.76</v>
          </cell>
          <cell r="B542" t="str">
            <v>CAMPAMENTO 36 M2</v>
          </cell>
          <cell r="C542" t="str">
            <v xml:space="preserve">UN </v>
          </cell>
          <cell r="D542">
            <v>301398</v>
          </cell>
        </row>
        <row r="543">
          <cell r="A543" t="str">
            <v>1.1.78</v>
          </cell>
          <cell r="B543" t="str">
            <v xml:space="preserve"> DESMONTE CUBIERTAS TEJA DE ASBESTO Y/ O ASBESTO CEMENTO</v>
          </cell>
          <cell r="C543" t="str">
            <v>M2</v>
          </cell>
          <cell r="D543">
            <v>301398</v>
          </cell>
        </row>
        <row r="544">
          <cell r="A544" t="str">
            <v>1.1.79</v>
          </cell>
          <cell r="B544" t="str">
            <v xml:space="preserve"> DEMOLICION MUROS LADRILLO E = 0.15 mts.</v>
          </cell>
          <cell r="C544" t="str">
            <v>M2</v>
          </cell>
          <cell r="D544">
            <v>301398</v>
          </cell>
        </row>
        <row r="545">
          <cell r="A545" t="str">
            <v>1.1.80</v>
          </cell>
          <cell r="B545" t="str">
            <v xml:space="preserve"> DEMOLICION MUROS EN LADRILLO E = 0.25 mts.</v>
          </cell>
          <cell r="C545" t="str">
            <v>M2</v>
          </cell>
          <cell r="D545">
            <v>301398</v>
          </cell>
        </row>
        <row r="546">
          <cell r="A546" t="str">
            <v>1.1.81</v>
          </cell>
          <cell r="B546" t="str">
            <v>DESMONTE MARCOS Y PUERTAS</v>
          </cell>
          <cell r="C546" t="str">
            <v>M2</v>
          </cell>
          <cell r="D546">
            <v>301398</v>
          </cell>
        </row>
        <row r="547">
          <cell r="A547" t="str">
            <v>1.1.82</v>
          </cell>
          <cell r="B547" t="str">
            <v>DESMONTE  VENTANAS</v>
          </cell>
          <cell r="C547" t="str">
            <v>M2</v>
          </cell>
          <cell r="D547">
            <v>301398</v>
          </cell>
        </row>
        <row r="548">
          <cell r="A548" t="str">
            <v>1.1.83</v>
          </cell>
          <cell r="B548" t="str">
            <v xml:space="preserve"> DEMOLICION PLACA DE PISO E=0,10 Mts.</v>
          </cell>
          <cell r="C548" t="str">
            <v>M2</v>
          </cell>
          <cell r="D548">
            <v>301398</v>
          </cell>
        </row>
        <row r="549">
          <cell r="A549" t="str">
            <v>1.1.84</v>
          </cell>
          <cell r="B549" t="str">
            <v>CERRAMIENTO EN TABLA BURRA H=3.00  mts.</v>
          </cell>
          <cell r="C549" t="str">
            <v>ML</v>
          </cell>
          <cell r="D549">
            <v>301398</v>
          </cell>
        </row>
        <row r="550">
          <cell r="A550" t="str">
            <v>1.1.85</v>
          </cell>
          <cell r="B550" t="str">
            <v>CERRAMIENTO ALAMBRE DE PUAS No. 12  4 HILOS POSTES DE MADERA</v>
          </cell>
          <cell r="C550" t="str">
            <v>ML</v>
          </cell>
          <cell r="D550">
            <v>301398</v>
          </cell>
        </row>
        <row r="551">
          <cell r="A551" t="str">
            <v>1.2.1</v>
          </cell>
          <cell r="B551" t="str">
            <v>EXCAVACIÓN MECÁNICA EN ROCA INCL. RETIRO</v>
          </cell>
          <cell r="C551" t="str">
            <v>M3</v>
          </cell>
          <cell r="D551">
            <v>301398</v>
          </cell>
        </row>
        <row r="552">
          <cell r="A552" t="str">
            <v>1.2.3</v>
          </cell>
          <cell r="B552" t="str">
            <v xml:space="preserve"> RETIRO MATERIAL EXCAVADO A MAQUINA (SIN TRANSPORTE)</v>
          </cell>
          <cell r="C552" t="str">
            <v>M3</v>
          </cell>
          <cell r="D552">
            <v>301398</v>
          </cell>
        </row>
        <row r="553">
          <cell r="A553" t="str">
            <v>1.2.4</v>
          </cell>
          <cell r="B553" t="str">
            <v xml:space="preserve"> RELLENO MATERIAL SITIO COMPACTADO CILINDRO</v>
          </cell>
          <cell r="C553" t="str">
            <v>M3</v>
          </cell>
          <cell r="D553">
            <v>301398</v>
          </cell>
        </row>
        <row r="554">
          <cell r="A554" t="str">
            <v>1.2.5</v>
          </cell>
          <cell r="B554" t="str">
            <v xml:space="preserve"> EXCAVACIÓN MECÁNICA HUMEDA (debajo del nivel freático)</v>
          </cell>
          <cell r="C554" t="str">
            <v>M3</v>
          </cell>
          <cell r="D554">
            <v>301398</v>
          </cell>
        </row>
        <row r="555">
          <cell r="A555" t="str">
            <v>1.2.6</v>
          </cell>
          <cell r="B555" t="str">
            <v>CONCRETO CICLOPEO 10,5MPa (1500 PSI) RELACIÓN 60C/40P</v>
          </cell>
          <cell r="C555" t="str">
            <v>M3</v>
          </cell>
          <cell r="D555">
            <v>301398</v>
          </cell>
        </row>
        <row r="556">
          <cell r="A556" t="str">
            <v>1.2.7</v>
          </cell>
          <cell r="B556" t="str">
            <v>CONCRETO CICLOPEO 14MPa (2000 PSI) RELACIÓN 60C/40P</v>
          </cell>
          <cell r="C556" t="str">
            <v>M3</v>
          </cell>
          <cell r="D556">
            <v>301398</v>
          </cell>
        </row>
        <row r="557">
          <cell r="A557" t="str">
            <v>1.2.9</v>
          </cell>
          <cell r="B557" t="str">
            <v>CONSTRUCCION DE MUROS EN GAVIONES, INCLUYE MALLA ESLABONADA TRIPLE  TORSION CAL. 12</v>
          </cell>
          <cell r="C557" t="str">
            <v>M3</v>
          </cell>
          <cell r="D557">
            <v>301398</v>
          </cell>
        </row>
        <row r="558">
          <cell r="A558" t="str">
            <v>1.2.10</v>
          </cell>
          <cell r="B558" t="str">
            <v xml:space="preserve"> CONCRETO DE ZAPATAS 21MPa  + FORMALETA</v>
          </cell>
          <cell r="C558" t="str">
            <v>M3</v>
          </cell>
          <cell r="D558">
            <v>301398</v>
          </cell>
        </row>
        <row r="559">
          <cell r="A559" t="str">
            <v>1.2.12</v>
          </cell>
          <cell r="B559" t="str">
            <v>CONCRETO VIGA DE AMARRE 21,1 MPa TE INVERTIDA</v>
          </cell>
          <cell r="C559" t="str">
            <v>M3</v>
          </cell>
          <cell r="D559">
            <v>301398</v>
          </cell>
        </row>
        <row r="560">
          <cell r="A560" t="str">
            <v>1.2.13</v>
          </cell>
          <cell r="B560" t="str">
            <v xml:space="preserve"> PEDESTAL CONCRETO 21,1 Mpa</v>
          </cell>
          <cell r="C560" t="str">
            <v>M3</v>
          </cell>
          <cell r="D560">
            <v>301398</v>
          </cell>
        </row>
        <row r="561">
          <cell r="A561" t="str">
            <v>1.2.14</v>
          </cell>
          <cell r="B561" t="str">
            <v xml:space="preserve"> SOLADO CONCRETO ESPESOR E=0.05M 14MPa (2000PSI)</v>
          </cell>
          <cell r="C561" t="str">
            <v>M2</v>
          </cell>
          <cell r="D561">
            <v>301398</v>
          </cell>
        </row>
        <row r="562">
          <cell r="A562" t="str">
            <v>1.2.15</v>
          </cell>
          <cell r="B562" t="str">
            <v>SOLADO CONCRETO ESPESOR E=0.07M 14MPa (2000PSI)</v>
          </cell>
          <cell r="C562" t="str">
            <v>M2</v>
          </cell>
          <cell r="D562">
            <v>301398</v>
          </cell>
        </row>
        <row r="563">
          <cell r="A563" t="str">
            <v>1.2.16</v>
          </cell>
          <cell r="B563" t="str">
            <v xml:space="preserve">  LOSA FLOTANTE CASETON-VIGAS H = 40 CM - 45 CM</v>
          </cell>
          <cell r="C563" t="str">
            <v>M2</v>
          </cell>
          <cell r="D563">
            <v>301398</v>
          </cell>
        </row>
        <row r="564">
          <cell r="A564" t="str">
            <v>1.2.17</v>
          </cell>
          <cell r="B564" t="str">
            <v>LOSA MACIZA CIMIENTO CONCRETO 21 MPa - 3000 PSI H=10 CM</v>
          </cell>
          <cell r="C564" t="str">
            <v>M2</v>
          </cell>
          <cell r="D564">
            <v>301398</v>
          </cell>
        </row>
        <row r="565">
          <cell r="A565" t="str">
            <v>1.2.18</v>
          </cell>
          <cell r="B565" t="str">
            <v xml:space="preserve"> LOSA MACIZA CIMIENTO CONCRETO 21 MPa - 3000 PSI H=15 CM</v>
          </cell>
          <cell r="C565" t="str">
            <v>M2</v>
          </cell>
          <cell r="D565">
            <v>301398</v>
          </cell>
        </row>
        <row r="566">
          <cell r="A566" t="str">
            <v>1.2.19</v>
          </cell>
          <cell r="B566" t="str">
            <v xml:space="preserve"> LOSA MACIZA CIMIENTO CONCRETO 21 MPa - 3000 PSI H=20 CM</v>
          </cell>
          <cell r="C566" t="str">
            <v>M2</v>
          </cell>
          <cell r="D566">
            <v>301398</v>
          </cell>
        </row>
        <row r="567">
          <cell r="A567" t="str">
            <v>1.2.20</v>
          </cell>
          <cell r="B567" t="str">
            <v>MURO DE CONTENCIÓN EN CONCRETO DE 21 MPa - 3000 PSI  0&lt;H&lt;=1.00M</v>
          </cell>
          <cell r="C567" t="str">
            <v>M3</v>
          </cell>
          <cell r="D567">
            <v>301398</v>
          </cell>
        </row>
        <row r="568">
          <cell r="A568" t="str">
            <v>1.2.21</v>
          </cell>
          <cell r="B568" t="str">
            <v>MURO DE CONTENCIÓN EN CONCRETO DE 21 MPa - 3000 PSI 1,01&lt;H&lt;=2.00M</v>
          </cell>
          <cell r="C568" t="str">
            <v>M3</v>
          </cell>
          <cell r="D568">
            <v>301398</v>
          </cell>
        </row>
        <row r="569">
          <cell r="A569" t="str">
            <v>1.2.22</v>
          </cell>
          <cell r="B569" t="str">
            <v>MURO DE CONTENCIÓN EN CONCRETO DE 21 MPa - 3000 PSI  2,01&lt;H&lt;=3,5 MTS</v>
          </cell>
          <cell r="C569" t="str">
            <v>M3</v>
          </cell>
          <cell r="D569">
            <v>301398</v>
          </cell>
        </row>
        <row r="570">
          <cell r="A570" t="str">
            <v>1.2.23</v>
          </cell>
          <cell r="B570" t="str">
            <v>MURO CONTENCION CONCRETO CICLOPEO H&lt;1.5M 40% RAJÓN</v>
          </cell>
          <cell r="C570" t="str">
            <v>M3</v>
          </cell>
          <cell r="D570">
            <v>301398</v>
          </cell>
        </row>
        <row r="571">
          <cell r="A571" t="str">
            <v>1.2.24</v>
          </cell>
          <cell r="B571" t="str">
            <v xml:space="preserve"> SUMINISTRO FIGURADA Y AMRRE DE ACERO 37000 PSI  240 Mpa</v>
          </cell>
          <cell r="C571" t="str">
            <v>KG</v>
          </cell>
          <cell r="D571">
            <v>301398</v>
          </cell>
        </row>
        <row r="572">
          <cell r="A572" t="str">
            <v>1.2.25</v>
          </cell>
          <cell r="B572" t="str">
            <v>SUMINISTRO FIGURADA Y AMRRE DE ACERO 60000 PSI 420 Mpa</v>
          </cell>
          <cell r="C572" t="str">
            <v>KG</v>
          </cell>
          <cell r="D572">
            <v>301398</v>
          </cell>
        </row>
        <row r="573">
          <cell r="A573" t="str">
            <v>1.2.26</v>
          </cell>
          <cell r="B573" t="str">
            <v>SUMINISTRO E INSTALACIÓN MALLA ELECTROSOLDADA U-84</v>
          </cell>
          <cell r="C573" t="str">
            <v>KG</v>
          </cell>
          <cell r="D573">
            <v>301398</v>
          </cell>
        </row>
        <row r="574">
          <cell r="A574" t="str">
            <v>1.2.27</v>
          </cell>
          <cell r="B574" t="str">
            <v xml:space="preserve"> CAJAS DE INSPECCION DE 1.20 X 1.20 X 1.20 MTS LADRILLO</v>
          </cell>
          <cell r="C574" t="str">
            <v>KG</v>
          </cell>
          <cell r="D574">
            <v>301398</v>
          </cell>
        </row>
        <row r="575">
          <cell r="A575" t="str">
            <v>1.2.28</v>
          </cell>
          <cell r="B575" t="str">
            <v>SUMINISTRO E INSTALACION TUBERIA PVC SANITARIA 2"</v>
          </cell>
          <cell r="C575" t="str">
            <v>UN</v>
          </cell>
          <cell r="D575">
            <v>301398</v>
          </cell>
        </row>
        <row r="576">
          <cell r="A576" t="str">
            <v>1.2.29</v>
          </cell>
          <cell r="B576" t="str">
            <v xml:space="preserve"> SUMINISTRO E INSTALACION TUBERIA PVC SANITARIA 3"</v>
          </cell>
          <cell r="C576" t="str">
            <v>ML</v>
          </cell>
          <cell r="D576">
            <v>301398</v>
          </cell>
        </row>
        <row r="577">
          <cell r="A577" t="str">
            <v>1.2.30</v>
          </cell>
          <cell r="B577" t="str">
            <v>SUMINISTRO E INSTALACION TUBERIA PVC SANITARIA 4"</v>
          </cell>
          <cell r="C577" t="str">
            <v>ML</v>
          </cell>
          <cell r="D577">
            <v>301398</v>
          </cell>
        </row>
        <row r="578">
          <cell r="A578" t="str">
            <v>1.2.31</v>
          </cell>
          <cell r="B578" t="str">
            <v xml:space="preserve"> SUMINISTRO E INSTALACION TUBERIA PVC SANITARIA 6"</v>
          </cell>
          <cell r="C578" t="str">
            <v>ML</v>
          </cell>
          <cell r="D578">
            <v>301398</v>
          </cell>
        </row>
        <row r="579">
          <cell r="A579" t="str">
            <v>1.2.32</v>
          </cell>
          <cell r="B579" t="str">
            <v>SUMINISTRO E INSTALACION TUBERIA PVC SANITARIA 8"</v>
          </cell>
          <cell r="C579" t="str">
            <v>ML</v>
          </cell>
          <cell r="D579">
            <v>301398</v>
          </cell>
        </row>
        <row r="580">
          <cell r="A580" t="str">
            <v>1.2.32A</v>
          </cell>
          <cell r="B580" t="str">
            <v>SUMINISTRO TUBERIA PVC SANITARIA 8"</v>
          </cell>
          <cell r="C580" t="str">
            <v>ML</v>
          </cell>
        </row>
        <row r="581">
          <cell r="A581" t="str">
            <v>1.2.32B</v>
          </cell>
          <cell r="B581" t="str">
            <v>INSTALACION TUBERIA PVC SANITARIA 8"</v>
          </cell>
          <cell r="C581" t="str">
            <v>ML</v>
          </cell>
        </row>
        <row r="582">
          <cell r="A582" t="str">
            <v>1.2.33</v>
          </cell>
          <cell r="B582" t="str">
            <v>SUMINISTRO E INSTALACION TUBERIA PVC SANITARIA 10"</v>
          </cell>
          <cell r="C582" t="str">
            <v>ML</v>
          </cell>
          <cell r="D582">
            <v>301398</v>
          </cell>
        </row>
        <row r="583">
          <cell r="A583" t="str">
            <v>1.2.33A</v>
          </cell>
          <cell r="B583" t="str">
            <v>SUMINISTRO TUBERIA PVC SANITARIA 10"</v>
          </cell>
          <cell r="C583" t="str">
            <v>ML</v>
          </cell>
        </row>
        <row r="584">
          <cell r="A584" t="str">
            <v>1.2.33B</v>
          </cell>
          <cell r="B584" t="str">
            <v>INSTALACION TUBERIA PVC SANITARIA 10"</v>
          </cell>
          <cell r="C584" t="str">
            <v>ML</v>
          </cell>
        </row>
        <row r="585">
          <cell r="A585" t="str">
            <v>1.2.34</v>
          </cell>
          <cell r="B585" t="str">
            <v>SUMINISTRO E INSTALACION TUBERIA PVC SANITARIA 12"</v>
          </cell>
          <cell r="C585" t="str">
            <v>ML</v>
          </cell>
          <cell r="D585">
            <v>301398</v>
          </cell>
        </row>
        <row r="586">
          <cell r="A586" t="str">
            <v>1.2.34A</v>
          </cell>
          <cell r="B586" t="str">
            <v>SUMINISTRO TUBERIA PVC SANITARIA 12"</v>
          </cell>
          <cell r="C586" t="str">
            <v>ML</v>
          </cell>
        </row>
        <row r="587">
          <cell r="A587" t="str">
            <v>1.2.34B</v>
          </cell>
          <cell r="B587" t="str">
            <v>INSTALACION TUBERIA PVC SANITARIA 12"</v>
          </cell>
          <cell r="C587" t="str">
            <v>ML</v>
          </cell>
        </row>
        <row r="588">
          <cell r="A588" t="str">
            <v>1.2.35</v>
          </cell>
          <cell r="B588" t="str">
            <v>SUMINISTRO E INSTALACION TUBERIA PVC SANITARIA 16"</v>
          </cell>
          <cell r="C588" t="str">
            <v>ML</v>
          </cell>
          <cell r="D588">
            <v>301398</v>
          </cell>
        </row>
        <row r="589">
          <cell r="A589" t="str">
            <v>1.2.35A</v>
          </cell>
          <cell r="B589" t="str">
            <v>SUMINISTRO TUBERIA PVC SANITARIA 16"</v>
          </cell>
          <cell r="C589" t="str">
            <v>ML</v>
          </cell>
        </row>
        <row r="590">
          <cell r="A590" t="str">
            <v>1.2.35B</v>
          </cell>
          <cell r="B590" t="str">
            <v>INSTALACION TUBERIA PVC SANITARIA 16"</v>
          </cell>
          <cell r="C590" t="str">
            <v>ML</v>
          </cell>
        </row>
        <row r="591">
          <cell r="A591" t="str">
            <v>1.2.36</v>
          </cell>
          <cell r="B591" t="str">
            <v>SUMINISTRO E INSTALACION TUBERIA PVC SANITARIA 18"</v>
          </cell>
          <cell r="C591" t="str">
            <v>ML</v>
          </cell>
          <cell r="D591">
            <v>301398</v>
          </cell>
        </row>
        <row r="592">
          <cell r="A592" t="str">
            <v>1.2.36A</v>
          </cell>
          <cell r="B592" t="str">
            <v>SUMINISTRO TUBERIA PVC SANITARIA 18"</v>
          </cell>
          <cell r="C592" t="str">
            <v>ML</v>
          </cell>
        </row>
        <row r="593">
          <cell r="A593" t="str">
            <v>1.2.36B</v>
          </cell>
          <cell r="B593" t="str">
            <v>INSTALACION TUBERIA PVC SANITARIA 18"</v>
          </cell>
          <cell r="C593" t="str">
            <v>ML</v>
          </cell>
        </row>
        <row r="594">
          <cell r="A594" t="str">
            <v>1.2.37</v>
          </cell>
          <cell r="B594" t="str">
            <v xml:space="preserve">  TUBERIA PVC 4" DRENAJE SIN FILTRO</v>
          </cell>
          <cell r="C594" t="str">
            <v>ML</v>
          </cell>
          <cell r="D594">
            <v>301398</v>
          </cell>
        </row>
        <row r="595">
          <cell r="A595" t="str">
            <v>1.2.38</v>
          </cell>
          <cell r="B595" t="str">
            <v>TUBERIA PVC 6 DRENAJE SIN FILTRO</v>
          </cell>
          <cell r="C595" t="str">
            <v>ML</v>
          </cell>
          <cell r="D595">
            <v>301398</v>
          </cell>
        </row>
        <row r="596">
          <cell r="A596" t="str">
            <v>1.2.39</v>
          </cell>
          <cell r="B596" t="str">
            <v>TUBERIA PVC 8" DRENAJE CF</v>
          </cell>
          <cell r="C596" t="str">
            <v>ML</v>
          </cell>
          <cell r="D596">
            <v>301398</v>
          </cell>
        </row>
        <row r="597">
          <cell r="A597" t="str">
            <v>1.2.40</v>
          </cell>
          <cell r="B597" t="str">
            <v>TUBERIA PVC 8" DRENAJE SF</v>
          </cell>
          <cell r="C597" t="str">
            <v>ML</v>
          </cell>
          <cell r="D597">
            <v>301398</v>
          </cell>
        </row>
        <row r="598">
          <cell r="A598" t="str">
            <v>1.2.41</v>
          </cell>
          <cell r="B598" t="str">
            <v>SUMINISTRO E INSTALACION YEE GRESS DE 8" x 6"</v>
          </cell>
          <cell r="C598" t="str">
            <v>UN</v>
          </cell>
          <cell r="D598">
            <v>301398</v>
          </cell>
        </row>
        <row r="599">
          <cell r="A599" t="str">
            <v>1.2.42</v>
          </cell>
          <cell r="B599" t="str">
            <v>SUMINISTRO E INSTALACIÓN CODO GRESS 6"</v>
          </cell>
          <cell r="C599" t="str">
            <v>UN</v>
          </cell>
          <cell r="D599">
            <v>301398</v>
          </cell>
        </row>
        <row r="600">
          <cell r="A600" t="str">
            <v>1.2.43</v>
          </cell>
          <cell r="B600" t="str">
            <v>SUMINISTRO E INSTALACION CODO GRESS DE 8"</v>
          </cell>
          <cell r="C600" t="str">
            <v>UN</v>
          </cell>
          <cell r="D600">
            <v>301398</v>
          </cell>
        </row>
        <row r="601">
          <cell r="A601" t="str">
            <v>1.2.44</v>
          </cell>
          <cell r="B601" t="str">
            <v>SUMINISTRO E INSTALACION TUBERIA DE GRES 3"</v>
          </cell>
          <cell r="C601" t="str">
            <v>ML</v>
          </cell>
          <cell r="D601">
            <v>301398</v>
          </cell>
        </row>
        <row r="602">
          <cell r="A602" t="str">
            <v>1.2.45</v>
          </cell>
          <cell r="B602" t="str">
            <v>CONCRETO CICLOPEO 17.5MPa (2500 PSI) RELACIÓN 60C/40P</v>
          </cell>
          <cell r="C602" t="str">
            <v>M3</v>
          </cell>
          <cell r="D602">
            <v>301398</v>
          </cell>
        </row>
        <row r="603">
          <cell r="A603" t="str">
            <v>1.2.46</v>
          </cell>
          <cell r="B603" t="str">
            <v xml:space="preserve"> POZO SÉPTICO ETERNIT</v>
          </cell>
          <cell r="C603" t="str">
            <v>UN</v>
          </cell>
          <cell r="D603">
            <v>301398</v>
          </cell>
        </row>
        <row r="604">
          <cell r="A604" t="str">
            <v>1.2.48</v>
          </cell>
          <cell r="B604" t="str">
            <v xml:space="preserve"> EXCAVACION MECANICA Y RETIRO MATERIAL COMUN</v>
          </cell>
          <cell r="C604" t="str">
            <v>M3</v>
          </cell>
          <cell r="D604">
            <v>301398</v>
          </cell>
        </row>
        <row r="605">
          <cell r="A605" t="str">
            <v>1.2.49</v>
          </cell>
          <cell r="B605" t="str">
            <v>CONCRETO DE ZAPATAS 21 MPa - (3000 PSI)</v>
          </cell>
          <cell r="C605" t="str">
            <v>M3</v>
          </cell>
          <cell r="D605">
            <v>301398</v>
          </cell>
        </row>
        <row r="606">
          <cell r="A606" t="str">
            <v>1.2.50</v>
          </cell>
          <cell r="B606" t="str">
            <v>BASE EN CONCRETO POBRE E=0.05 mts. 14 MPa - (2000 PSI)</v>
          </cell>
          <cell r="C606" t="str">
            <v>M2</v>
          </cell>
          <cell r="D606">
            <v>301398</v>
          </cell>
        </row>
        <row r="607">
          <cell r="A607" t="str">
            <v>1.2.51</v>
          </cell>
          <cell r="B607" t="str">
            <v>CAJAS DE INSPECCION DE 60x60x60 cm  LADRILLO</v>
          </cell>
          <cell r="C607" t="str">
            <v>UN</v>
          </cell>
          <cell r="D607">
            <v>301398</v>
          </cell>
        </row>
        <row r="608">
          <cell r="A608" t="str">
            <v>1.2.52</v>
          </cell>
          <cell r="B608" t="str">
            <v>CAJAS DE INSPECCION DE 80 X 80 X 80 cm LADRILLO</v>
          </cell>
          <cell r="C608" t="str">
            <v>UN</v>
          </cell>
          <cell r="D608">
            <v>301398</v>
          </cell>
        </row>
        <row r="609">
          <cell r="A609" t="str">
            <v>1.2.53</v>
          </cell>
          <cell r="B609" t="str">
            <v>CAJAS DE INSPECCION DE 1.00 X 1.00 X 1.00 cm LADRILLO</v>
          </cell>
          <cell r="C609" t="str">
            <v>UN</v>
          </cell>
          <cell r="D609">
            <v>301398</v>
          </cell>
        </row>
        <row r="610">
          <cell r="A610" t="str">
            <v>1.2.54</v>
          </cell>
          <cell r="B610" t="str">
            <v>SUMINISTRO E INSTALACION TUBERIA DE GRES D=4"</v>
          </cell>
          <cell r="C610" t="str">
            <v>ML</v>
          </cell>
          <cell r="D610">
            <v>301398</v>
          </cell>
        </row>
        <row r="611">
          <cell r="A611" t="str">
            <v>1.2.55</v>
          </cell>
          <cell r="B611" t="str">
            <v>SUMINISTRO E INSTALACION TUBERIA DE GRES D=6"</v>
          </cell>
          <cell r="C611" t="str">
            <v>ML</v>
          </cell>
          <cell r="D611">
            <v>301398</v>
          </cell>
        </row>
        <row r="612">
          <cell r="A612" t="str">
            <v>1.2.56</v>
          </cell>
          <cell r="B612" t="str">
            <v>SUMINSTRO E INSTALACION TUBERIA DE GRES DRENAJE D=4"</v>
          </cell>
          <cell r="C612" t="str">
            <v>ML</v>
          </cell>
          <cell r="D612">
            <v>301398</v>
          </cell>
        </row>
        <row r="613">
          <cell r="A613" t="str">
            <v>1.2.57</v>
          </cell>
          <cell r="B613" t="str">
            <v xml:space="preserve"> SUMINSTRO E INSTALACION TUBERIA DE GRES DRENAJE D=6</v>
          </cell>
          <cell r="C613" t="str">
            <v>ML</v>
          </cell>
          <cell r="D613">
            <v>301398</v>
          </cell>
        </row>
        <row r="614">
          <cell r="A614" t="str">
            <v>1.2.58</v>
          </cell>
          <cell r="B614" t="str">
            <v>SUMINSTRO E INSTALACION CODO DE GRES DE 4"</v>
          </cell>
          <cell r="C614" t="str">
            <v>ML</v>
          </cell>
          <cell r="D614">
            <v>301398</v>
          </cell>
        </row>
        <row r="615">
          <cell r="A615" t="str">
            <v>1.2.59</v>
          </cell>
          <cell r="B615" t="str">
            <v>SUMINSTRO E INSTALACION CODO DE GRES DE 6"</v>
          </cell>
          <cell r="C615" t="str">
            <v>ML</v>
          </cell>
          <cell r="D615">
            <v>301398</v>
          </cell>
        </row>
        <row r="616">
          <cell r="A616" t="str">
            <v>1.3.1</v>
          </cell>
          <cell r="B616" t="str">
            <v>PLACA FACIL 21 MPa - (3000 PSI)</v>
          </cell>
          <cell r="C616" t="str">
            <v>M2</v>
          </cell>
          <cell r="D616">
            <v>301398</v>
          </cell>
        </row>
        <row r="617">
          <cell r="A617" t="str">
            <v>1.3.2</v>
          </cell>
          <cell r="B617" t="str">
            <v>PLACA FACIL 24.5 MPa - (3500 PSI)</v>
          </cell>
          <cell r="C617" t="str">
            <v>M2</v>
          </cell>
          <cell r="D617">
            <v>301398</v>
          </cell>
        </row>
        <row r="618">
          <cell r="A618" t="str">
            <v>1.3.3</v>
          </cell>
          <cell r="B618" t="str">
            <v>PLACA CON STEEL DECK 21 MPa - (3000 PSI)</v>
          </cell>
          <cell r="C618" t="str">
            <v>M2</v>
          </cell>
          <cell r="D618">
            <v>301398</v>
          </cell>
        </row>
        <row r="619">
          <cell r="A619" t="str">
            <v>1.3.4</v>
          </cell>
          <cell r="B619" t="str">
            <v xml:space="preserve"> PLACA CON STEEL DECK 24.5 MPa - (3500 PSI)</v>
          </cell>
          <cell r="C619" t="str">
            <v>M2</v>
          </cell>
          <cell r="D619">
            <v>301398</v>
          </cell>
        </row>
        <row r="620">
          <cell r="A620" t="str">
            <v>1.3.5</v>
          </cell>
          <cell r="B620" t="str">
            <v xml:space="preserve"> PLACA CASETON ESTERILLA DE GUADUA ALTURA DE 40 CMS   21 MPa - (3000 PSI)</v>
          </cell>
          <cell r="C620" t="str">
            <v>M2</v>
          </cell>
          <cell r="D620">
            <v>301398</v>
          </cell>
        </row>
        <row r="621">
          <cell r="A621" t="str">
            <v>1.3.6</v>
          </cell>
          <cell r="B621" t="str">
            <v>PLACA CASETON ESTERILLA DE GUADUA ALTURA DE 35 CMS  21 MPa - (3000 PSI)</v>
          </cell>
          <cell r="C621" t="str">
            <v>M2</v>
          </cell>
          <cell r="D621">
            <v>301398</v>
          </cell>
        </row>
        <row r="622">
          <cell r="A622" t="str">
            <v>1.3.7</v>
          </cell>
          <cell r="B622" t="str">
            <v>PLACA CASETON ESTERILLA DE GUADUA ALTURA DE 30 CMS  21 MPa - (3000 PSI)</v>
          </cell>
          <cell r="C622" t="str">
            <v>M2</v>
          </cell>
          <cell r="D622">
            <v>301398</v>
          </cell>
        </row>
        <row r="623">
          <cell r="A623" t="str">
            <v>1.3.8</v>
          </cell>
          <cell r="B623" t="str">
            <v>PLACA CASETON ESTERILLA DE GUADUA ALTURA DE 40 CMS  24.5 MPa - (3500 PSI)</v>
          </cell>
          <cell r="C623" t="str">
            <v>M2</v>
          </cell>
          <cell r="D623">
            <v>301398</v>
          </cell>
        </row>
        <row r="624">
          <cell r="A624" t="str">
            <v>1.3.9</v>
          </cell>
          <cell r="B624" t="str">
            <v>PLACA CASETON ESTERILLA DE GUADUA ALTURA DE 35 CMS  24.5 MPa - (3500 PSI)</v>
          </cell>
          <cell r="C624" t="str">
            <v>M2</v>
          </cell>
          <cell r="D624">
            <v>301398</v>
          </cell>
        </row>
        <row r="625">
          <cell r="A625" t="str">
            <v>1.3.10</v>
          </cell>
          <cell r="B625" t="str">
            <v>PLACA CASETON ESTERILLA DE GUADUA ALTURA DE 30 CMS   24.5 Mpa - (3500 PSI)</v>
          </cell>
          <cell r="C625" t="str">
            <v>M2</v>
          </cell>
          <cell r="D625">
            <v>301398</v>
          </cell>
        </row>
        <row r="626">
          <cell r="A626" t="str">
            <v>1.3.11</v>
          </cell>
          <cell r="B626" t="str">
            <v xml:space="preserve"> CONSTRUCCION DE VIGA CANAL EN CONCRETO IMPERMEABILZADO 21 MPa - (3000 PSI)</v>
          </cell>
          <cell r="C626" t="str">
            <v>M3</v>
          </cell>
          <cell r="D626">
            <v>301398</v>
          </cell>
        </row>
        <row r="627">
          <cell r="A627" t="str">
            <v>1.3.12</v>
          </cell>
          <cell r="B627" t="str">
            <v>CONSTRUCCION DE VIGA CANAL EN CONCRETO IMPERMEABILZADO 24.5 MPa - (3500 PSI)</v>
          </cell>
          <cell r="C627" t="str">
            <v>M3</v>
          </cell>
          <cell r="D627">
            <v>301398</v>
          </cell>
        </row>
        <row r="628">
          <cell r="A628" t="str">
            <v>1.3.13</v>
          </cell>
          <cell r="B628" t="str">
            <v>CONSTRUCCION DE VIGA CANAL EN CONCRETO IMPERMEABILZADO 28 MPa - (4000 PSI)</v>
          </cell>
          <cell r="C628" t="str">
            <v>M3</v>
          </cell>
          <cell r="D628">
            <v>301398</v>
          </cell>
        </row>
        <row r="629">
          <cell r="A629" t="str">
            <v>1.3.16</v>
          </cell>
          <cell r="B629" t="str">
            <v>VIGA  AEREA  21 MPa - (3000 PSI)</v>
          </cell>
          <cell r="C629" t="str">
            <v>M3</v>
          </cell>
          <cell r="D629">
            <v>301398</v>
          </cell>
        </row>
        <row r="630">
          <cell r="A630" t="str">
            <v>1.3.17</v>
          </cell>
          <cell r="B630" t="str">
            <v>VIGA AMARRE SOBRE MURO  21 MPa - (3000 PSI)</v>
          </cell>
          <cell r="C630" t="str">
            <v>M3</v>
          </cell>
          <cell r="D630">
            <v>301398</v>
          </cell>
        </row>
        <row r="631">
          <cell r="A631" t="str">
            <v>1.3.18</v>
          </cell>
          <cell r="B631" t="str">
            <v>PLACA ENTREPISO ALIGERADO CASETON DE LONA E=0.30 mts.   28 MPa - (4000 PSI)</v>
          </cell>
          <cell r="C631" t="str">
            <v>M2</v>
          </cell>
          <cell r="D631">
            <v>301398</v>
          </cell>
        </row>
        <row r="632">
          <cell r="A632" t="str">
            <v>1.3.19</v>
          </cell>
          <cell r="B632" t="str">
            <v>PLACA ENTREPISO ALIGERADO BLOQUE CONCRETO 21 MPa - (3000 PSI)</v>
          </cell>
          <cell r="C632" t="str">
            <v>M2</v>
          </cell>
          <cell r="D632">
            <v>301398</v>
          </cell>
        </row>
        <row r="633">
          <cell r="A633" t="str">
            <v>1.3.20</v>
          </cell>
          <cell r="B633" t="str">
            <v xml:space="preserve"> PLACA MACIZA 21 MPa - (3000 PSI)  E=0.10 mts.</v>
          </cell>
          <cell r="C633" t="str">
            <v>M2</v>
          </cell>
          <cell r="D633">
            <v>301398</v>
          </cell>
        </row>
        <row r="634">
          <cell r="A634" t="str">
            <v>1.3.21</v>
          </cell>
          <cell r="B634" t="str">
            <v xml:space="preserve"> PLACA MACIZA 21 MPa (3000 PSI)   E=0.12 mts.</v>
          </cell>
          <cell r="C634" t="str">
            <v>M2</v>
          </cell>
          <cell r="D634">
            <v>301398</v>
          </cell>
        </row>
        <row r="635">
          <cell r="A635" t="str">
            <v>1.3.22</v>
          </cell>
          <cell r="B635" t="str">
            <v>PLACA MACIZA 21 MPa - (3000 PSI) E=0.15 mts.</v>
          </cell>
          <cell r="C635" t="str">
            <v>M2</v>
          </cell>
          <cell r="D635">
            <v>301398</v>
          </cell>
        </row>
        <row r="636">
          <cell r="A636" t="str">
            <v>1.3.23</v>
          </cell>
          <cell r="B636" t="str">
            <v>REFUERZOS MALLA ELECTROSOLDADA H-257</v>
          </cell>
          <cell r="C636" t="str">
            <v>KG</v>
          </cell>
          <cell r="D636">
            <v>301398</v>
          </cell>
        </row>
        <row r="637">
          <cell r="A637" t="str">
            <v>1.3.24</v>
          </cell>
          <cell r="B637" t="str">
            <v>ESCALERAS MACIZA 21 MPa - (3000 PSI)</v>
          </cell>
          <cell r="C637" t="str">
            <v>M3</v>
          </cell>
          <cell r="D637">
            <v>301398</v>
          </cell>
        </row>
        <row r="638">
          <cell r="A638" t="str">
            <v>1.3.25</v>
          </cell>
          <cell r="B638" t="str">
            <v xml:space="preserve"> MURO DE CONTENCION H=2.00 M</v>
          </cell>
          <cell r="C638" t="str">
            <v>M3</v>
          </cell>
          <cell r="D638">
            <v>301398</v>
          </cell>
        </row>
        <row r="639">
          <cell r="A639" t="str">
            <v>1.4.4</v>
          </cell>
          <cell r="B639" t="str">
            <v>MURO EN LADRILLO ESTRUCTURAL .15</v>
          </cell>
          <cell r="C639" t="str">
            <v>M2</v>
          </cell>
        </row>
        <row r="640">
          <cell r="A640" t="str">
            <v>1.4.5</v>
          </cell>
          <cell r="B640" t="str">
            <v xml:space="preserve"> MURO EN DRY WALL 1/2`` DOBLE CARA E =0.10</v>
          </cell>
          <cell r="C640" t="str">
            <v>M2</v>
          </cell>
        </row>
        <row r="641">
          <cell r="A641" t="str">
            <v>1.4.6</v>
          </cell>
          <cell r="B641" t="str">
            <v xml:space="preserve"> MURO EN DRY WALL 1/2`` DOBLE CARA E =0.12</v>
          </cell>
          <cell r="C641" t="str">
            <v>M2</v>
          </cell>
        </row>
        <row r="642">
          <cell r="A642" t="str">
            <v>1.4.7</v>
          </cell>
          <cell r="B642" t="str">
            <v xml:space="preserve"> MURO EN SUPERBOARD 8 MM</v>
          </cell>
          <cell r="C642" t="str">
            <v>M2</v>
          </cell>
        </row>
        <row r="643">
          <cell r="A643" t="str">
            <v>1.4.8</v>
          </cell>
          <cell r="B643" t="str">
            <v>DINTELES EN BLOQUE 0.15</v>
          </cell>
          <cell r="C643" t="str">
            <v>ML</v>
          </cell>
        </row>
        <row r="644">
          <cell r="A644" t="str">
            <v>1.4.9</v>
          </cell>
          <cell r="B644" t="str">
            <v xml:space="preserve">  DINTELES EN VARILLA</v>
          </cell>
          <cell r="C644" t="str">
            <v>ML</v>
          </cell>
          <cell r="D644">
            <v>301398</v>
          </cell>
        </row>
        <row r="645">
          <cell r="A645" t="str">
            <v>1.4.10</v>
          </cell>
          <cell r="B645" t="str">
            <v xml:space="preserve"> ENCHAPES LADRILLO PRENSADO</v>
          </cell>
          <cell r="C645" t="str">
            <v>M2</v>
          </cell>
          <cell r="D645">
            <v>301398</v>
          </cell>
        </row>
        <row r="646">
          <cell r="A646" t="str">
            <v>1.4.11</v>
          </cell>
          <cell r="B646" t="str">
            <v>MURO EN BLOQUE CONCRETO 0.10</v>
          </cell>
          <cell r="C646" t="str">
            <v>M2</v>
          </cell>
          <cell r="D646">
            <v>301398</v>
          </cell>
        </row>
        <row r="647">
          <cell r="A647" t="str">
            <v>1.4.12</v>
          </cell>
          <cell r="B647" t="str">
            <v>MURO EN BLOQUE CONCRETO 0.20</v>
          </cell>
          <cell r="C647" t="str">
            <v>M2</v>
          </cell>
          <cell r="D647">
            <v>301398</v>
          </cell>
        </row>
        <row r="648">
          <cell r="A648" t="str">
            <v>1.4.13</v>
          </cell>
          <cell r="B648" t="str">
            <v>MURO PRENSADO SANTA FE 0.245 LIVIANO</v>
          </cell>
          <cell r="C648" t="str">
            <v>M2</v>
          </cell>
          <cell r="D648">
            <v>301398</v>
          </cell>
        </row>
        <row r="649">
          <cell r="A649" t="str">
            <v>1.4.14</v>
          </cell>
          <cell r="B649" t="str">
            <v>MURO PRENSADO SANTA FE 0.245 MACIZO</v>
          </cell>
          <cell r="C649" t="str">
            <v>M2</v>
          </cell>
          <cell r="D649">
            <v>301398</v>
          </cell>
        </row>
        <row r="650">
          <cell r="A650" t="str">
            <v>1.4.15</v>
          </cell>
          <cell r="B650" t="str">
            <v>MURO TERMOACÚSTICO CON PAÑETE</v>
          </cell>
          <cell r="C650" t="str">
            <v>M2</v>
          </cell>
          <cell r="D650">
            <v>301398</v>
          </cell>
        </row>
        <row r="651">
          <cell r="A651" t="str">
            <v>1.5.1</v>
          </cell>
          <cell r="B651" t="str">
            <v>PAÑETE IMPERMEABILIZADO 1:3</v>
          </cell>
          <cell r="C651" t="str">
            <v>M2</v>
          </cell>
          <cell r="D651">
            <v>301398</v>
          </cell>
        </row>
        <row r="652">
          <cell r="A652" t="str">
            <v>1.4.16</v>
          </cell>
          <cell r="B652" t="str">
            <v>REMATES LADRILLO PRENSADO</v>
          </cell>
          <cell r="C652" t="str">
            <v>ML</v>
          </cell>
          <cell r="D652">
            <v>301398</v>
          </cell>
        </row>
        <row r="653">
          <cell r="A653" t="str">
            <v>1.4.17</v>
          </cell>
          <cell r="B653" t="str">
            <v>SOBRECIMIENTOS 0.15</v>
          </cell>
          <cell r="C653" t="str">
            <v>ML</v>
          </cell>
          <cell r="D653">
            <v>301398</v>
          </cell>
        </row>
        <row r="654">
          <cell r="A654" t="str">
            <v>1.4.18</v>
          </cell>
          <cell r="B654" t="str">
            <v>SOBRECIMIENTOS 0.25</v>
          </cell>
          <cell r="C654" t="str">
            <v>ML</v>
          </cell>
          <cell r="D654">
            <v>301398</v>
          </cell>
        </row>
        <row r="655">
          <cell r="A655" t="str">
            <v>1.4.19</v>
          </cell>
          <cell r="B655" t="str">
            <v>SOBRECIMIENTO TOLETE COMUN E=0.12 mts.INCLUYE PAÑETE IMP.</v>
          </cell>
          <cell r="C655" t="str">
            <v>M2</v>
          </cell>
          <cell r="D655">
            <v>301398</v>
          </cell>
        </row>
        <row r="656">
          <cell r="A656" t="str">
            <v>1.4.20</v>
          </cell>
          <cell r="B656" t="str">
            <v>SOBRERCIMIENTO TOLETE COMUN E=0.23 mts.INCLUYE PAÑETE IMP.</v>
          </cell>
          <cell r="C656" t="str">
            <v>M2</v>
          </cell>
          <cell r="D656">
            <v>301398</v>
          </cell>
        </row>
        <row r="657">
          <cell r="A657" t="str">
            <v>1.4.21</v>
          </cell>
          <cell r="B657" t="str">
            <v>MURO TOLETE COMUN E=0.06 mts.</v>
          </cell>
          <cell r="C657" t="str">
            <v>M2</v>
          </cell>
          <cell r="D657">
            <v>301398</v>
          </cell>
        </row>
        <row r="658">
          <cell r="A658" t="str">
            <v>1.4.23</v>
          </cell>
          <cell r="B658" t="str">
            <v>MURO TOLETE COMUN E=0.25 mts</v>
          </cell>
          <cell r="C658" t="str">
            <v>M2</v>
          </cell>
          <cell r="D658">
            <v>301398</v>
          </cell>
        </row>
        <row r="659">
          <cell r="A659" t="str">
            <v>1.4.24</v>
          </cell>
          <cell r="B659" t="str">
            <v>MURO PRENSADO TIPO SANTA FE E=0.12 mts</v>
          </cell>
          <cell r="C659" t="str">
            <v>M2</v>
          </cell>
          <cell r="D659">
            <v>301398</v>
          </cell>
        </row>
        <row r="660">
          <cell r="A660" t="str">
            <v>1.4.25</v>
          </cell>
          <cell r="B660" t="str">
            <v>MURO SEMIPRENSADO TIPO MAGUNCIA E=0.12 mts.</v>
          </cell>
          <cell r="C660" t="str">
            <v>M2</v>
          </cell>
          <cell r="D660">
            <v>301398</v>
          </cell>
        </row>
        <row r="661">
          <cell r="A661" t="str">
            <v>1.4.26</v>
          </cell>
          <cell r="B661" t="str">
            <v xml:space="preserve"> MURO PRENSADO TIPO SANTA FE E=0.25 mts.</v>
          </cell>
          <cell r="C661" t="str">
            <v>M2</v>
          </cell>
          <cell r="D661">
            <v>301398</v>
          </cell>
        </row>
        <row r="662">
          <cell r="A662" t="str">
            <v>1.4.27</v>
          </cell>
          <cell r="B662" t="str">
            <v>MURO SEMIPRENSADO TIPO MAGUNCIA E=0.25 mts.</v>
          </cell>
          <cell r="C662" t="str">
            <v>M2</v>
          </cell>
          <cell r="D662">
            <v>301398</v>
          </cell>
        </row>
        <row r="663">
          <cell r="A663" t="str">
            <v>1.4.28</v>
          </cell>
          <cell r="B663" t="str">
            <v>MURO EN BLOQUE No.4 E=0.10 mts.</v>
          </cell>
          <cell r="C663" t="str">
            <v>M2</v>
          </cell>
          <cell r="D663">
            <v>301398</v>
          </cell>
        </row>
        <row r="664">
          <cell r="A664" t="str">
            <v>1.4.29</v>
          </cell>
          <cell r="B664" t="str">
            <v xml:space="preserve"> MURO EN BLOQUE No.4 E=0.25 mts.</v>
          </cell>
          <cell r="C664" t="str">
            <v>M2</v>
          </cell>
          <cell r="D664">
            <v>301398</v>
          </cell>
        </row>
        <row r="665">
          <cell r="A665" t="str">
            <v>1.4.30</v>
          </cell>
          <cell r="B665" t="str">
            <v xml:space="preserve"> MURO EN BLOQUE No.5 E=0.12 mts.</v>
          </cell>
          <cell r="C665" t="str">
            <v>M2</v>
          </cell>
          <cell r="D665">
            <v>301398</v>
          </cell>
        </row>
        <row r="666">
          <cell r="A666" t="str">
            <v>1.4.31</v>
          </cell>
          <cell r="B666" t="str">
            <v>MURO EN BLOQUE No.5 E=0.23 mts.</v>
          </cell>
          <cell r="C666" t="str">
            <v>M2</v>
          </cell>
          <cell r="D666">
            <v>301398</v>
          </cell>
        </row>
        <row r="667">
          <cell r="A667" t="str">
            <v>1.4.32</v>
          </cell>
          <cell r="B667" t="str">
            <v>MURO LADRILLO VITRIFICADO E=0.12 mts.</v>
          </cell>
          <cell r="C667" t="str">
            <v>M2</v>
          </cell>
          <cell r="D667">
            <v>301398</v>
          </cell>
        </row>
        <row r="668">
          <cell r="A668" t="str">
            <v>1.4.33</v>
          </cell>
          <cell r="B668" t="str">
            <v>DINTELES EN CONCRETO DE 15X20 cms. 17.5 MPa - (2500 PSI)  INC. REFUERZO</v>
          </cell>
          <cell r="C668" t="str">
            <v>ML</v>
          </cell>
          <cell r="D668">
            <v>301398</v>
          </cell>
        </row>
        <row r="669">
          <cell r="A669" t="str">
            <v>1.4.34</v>
          </cell>
          <cell r="B669" t="str">
            <v>ALFAGIA EN CONCRETO E=0.15mts. 17.5 MPa - (2500 PSI) INC. REFUERZO</v>
          </cell>
          <cell r="C669" t="str">
            <v>ML</v>
          </cell>
          <cell r="D669">
            <v>301398</v>
          </cell>
        </row>
        <row r="670">
          <cell r="A670" t="str">
            <v>1.4.35</v>
          </cell>
          <cell r="B670" t="str">
            <v>ALFAGIA EN CONCRETO E=0.25mts. 17.5 MPa - (2500 PSI) INC. REFUERZO</v>
          </cell>
          <cell r="C670" t="str">
            <v>ML</v>
          </cell>
          <cell r="D670">
            <v>301398</v>
          </cell>
        </row>
        <row r="671">
          <cell r="A671" t="str">
            <v>1.4.36</v>
          </cell>
          <cell r="B671" t="str">
            <v>MESONES EN CONCRETO A=0.60 mts. 17.5 MPa - (3500PSI) INC. REFUERZO</v>
          </cell>
          <cell r="C671" t="str">
            <v>M2</v>
          </cell>
          <cell r="D671">
            <v>301398</v>
          </cell>
        </row>
        <row r="672">
          <cell r="A672" t="str">
            <v>1.4.37</v>
          </cell>
          <cell r="B672" t="str">
            <v>ALFAGIA LADRILLO PRENSADO MAGUNCIA</v>
          </cell>
          <cell r="C672" t="str">
            <v>ML</v>
          </cell>
          <cell r="D672">
            <v>301398</v>
          </cell>
        </row>
        <row r="673">
          <cell r="A673" t="str">
            <v>1.4.38</v>
          </cell>
          <cell r="B673" t="str">
            <v>PASAMANOS EN CONCRETO 17.5 MPA (2500 PSI) INC. REFUERZO</v>
          </cell>
          <cell r="C673" t="str">
            <v>ML</v>
          </cell>
          <cell r="D673">
            <v>301398</v>
          </cell>
        </row>
        <row r="674">
          <cell r="A674" t="str">
            <v>1.4.39</v>
          </cell>
          <cell r="B674" t="str">
            <v>LAVADA DE FACHADA INC. ACIDO MURIATICO</v>
          </cell>
          <cell r="C674" t="str">
            <v>M2</v>
          </cell>
          <cell r="D674">
            <v>301398</v>
          </cell>
        </row>
        <row r="675">
          <cell r="A675" t="str">
            <v>1.5.2</v>
          </cell>
          <cell r="B675" t="str">
            <v>ASEO GENERAL</v>
          </cell>
          <cell r="C675" t="str">
            <v>M2</v>
          </cell>
          <cell r="D675">
            <v>301398</v>
          </cell>
        </row>
        <row r="676">
          <cell r="A676" t="str">
            <v>1.5.3</v>
          </cell>
          <cell r="B676" t="str">
            <v>ENTRAMADO MADERA CIELO RASO</v>
          </cell>
          <cell r="C676" t="str">
            <v>M2</v>
          </cell>
          <cell r="D676">
            <v>301398</v>
          </cell>
        </row>
        <row r="677">
          <cell r="A677" t="str">
            <v>1.5.4</v>
          </cell>
          <cell r="B677" t="str">
            <v>GUADUA BAJO ENTRAMADO</v>
          </cell>
          <cell r="C677" t="str">
            <v>M2</v>
          </cell>
          <cell r="D677">
            <v>301398</v>
          </cell>
        </row>
        <row r="678">
          <cell r="A678" t="str">
            <v>1.5.5</v>
          </cell>
          <cell r="B678" t="str">
            <v>MALLA BAJO ENTRAMADO</v>
          </cell>
          <cell r="C678" t="str">
            <v>M2</v>
          </cell>
          <cell r="D678">
            <v>301398</v>
          </cell>
        </row>
        <row r="679">
          <cell r="A679" t="str">
            <v>1.5.6</v>
          </cell>
          <cell r="B679" t="str">
            <v>PAÑETE BAJO MALLA 1:5</v>
          </cell>
          <cell r="C679" t="str">
            <v>M2</v>
          </cell>
          <cell r="D679">
            <v>301398</v>
          </cell>
        </row>
        <row r="680">
          <cell r="A680" t="str">
            <v>1.5.7</v>
          </cell>
          <cell r="B680" t="str">
            <v>PAÑETE BAJO MALLA 1:6</v>
          </cell>
          <cell r="C680" t="str">
            <v>M2</v>
          </cell>
          <cell r="D680">
            <v>301398</v>
          </cell>
        </row>
        <row r="681">
          <cell r="A681" t="str">
            <v>1.5.8</v>
          </cell>
          <cell r="B681" t="str">
            <v xml:space="preserve"> PAÑETE RUSTICO PLACAS 1:5</v>
          </cell>
          <cell r="C681" t="str">
            <v>M2</v>
          </cell>
          <cell r="D681">
            <v>301398</v>
          </cell>
        </row>
        <row r="682">
          <cell r="A682" t="str">
            <v>1.5.10</v>
          </cell>
          <cell r="B682" t="str">
            <v xml:space="preserve"> PAÑETE LISO MUROS  1:5</v>
          </cell>
          <cell r="C682" t="str">
            <v>M2</v>
          </cell>
          <cell r="D682">
            <v>301398</v>
          </cell>
        </row>
        <row r="683">
          <cell r="A683" t="str">
            <v>1.5.11</v>
          </cell>
          <cell r="B683" t="str">
            <v xml:space="preserve"> PAÑETE LISO BAJO PLACA 1.4</v>
          </cell>
          <cell r="C683" t="str">
            <v>M2</v>
          </cell>
          <cell r="D683">
            <v>301398</v>
          </cell>
        </row>
        <row r="684">
          <cell r="A684" t="str">
            <v>1.5.12</v>
          </cell>
          <cell r="B684" t="str">
            <v xml:space="preserve"> PAÑETE RUSTICO MUROS 1:5</v>
          </cell>
          <cell r="C684" t="str">
            <v>M2</v>
          </cell>
          <cell r="D684">
            <v>301398</v>
          </cell>
        </row>
        <row r="685">
          <cell r="A685" t="str">
            <v>1.5.13</v>
          </cell>
          <cell r="B685" t="str">
            <v>PAÑETE LISO BAJO MALLA 1:4</v>
          </cell>
          <cell r="C685" t="str">
            <v>M2</v>
          </cell>
          <cell r="D685">
            <v>301398</v>
          </cell>
        </row>
        <row r="686">
          <cell r="A686" t="str">
            <v>1.5.14</v>
          </cell>
          <cell r="B686" t="str">
            <v>PAÑETE RUSTICO PLACAS  1:5</v>
          </cell>
          <cell r="C686" t="str">
            <v>M2</v>
          </cell>
          <cell r="D686">
            <v>301398</v>
          </cell>
        </row>
        <row r="687">
          <cell r="A687" t="str">
            <v>1.5.15</v>
          </cell>
          <cell r="B687" t="str">
            <v>PAÑETE LISO CULATAS  1:4</v>
          </cell>
          <cell r="C687" t="str">
            <v>M2</v>
          </cell>
          <cell r="D687">
            <v>301398</v>
          </cell>
        </row>
        <row r="688">
          <cell r="A688" t="str">
            <v>1.5.16</v>
          </cell>
          <cell r="B688" t="str">
            <v>PAÑETE LISO CULATAS  1:5</v>
          </cell>
          <cell r="C688" t="str">
            <v>M2</v>
          </cell>
          <cell r="D688">
            <v>301398</v>
          </cell>
        </row>
        <row r="689">
          <cell r="A689" t="str">
            <v>1.5.18</v>
          </cell>
          <cell r="B689" t="str">
            <v>GOTERAS</v>
          </cell>
          <cell r="C689" t="str">
            <v>ML</v>
          </cell>
          <cell r="D689">
            <v>301398</v>
          </cell>
        </row>
        <row r="690">
          <cell r="A690" t="str">
            <v>1.6.1</v>
          </cell>
          <cell r="B690" t="str">
            <v>TUBERIA PVC DRENAJES  D= 6`` CON HIDROSELLO</v>
          </cell>
          <cell r="C690" t="str">
            <v>ML</v>
          </cell>
          <cell r="D690">
            <v>301398</v>
          </cell>
        </row>
        <row r="691">
          <cell r="A691" t="str">
            <v>1.6.2</v>
          </cell>
          <cell r="B691" t="str">
            <v>TUBERIA DE 4`` PVC AN</v>
          </cell>
          <cell r="C691" t="str">
            <v>ML</v>
          </cell>
          <cell r="D691">
            <v>301398</v>
          </cell>
        </row>
        <row r="692">
          <cell r="A692" t="str">
            <v>1.6.3</v>
          </cell>
          <cell r="B692" t="str">
            <v>TUBERIA DE 6`` PVC AN</v>
          </cell>
          <cell r="C692" t="str">
            <v>ML</v>
          </cell>
          <cell r="D692">
            <v>301398</v>
          </cell>
        </row>
        <row r="693">
          <cell r="A693" t="str">
            <v>1.6.4</v>
          </cell>
          <cell r="B693" t="str">
            <v>ACCESORIO SIFON EN PVC 135  4``</v>
          </cell>
          <cell r="C693" t="str">
            <v>UN</v>
          </cell>
          <cell r="D693">
            <v>301398</v>
          </cell>
        </row>
        <row r="694">
          <cell r="A694" t="str">
            <v>1.6.5</v>
          </cell>
          <cell r="B694" t="str">
            <v>ACCESORIO CODO 90° 1/4 CXC SANITARIO  EN PVC  6``</v>
          </cell>
          <cell r="C694" t="str">
            <v>UN</v>
          </cell>
          <cell r="D694">
            <v>301398</v>
          </cell>
        </row>
        <row r="695">
          <cell r="A695" t="str">
            <v>1.6.6</v>
          </cell>
          <cell r="B695" t="str">
            <v>REGISTROS 3/4`` EN  BRONCE</v>
          </cell>
          <cell r="C695" t="str">
            <v>UN</v>
          </cell>
          <cell r="D695">
            <v>301398</v>
          </cell>
        </row>
        <row r="696">
          <cell r="A696" t="str">
            <v>1.6.7</v>
          </cell>
          <cell r="B696" t="str">
            <v>REGISTROS 1`` EN BRONCE</v>
          </cell>
          <cell r="C696" t="str">
            <v>UN</v>
          </cell>
          <cell r="D696">
            <v>301398</v>
          </cell>
        </row>
        <row r="697">
          <cell r="A697" t="str">
            <v>1.6.8</v>
          </cell>
          <cell r="B697" t="str">
            <v xml:space="preserve">SUMINISTRO E INSTALACIÓN DE ACOMETIDA 2" X 1/2" INCLUYE TUBERÍA PF + UAD 1/2", REGISTRO DE CORTE, COLLAR DERIVACIÓN Y ACCESORIOS </v>
          </cell>
          <cell r="C697" t="str">
            <v>UN</v>
          </cell>
          <cell r="D697">
            <v>301398</v>
          </cell>
        </row>
        <row r="698">
          <cell r="A698" t="str">
            <v>1.6.9</v>
          </cell>
          <cell r="B698" t="str">
            <v xml:space="preserve">SUMINISTRO E INSTALACIÓN DE ACOMETIDA 3" X 1/2" INCLUYE TUBERÍA PF + UAD 1/2", REGISTRO DE CORTE, COLLAR DERIVACIÓN Y ACCESORIOS COMPLEMENTARIOS PARA SU CONEXIÓN.  </v>
          </cell>
          <cell r="C698" t="str">
            <v>UN</v>
          </cell>
          <cell r="D698">
            <v>301398</v>
          </cell>
        </row>
        <row r="699">
          <cell r="A699" t="str">
            <v>1.6.10</v>
          </cell>
          <cell r="B699" t="str">
            <v xml:space="preserve">SUMINISTRO E INSTALACIÓN DE ACOMETIDA 3" X  3/4"  INCLUYE TUBERÍA PF + UAD  3/4" , REGISTRO DE CORTE, COLLAR DERIVACIÓN Y ACCESORIOS COMPLEMENTARIOS PARA SU CONEXIÓN.  </v>
          </cell>
          <cell r="C699" t="str">
            <v>UN</v>
          </cell>
          <cell r="D699">
            <v>301398</v>
          </cell>
        </row>
        <row r="700">
          <cell r="A700" t="str">
            <v>1.6.11</v>
          </cell>
          <cell r="B700" t="str">
            <v xml:space="preserve"> SUMINISTRO E INSTALACIÓN DE ACOMETIDA 2" X  3/4"  INCLUYE TUBERÍA PF + UAD  3/4" , REGISTRO DE CORTE, COLLAR DERIVACIÓN Y ACCESORIOS COMPLEMENTARIOS PARA SU CONEXIÓN.  </v>
          </cell>
          <cell r="C700" t="str">
            <v>UN</v>
          </cell>
          <cell r="D700">
            <v>301398</v>
          </cell>
        </row>
        <row r="701">
          <cell r="A701" t="str">
            <v>1.6.12</v>
          </cell>
          <cell r="B701" t="str">
            <v>RED SUMINISTRO TUBERIA PVC-P 1/2" RDE 9</v>
          </cell>
          <cell r="C701" t="str">
            <v>ML</v>
          </cell>
          <cell r="D701">
            <v>301398</v>
          </cell>
        </row>
        <row r="702">
          <cell r="A702" t="str">
            <v>1.6.13</v>
          </cell>
          <cell r="B702" t="str">
            <v>RED SUMINISTRO PVC-P 3/4" RDE 11</v>
          </cell>
          <cell r="C702" t="str">
            <v>ML</v>
          </cell>
          <cell r="D702">
            <v>301398</v>
          </cell>
        </row>
        <row r="703">
          <cell r="A703" t="str">
            <v>1.6.14</v>
          </cell>
          <cell r="B703" t="str">
            <v xml:space="preserve"> RED SUMINISTRO PVC 1" RDE 13.5</v>
          </cell>
          <cell r="C703" t="str">
            <v>ML</v>
          </cell>
          <cell r="D703">
            <v>301398</v>
          </cell>
        </row>
        <row r="704">
          <cell r="A704" t="str">
            <v>1.6.15</v>
          </cell>
          <cell r="B704" t="str">
            <v>RED SUMINISTRO CPVC 1/2"  A.CAL. 82°C  100 PSI</v>
          </cell>
          <cell r="C704" t="str">
            <v>ML</v>
          </cell>
          <cell r="D704">
            <v>301398</v>
          </cell>
        </row>
        <row r="705">
          <cell r="A705" t="str">
            <v>1.6.16</v>
          </cell>
          <cell r="B705" t="str">
            <v xml:space="preserve"> RED SUMINISTRO CPVC 3/4"  A.C. 82°C  100 PSI</v>
          </cell>
          <cell r="C705" t="str">
            <v>ML</v>
          </cell>
          <cell r="D705">
            <v>301398</v>
          </cell>
        </row>
        <row r="706">
          <cell r="A706" t="str">
            <v>1.6.17</v>
          </cell>
          <cell r="B706" t="str">
            <v xml:space="preserve"> PUNTO AGUA FRIA PVC-P 1"  PARAL DE TECHO</v>
          </cell>
          <cell r="C706" t="str">
            <v>UN</v>
          </cell>
          <cell r="D706">
            <v>301398</v>
          </cell>
        </row>
        <row r="707">
          <cell r="A707" t="str">
            <v>1.6.18</v>
          </cell>
          <cell r="B707" t="str">
            <v xml:space="preserve"> PUNTO AGUA CALIENTE CPVC 1/2"  PARAL DE TECHO</v>
          </cell>
          <cell r="C707" t="str">
            <v>UN</v>
          </cell>
          <cell r="D707">
            <v>301398</v>
          </cell>
        </row>
        <row r="708">
          <cell r="A708" t="str">
            <v>1.6.19</v>
          </cell>
          <cell r="B708" t="str">
            <v>BAJANTE DE AGUA LLUVIA. PVC. 3.</v>
          </cell>
          <cell r="C708" t="str">
            <v>ML</v>
          </cell>
          <cell r="D708">
            <v>301398</v>
          </cell>
        </row>
        <row r="709">
          <cell r="A709" t="str">
            <v>1.6.20</v>
          </cell>
          <cell r="B709" t="str">
            <v xml:space="preserve"> BAJANTE DE AGUA LLUVIA PVC 4"</v>
          </cell>
          <cell r="C709" t="str">
            <v>ML</v>
          </cell>
          <cell r="D709">
            <v>301398</v>
          </cell>
        </row>
        <row r="710">
          <cell r="A710" t="str">
            <v>1.6.21</v>
          </cell>
          <cell r="B710" t="str">
            <v>BAJANTE DE AGUA NEGRA PVC 3"</v>
          </cell>
          <cell r="C710" t="str">
            <v>ML</v>
          </cell>
          <cell r="D710">
            <v>301398</v>
          </cell>
        </row>
        <row r="711">
          <cell r="A711" t="str">
            <v>1.6.22</v>
          </cell>
          <cell r="B711" t="str">
            <v>BAJANTE DE AGUA NEGRA PVC 4"</v>
          </cell>
          <cell r="C711" t="str">
            <v>ML</v>
          </cell>
          <cell r="D711">
            <v>301398</v>
          </cell>
        </row>
        <row r="712">
          <cell r="A712" t="str">
            <v>1.6.23</v>
          </cell>
          <cell r="B712" t="str">
            <v xml:space="preserve">  BAJANTE DE AGUA NEGRA PVC 6"</v>
          </cell>
          <cell r="C712" t="str">
            <v>ML</v>
          </cell>
          <cell r="D712">
            <v>301398</v>
          </cell>
        </row>
        <row r="713">
          <cell r="A713" t="str">
            <v>1.6.24</v>
          </cell>
          <cell r="B713" t="str">
            <v xml:space="preserve"> SUMINISTRO E INSTALACIÓN TANQUE ELEVADO PVC 250 LTS.  INCLUYE  ACCESORIOS</v>
          </cell>
          <cell r="C713" t="str">
            <v>UN</v>
          </cell>
          <cell r="D713">
            <v>301398</v>
          </cell>
        </row>
        <row r="714">
          <cell r="A714" t="str">
            <v>1.6.25</v>
          </cell>
          <cell r="B714" t="str">
            <v>SALIDA SANITARIA PVC  3"</v>
          </cell>
          <cell r="C714" t="str">
            <v>UN</v>
          </cell>
          <cell r="D714">
            <v>301398</v>
          </cell>
        </row>
        <row r="715">
          <cell r="A715" t="str">
            <v>1.6.28</v>
          </cell>
          <cell r="B715" t="str">
            <v>BAJANTE  PVC 3"</v>
          </cell>
          <cell r="C715" t="str">
            <v>ML</v>
          </cell>
          <cell r="D715">
            <v>301398</v>
          </cell>
        </row>
        <row r="716">
          <cell r="A716" t="str">
            <v>1.6.29</v>
          </cell>
          <cell r="B716" t="str">
            <v>CHEQUE  RED-WHITE  1"</v>
          </cell>
          <cell r="C716" t="str">
            <v>UN</v>
          </cell>
          <cell r="D716">
            <v>301398</v>
          </cell>
        </row>
        <row r="717">
          <cell r="A717" t="str">
            <v>1.6.30</v>
          </cell>
          <cell r="B717" t="str">
            <v xml:space="preserve"> CHEQUE   RED-W HITE   1 1/2"</v>
          </cell>
          <cell r="C717" t="str">
            <v>UN</v>
          </cell>
          <cell r="D717">
            <v>301398</v>
          </cell>
        </row>
        <row r="718">
          <cell r="A718" t="str">
            <v>1.6.31</v>
          </cell>
          <cell r="B718" t="str">
            <v xml:space="preserve"> REVENTILACION  PVC 3"</v>
          </cell>
          <cell r="C718" t="str">
            <v>ML</v>
          </cell>
          <cell r="D718">
            <v>301398</v>
          </cell>
        </row>
        <row r="719">
          <cell r="A719" t="str">
            <v>1.6.32</v>
          </cell>
          <cell r="B719" t="str">
            <v>REGISTRO CORTINA  ROSCADO RED-WHITE  1/2"</v>
          </cell>
          <cell r="C719" t="str">
            <v>UN</v>
          </cell>
          <cell r="D719">
            <v>301398</v>
          </cell>
        </row>
        <row r="720">
          <cell r="A720" t="str">
            <v>1.6.33</v>
          </cell>
          <cell r="B720" t="str">
            <v>RED SUMINISTRO PARA GAS EXTERIOR</v>
          </cell>
          <cell r="C720" t="str">
            <v>ML</v>
          </cell>
          <cell r="D720">
            <v>301398</v>
          </cell>
        </row>
        <row r="721">
          <cell r="A721" t="str">
            <v>1.6.34</v>
          </cell>
          <cell r="B721" t="str">
            <v>RED SUMINISTRO GALVANIZADA 1/2"</v>
          </cell>
          <cell r="C721" t="str">
            <v>ML</v>
          </cell>
          <cell r="D721">
            <v>301398</v>
          </cell>
        </row>
        <row r="722">
          <cell r="A722" t="str">
            <v>1.6.35</v>
          </cell>
          <cell r="B722" t="str">
            <v>RED SUMINISTRO GALVANIZADA 3/4"</v>
          </cell>
          <cell r="C722" t="str">
            <v>ML</v>
          </cell>
          <cell r="D722">
            <v>301398</v>
          </cell>
        </row>
        <row r="723">
          <cell r="A723" t="str">
            <v>1.6.36</v>
          </cell>
          <cell r="B723" t="str">
            <v xml:space="preserve"> PUNTO SUMINISTRO GALVANIZADO</v>
          </cell>
          <cell r="C723" t="str">
            <v>UN</v>
          </cell>
          <cell r="D723">
            <v>301398</v>
          </cell>
        </row>
        <row r="724">
          <cell r="A724" t="str">
            <v>1.6.37</v>
          </cell>
          <cell r="B724" t="str">
            <v xml:space="preserve"> INSTALACION LAVAMANOS Y SANITARIOS</v>
          </cell>
          <cell r="C724" t="str">
            <v>UN</v>
          </cell>
          <cell r="D724">
            <v>301398</v>
          </cell>
        </row>
        <row r="725">
          <cell r="A725" t="str">
            <v>1.6.38</v>
          </cell>
          <cell r="B725" t="str">
            <v>SUMINISTRO E INSTALACIÓN TANQUE ELEVADO PVC 500 LTS. INC. ACCESORIOS</v>
          </cell>
          <cell r="C725" t="str">
            <v>UN</v>
          </cell>
          <cell r="D725">
            <v>301398</v>
          </cell>
        </row>
        <row r="726">
          <cell r="A726" t="str">
            <v>1.6.39</v>
          </cell>
          <cell r="B726" t="str">
            <v>SUMINISTRO E INSTALACIÓN TANQUE ELEVADO PVC 1000 LTS. INC. ACCESORIOS</v>
          </cell>
          <cell r="C726" t="str">
            <v>UN</v>
          </cell>
          <cell r="D726">
            <v>301398</v>
          </cell>
        </row>
        <row r="727">
          <cell r="A727" t="str">
            <v>1.6.40</v>
          </cell>
          <cell r="B727" t="str">
            <v>SUMINISTRO E INSTALACIÓN TANQUE ELEVADO PVC 2000 LTS. INC. ACCESORIOS</v>
          </cell>
          <cell r="C727" t="str">
            <v>UN</v>
          </cell>
          <cell r="D727">
            <v>301398</v>
          </cell>
        </row>
        <row r="728">
          <cell r="A728" t="str">
            <v>1.6.41</v>
          </cell>
          <cell r="B728" t="str">
            <v>SUMINISTRO E INSTALACIÓN TANQUE ELEVADO PVC 5000 LTS. INC. ACCESORIOS</v>
          </cell>
          <cell r="C728" t="str">
            <v>UN</v>
          </cell>
          <cell r="D728">
            <v>301398</v>
          </cell>
        </row>
        <row r="729">
          <cell r="A729" t="str">
            <v>1.6.42</v>
          </cell>
          <cell r="B729" t="str">
            <v xml:space="preserve"> CONEXIÓN TANQUE ELEVADO PVC 2" INCLUY. VALVULA Y REGISTRO</v>
          </cell>
          <cell r="C729" t="str">
            <v>UN</v>
          </cell>
          <cell r="D729">
            <v>301398</v>
          </cell>
        </row>
        <row r="730">
          <cell r="A730" t="str">
            <v>1.9.1</v>
          </cell>
          <cell r="B730" t="str">
            <v>ADHERENTE EPOXICO SIKADUR 32</v>
          </cell>
          <cell r="C730" t="str">
            <v>M2</v>
          </cell>
          <cell r="D730">
            <v>301398</v>
          </cell>
        </row>
        <row r="731">
          <cell r="A731" t="str">
            <v>1.9.2</v>
          </cell>
          <cell r="B731" t="str">
            <v xml:space="preserve"> ESTUCO MUROS</v>
          </cell>
          <cell r="C731" t="str">
            <v>M2</v>
          </cell>
          <cell r="D731">
            <v>301398</v>
          </cell>
        </row>
        <row r="732">
          <cell r="A732" t="str">
            <v>1.9.3</v>
          </cell>
          <cell r="B732">
            <v>301398</v>
          </cell>
          <cell r="C732">
            <v>301398</v>
          </cell>
          <cell r="D732">
            <v>301398</v>
          </cell>
        </row>
        <row r="733">
          <cell r="A733" t="str">
            <v>1.9.4</v>
          </cell>
          <cell r="B733" t="str">
            <v>VINILO TIPO II SOBRE PAÑETE DOS MANOS EN MUROS</v>
          </cell>
          <cell r="C733" t="str">
            <v>M2</v>
          </cell>
          <cell r="D733">
            <v>301398</v>
          </cell>
        </row>
        <row r="734">
          <cell r="A734" t="str">
            <v>1.9.5</v>
          </cell>
          <cell r="B734" t="str">
            <v>CARBURO SOBRE PAÑETE EN MUROS</v>
          </cell>
          <cell r="C734" t="str">
            <v>M2</v>
          </cell>
          <cell r="D734">
            <v>301398</v>
          </cell>
        </row>
        <row r="735">
          <cell r="A735" t="str">
            <v>1.9.6</v>
          </cell>
          <cell r="B735" t="str">
            <v>MARMOLINA SOBRE PAÑETE.</v>
          </cell>
          <cell r="C735" t="str">
            <v>M2</v>
          </cell>
          <cell r="D735">
            <v>301398</v>
          </cell>
        </row>
        <row r="736">
          <cell r="A736" t="str">
            <v>1.9.7</v>
          </cell>
          <cell r="B736" t="str">
            <v>ESTUCO BAJO PLACA</v>
          </cell>
          <cell r="C736" t="str">
            <v>M2</v>
          </cell>
          <cell r="D736">
            <v>301398</v>
          </cell>
        </row>
        <row r="737">
          <cell r="A737" t="str">
            <v>1.9.8</v>
          </cell>
          <cell r="B737" t="str">
            <v xml:space="preserve"> ESTUCO Y VINILO TRES MANOS BAJO PLACA</v>
          </cell>
          <cell r="C737" t="str">
            <v>M2</v>
          </cell>
          <cell r="D737">
            <v>301398</v>
          </cell>
        </row>
        <row r="738">
          <cell r="A738" t="str">
            <v>1.9.9</v>
          </cell>
          <cell r="B738" t="str">
            <v xml:space="preserve"> VINILO TIPO II SOBRE PAÑETE DOS MANOS BAJO PLACA</v>
          </cell>
          <cell r="C738" t="str">
            <v>M2</v>
          </cell>
          <cell r="D738">
            <v>301398</v>
          </cell>
        </row>
        <row r="739">
          <cell r="A739" t="str">
            <v>1.9.10</v>
          </cell>
          <cell r="B739" t="str">
            <v>CARBURO SOBRE PAÑETE BAJO PLACA</v>
          </cell>
          <cell r="C739" t="str">
            <v>M2</v>
          </cell>
          <cell r="D739">
            <v>301398</v>
          </cell>
        </row>
        <row r="740">
          <cell r="A740" t="str">
            <v>1.9.11</v>
          </cell>
          <cell r="B740" t="str">
            <v xml:space="preserve"> ESMALTE MARCOS LAMINA 3 MANOS</v>
          </cell>
          <cell r="C740" t="str">
            <v>ML</v>
          </cell>
          <cell r="D740">
            <v>301398</v>
          </cell>
        </row>
        <row r="741">
          <cell r="A741" t="str">
            <v>1.9.12</v>
          </cell>
          <cell r="B741" t="str">
            <v>ESMALTE MADERA LLENA 3 MANOS</v>
          </cell>
          <cell r="C741" t="str">
            <v>M2</v>
          </cell>
          <cell r="D741">
            <v>301398</v>
          </cell>
        </row>
        <row r="742">
          <cell r="A742" t="str">
            <v>1.9.13</v>
          </cell>
          <cell r="B742" t="str">
            <v xml:space="preserve"> ESMALTE MADERA LINEAL 3 MANOS</v>
          </cell>
          <cell r="C742" t="str">
            <v>ML</v>
          </cell>
          <cell r="D742">
            <v>301398</v>
          </cell>
        </row>
        <row r="743">
          <cell r="A743" t="str">
            <v>1.9.14</v>
          </cell>
          <cell r="B743" t="str">
            <v>ESMALTE LAMINA LLENA 3 MANOS</v>
          </cell>
          <cell r="C743" t="str">
            <v>M2</v>
          </cell>
          <cell r="D743">
            <v>301398</v>
          </cell>
        </row>
        <row r="744">
          <cell r="A744" t="str">
            <v>1.9.15</v>
          </cell>
          <cell r="B744" t="str">
            <v>ESMALTE LAMINA LINEAL 3 MANOS</v>
          </cell>
          <cell r="C744" t="str">
            <v>ML</v>
          </cell>
          <cell r="D744">
            <v>301398</v>
          </cell>
        </row>
        <row r="745">
          <cell r="A745" t="str">
            <v>1.9.16</v>
          </cell>
          <cell r="B745" t="str">
            <v>ESMALTE MARCOS MADERA 3 MANOS</v>
          </cell>
          <cell r="C745" t="str">
            <v>ML</v>
          </cell>
          <cell r="D745">
            <v>301398</v>
          </cell>
        </row>
        <row r="746">
          <cell r="A746" t="str">
            <v>1.9.17</v>
          </cell>
          <cell r="B746" t="str">
            <v xml:space="preserve"> FILOS Y DILATACIONES EN ESTUCO</v>
          </cell>
          <cell r="C746" t="str">
            <v>ML</v>
          </cell>
          <cell r="D746">
            <v>301398</v>
          </cell>
        </row>
        <row r="747">
          <cell r="A747" t="str">
            <v>1.9.18</v>
          </cell>
          <cell r="B747" t="str">
            <v>MARMOPLAST FACHADA</v>
          </cell>
          <cell r="C747" t="str">
            <v>M2</v>
          </cell>
          <cell r="D747">
            <v>301398</v>
          </cell>
        </row>
        <row r="748">
          <cell r="A748" t="str">
            <v>1.9.19</v>
          </cell>
          <cell r="B748" t="str">
            <v>SICOPLAST FACHADA</v>
          </cell>
          <cell r="C748" t="str">
            <v>M2</v>
          </cell>
          <cell r="D748">
            <v>301398</v>
          </cell>
        </row>
        <row r="749">
          <cell r="A749" t="str">
            <v>1.9.20</v>
          </cell>
          <cell r="B749" t="str">
            <v>PINTURA FACHADA</v>
          </cell>
          <cell r="C749" t="str">
            <v>M2</v>
          </cell>
          <cell r="D749">
            <v>301398</v>
          </cell>
        </row>
        <row r="750">
          <cell r="A750" t="str">
            <v>1.9.21</v>
          </cell>
          <cell r="B750" t="str">
            <v xml:space="preserve"> TINTILLA SOBRE MADERA LLENA</v>
          </cell>
          <cell r="C750" t="str">
            <v>M2</v>
          </cell>
          <cell r="D750">
            <v>301398</v>
          </cell>
        </row>
        <row r="751">
          <cell r="A751" t="str">
            <v>1.9.22</v>
          </cell>
          <cell r="B751" t="str">
            <v xml:space="preserve"> TINTILLA SOBRE MADERA LINEAL</v>
          </cell>
          <cell r="C751" t="str">
            <v>ML</v>
          </cell>
          <cell r="D751">
            <v>301398</v>
          </cell>
        </row>
        <row r="752">
          <cell r="A752" t="str">
            <v>1.9.23</v>
          </cell>
          <cell r="B752" t="str">
            <v>TINTILLA SOBRE MUEBLES</v>
          </cell>
          <cell r="C752" t="str">
            <v>ML</v>
          </cell>
          <cell r="D752">
            <v>301398</v>
          </cell>
        </row>
        <row r="753">
          <cell r="A753" t="str">
            <v>1.10.1</v>
          </cell>
          <cell r="B753" t="str">
            <v>MURETE DUCHA  0.20 X 0.30</v>
          </cell>
          <cell r="C753" t="str">
            <v>ML</v>
          </cell>
          <cell r="D753">
            <v>301398</v>
          </cell>
        </row>
        <row r="754">
          <cell r="A754" t="str">
            <v>1.10.2</v>
          </cell>
          <cell r="B754" t="str">
            <v>ENCHAPE EN PORCELANA OLIMPIA 20X20 O SIMILAR</v>
          </cell>
          <cell r="C754" t="str">
            <v>M2</v>
          </cell>
          <cell r="D754">
            <v>301398</v>
          </cell>
        </row>
        <row r="755">
          <cell r="A755" t="str">
            <v>1.10.3</v>
          </cell>
          <cell r="B755" t="str">
            <v xml:space="preserve"> MURETE DUCHA  0.10 X 0.20</v>
          </cell>
          <cell r="C755" t="str">
            <v>ML</v>
          </cell>
          <cell r="D755">
            <v>301398</v>
          </cell>
        </row>
        <row r="756">
          <cell r="A756" t="str">
            <v>1.10.4</v>
          </cell>
          <cell r="B756" t="str">
            <v>ENCHAPE EN PORCELANA ATLANTIS O SIMILAR 20*20</v>
          </cell>
          <cell r="C756" t="str">
            <v>M2</v>
          </cell>
          <cell r="D756">
            <v>301398</v>
          </cell>
        </row>
        <row r="757">
          <cell r="A757" t="str">
            <v>1.10.5</v>
          </cell>
          <cell r="B757" t="str">
            <v>ESPACATO TRAVERTINO</v>
          </cell>
          <cell r="C757" t="str">
            <v>M2</v>
          </cell>
          <cell r="D757">
            <v>301398</v>
          </cell>
        </row>
        <row r="758">
          <cell r="A758" t="str">
            <v>1.10.6</v>
          </cell>
          <cell r="B758" t="str">
            <v>INCRUSTACIONES 3 PIEZAS EN PORCELANA COLOR BLANCO</v>
          </cell>
          <cell r="C758" t="str">
            <v>JGO</v>
          </cell>
          <cell r="D758">
            <v>301398</v>
          </cell>
        </row>
        <row r="759">
          <cell r="A759" t="str">
            <v>1.10.7</v>
          </cell>
          <cell r="B759" t="str">
            <v>INCRUSTACIONES 6 PIEZAS EN PORCELANA COLOR BLANCO</v>
          </cell>
          <cell r="C759" t="str">
            <v>JGO</v>
          </cell>
          <cell r="D759">
            <v>301398</v>
          </cell>
        </row>
        <row r="760">
          <cell r="A760" t="str">
            <v>1.10.8</v>
          </cell>
          <cell r="B760" t="str">
            <v xml:space="preserve"> INCRUSTACIONES 8 PIEZAS EN PORCELANA COLOR BLANCO</v>
          </cell>
          <cell r="C760" t="str">
            <v>JGO</v>
          </cell>
          <cell r="D760">
            <v>301398</v>
          </cell>
        </row>
        <row r="761">
          <cell r="A761" t="str">
            <v>1.10.9</v>
          </cell>
          <cell r="B761" t="str">
            <v>ENCHAPE EN PIEDRA CREMA</v>
          </cell>
          <cell r="C761" t="str">
            <v>M2</v>
          </cell>
          <cell r="D761">
            <v>301398</v>
          </cell>
        </row>
        <row r="762">
          <cell r="A762" t="str">
            <v>1.10.10</v>
          </cell>
          <cell r="B762" t="str">
            <v>ENCHAPE EN PIEDRA MUÑECA</v>
          </cell>
          <cell r="C762" t="str">
            <v>M2</v>
          </cell>
          <cell r="D762">
            <v>301398</v>
          </cell>
        </row>
        <row r="763">
          <cell r="A763" t="str">
            <v>1.10.11</v>
          </cell>
          <cell r="B763" t="str">
            <v>ENCHAPE EN PIEDRA SANTA ROSEÑA O SIMILAR</v>
          </cell>
          <cell r="C763" t="str">
            <v>M2</v>
          </cell>
          <cell r="D763">
            <v>301398</v>
          </cell>
        </row>
        <row r="764">
          <cell r="A764" t="str">
            <v>1.10.14</v>
          </cell>
          <cell r="B764" t="str">
            <v>REJILLAS DE PISO SOSCO 4*4*3 ALUMINIO</v>
          </cell>
          <cell r="C764" t="str">
            <v>UN</v>
          </cell>
          <cell r="D764">
            <v>301398</v>
          </cell>
        </row>
        <row r="765">
          <cell r="A765" t="str">
            <v>1.10.15</v>
          </cell>
          <cell r="B765" t="str">
            <v>REJILLAS DE PISO SOSCO 5*5*4 ALUMINIO</v>
          </cell>
          <cell r="C765" t="str">
            <v>UN</v>
          </cell>
          <cell r="D765">
            <v>301398</v>
          </cell>
        </row>
        <row r="766">
          <cell r="A766" t="str">
            <v>1.10.16</v>
          </cell>
          <cell r="B766" t="str">
            <v>REJILLAS PLANA BRONCE 20*20</v>
          </cell>
          <cell r="C766" t="str">
            <v>UN</v>
          </cell>
          <cell r="D766">
            <v>301398</v>
          </cell>
        </row>
        <row r="767">
          <cell r="A767" t="str">
            <v>1.10.17</v>
          </cell>
          <cell r="B767" t="str">
            <v>REJILLAS PLASTICAS SOSCO 4*4*3</v>
          </cell>
          <cell r="C767" t="str">
            <v>UN</v>
          </cell>
          <cell r="D767">
            <v>301398</v>
          </cell>
        </row>
        <row r="768">
          <cell r="A768" t="str">
            <v>1.10.18</v>
          </cell>
          <cell r="B768" t="str">
            <v>REJILLAS PLASTICA SOSCO 5*3</v>
          </cell>
          <cell r="C768" t="str">
            <v>UN</v>
          </cell>
          <cell r="D768">
            <v>301398</v>
          </cell>
        </row>
        <row r="769">
          <cell r="A769" t="str">
            <v>1.10.19</v>
          </cell>
          <cell r="B769" t="str">
            <v>REJILLAS CUPULA TRAGANTE 6*4</v>
          </cell>
          <cell r="C769" t="str">
            <v>UN</v>
          </cell>
          <cell r="D769">
            <v>301398</v>
          </cell>
        </row>
        <row r="770">
          <cell r="A770" t="str">
            <v>1.10.20</v>
          </cell>
          <cell r="B770" t="str">
            <v>REJILLAS CUPULA TRAGANTE 5*3</v>
          </cell>
          <cell r="C770" t="str">
            <v>UN</v>
          </cell>
          <cell r="D770">
            <v>301398</v>
          </cell>
        </row>
        <row r="771">
          <cell r="A771" t="str">
            <v>1.10.21</v>
          </cell>
          <cell r="B771" t="str">
            <v>REJILLAS VENTILACION 20*20 ALUMINIO</v>
          </cell>
          <cell r="C771" t="str">
            <v>UN</v>
          </cell>
          <cell r="D771">
            <v>301398</v>
          </cell>
        </row>
        <row r="772">
          <cell r="A772" t="str">
            <v>1.10.22</v>
          </cell>
          <cell r="B772" t="str">
            <v>TUBO CORTINA DUCHA</v>
          </cell>
          <cell r="C772" t="str">
            <v>UN</v>
          </cell>
          <cell r="D772">
            <v>301398</v>
          </cell>
        </row>
        <row r="773">
          <cell r="A773" t="str">
            <v>1.11.1</v>
          </cell>
          <cell r="B773" t="str">
            <v>PISO TABLON GRESS 25 X 25</v>
          </cell>
          <cell r="C773" t="str">
            <v>M2</v>
          </cell>
          <cell r="D773">
            <v>301398</v>
          </cell>
        </row>
        <row r="774">
          <cell r="A774" t="str">
            <v>1.11.2</v>
          </cell>
          <cell r="B774" t="str">
            <v>GUARDESCOBA EN PINO</v>
          </cell>
          <cell r="C774" t="str">
            <v>ML</v>
          </cell>
          <cell r="D774">
            <v>301398</v>
          </cell>
        </row>
        <row r="775">
          <cell r="A775" t="str">
            <v>1.11.3</v>
          </cell>
          <cell r="B775" t="str">
            <v>BOCA PUERTA EN GRANITO PULIDO</v>
          </cell>
          <cell r="C775" t="str">
            <v>ML</v>
          </cell>
          <cell r="D775">
            <v>301398</v>
          </cell>
        </row>
        <row r="776">
          <cell r="A776" t="str">
            <v>1.11.4</v>
          </cell>
          <cell r="B776" t="str">
            <v>BOCA PUERTA EN GRANITO SIN PULIDO</v>
          </cell>
          <cell r="C776" t="str">
            <v>ML</v>
          </cell>
          <cell r="D776">
            <v>301398</v>
          </cell>
        </row>
        <row r="777">
          <cell r="A777" t="str">
            <v>1.11.5</v>
          </cell>
          <cell r="B777" t="str">
            <v>PULIDA Y DESTRONADO DE PISO EN BALDOSIN DE CEMENTO</v>
          </cell>
          <cell r="C777" t="str">
            <v>M2</v>
          </cell>
          <cell r="D777">
            <v>301398</v>
          </cell>
        </row>
        <row r="778">
          <cell r="A778" t="str">
            <v>1.11.6</v>
          </cell>
          <cell r="B778" t="str">
            <v>PULIDAD DE PISO EN MARMOL</v>
          </cell>
          <cell r="C778" t="str">
            <v>M2</v>
          </cell>
          <cell r="D778">
            <v>301398</v>
          </cell>
        </row>
        <row r="779">
          <cell r="A779" t="str">
            <v>1.11.7</v>
          </cell>
          <cell r="B779" t="str">
            <v>ALISTADO ENDURECIDO</v>
          </cell>
          <cell r="C779" t="str">
            <v>M2</v>
          </cell>
          <cell r="D779">
            <v>301398</v>
          </cell>
        </row>
        <row r="780">
          <cell r="A780" t="str">
            <v>1.11.8</v>
          </cell>
          <cell r="B780" t="str">
            <v>ALISTADO PARA LISTÓN</v>
          </cell>
          <cell r="C780" t="str">
            <v>M2</v>
          </cell>
          <cell r="D780">
            <v>301398</v>
          </cell>
        </row>
        <row r="781">
          <cell r="A781" t="str">
            <v>1.11.9</v>
          </cell>
          <cell r="B781" t="str">
            <v>ALISTADO TERRAZAS 0.08</v>
          </cell>
          <cell r="C781" t="str">
            <v>M2</v>
          </cell>
          <cell r="D781">
            <v>301398</v>
          </cell>
        </row>
        <row r="782">
          <cell r="A782" t="str">
            <v>1.11.10</v>
          </cell>
          <cell r="B782" t="str">
            <v>CAÑUELA CONCRETO .20X.12</v>
          </cell>
          <cell r="C782" t="str">
            <v>ML</v>
          </cell>
          <cell r="D782">
            <v>301398</v>
          </cell>
        </row>
        <row r="783">
          <cell r="A783" t="str">
            <v>1.11.11</v>
          </cell>
          <cell r="B783" t="str">
            <v>ADOQUÍN CONCRETO 6 CM</v>
          </cell>
          <cell r="C783" t="str">
            <v>M2</v>
          </cell>
          <cell r="D783">
            <v>301398</v>
          </cell>
        </row>
        <row r="784">
          <cell r="A784" t="str">
            <v>1.11.12</v>
          </cell>
          <cell r="B784" t="str">
            <v>ADOQUÍN CONCRETO 8 CM</v>
          </cell>
          <cell r="C784" t="str">
            <v>M2</v>
          </cell>
          <cell r="D784">
            <v>301398</v>
          </cell>
        </row>
        <row r="785">
          <cell r="A785" t="str">
            <v>1.11.13</v>
          </cell>
          <cell r="B785" t="str">
            <v>PIRLANES ALUMINIO</v>
          </cell>
          <cell r="C785" t="str">
            <v>ML</v>
          </cell>
          <cell r="D785">
            <v>301398</v>
          </cell>
        </row>
        <row r="786">
          <cell r="A786" t="str">
            <v>1.11.14</v>
          </cell>
          <cell r="B786" t="str">
            <v>PIRLANES LADRILLO</v>
          </cell>
          <cell r="C786" t="str">
            <v>ML</v>
          </cell>
          <cell r="D786">
            <v>301398</v>
          </cell>
        </row>
        <row r="787">
          <cell r="A787" t="str">
            <v>1.11.15</v>
          </cell>
          <cell r="B787" t="str">
            <v xml:space="preserve"> PISO EN GRAMA</v>
          </cell>
          <cell r="C787" t="str">
            <v>M2</v>
          </cell>
          <cell r="D787">
            <v>301398</v>
          </cell>
        </row>
        <row r="788">
          <cell r="A788" t="str">
            <v>1.11.16</v>
          </cell>
          <cell r="B788" t="str">
            <v xml:space="preserve"> PISO EN POLVO DE LADRILLO</v>
          </cell>
          <cell r="C788" t="str">
            <v>M3</v>
          </cell>
          <cell r="D788">
            <v>301398</v>
          </cell>
        </row>
        <row r="789">
          <cell r="A789" t="str">
            <v>1.11.17</v>
          </cell>
          <cell r="B789" t="str">
            <v xml:space="preserve"> PISO VINILO PISOPAK 1.6MM</v>
          </cell>
          <cell r="C789" t="str">
            <v>M2</v>
          </cell>
          <cell r="D789">
            <v>301398</v>
          </cell>
        </row>
        <row r="790">
          <cell r="A790" t="str">
            <v>1.11.19</v>
          </cell>
          <cell r="B790" t="str">
            <v>PLACA BASE EN CONCRETO E= 0.08 2500 PSI</v>
          </cell>
          <cell r="C790" t="str">
            <v>M2</v>
          </cell>
          <cell r="D790">
            <v>301398</v>
          </cell>
        </row>
        <row r="791">
          <cell r="A791" t="str">
            <v>1.11.20</v>
          </cell>
          <cell r="B791" t="str">
            <v>PLACA BASE EN CONCRETO E=0.10 2500 PSI</v>
          </cell>
          <cell r="C791" t="str">
            <v>M2</v>
          </cell>
          <cell r="D791">
            <v>301398</v>
          </cell>
        </row>
        <row r="792">
          <cell r="A792" t="str">
            <v>6.4.2.129</v>
          </cell>
          <cell r="B792" t="str">
            <v>PINTURA EPOXICA PARA MUROS A DOS MANOS</v>
          </cell>
          <cell r="C792" t="str">
            <v>M2</v>
          </cell>
          <cell r="D792">
            <v>301398</v>
          </cell>
        </row>
        <row r="793">
          <cell r="A793" t="str">
            <v>1.11.21</v>
          </cell>
          <cell r="B793" t="str">
            <v>POYOS COCINA Y BASE MUEBLES A=0.60 M E=0.08 m</v>
          </cell>
          <cell r="C793" t="str">
            <v>ML</v>
          </cell>
          <cell r="D793">
            <v>301398</v>
          </cell>
        </row>
        <row r="794">
          <cell r="A794" t="str">
            <v>1.11.22</v>
          </cell>
          <cell r="B794" t="str">
            <v>ALISTADO PISO E=0.04 - 1:5</v>
          </cell>
          <cell r="C794" t="str">
            <v>M2</v>
          </cell>
          <cell r="D794">
            <v>301398</v>
          </cell>
        </row>
        <row r="795">
          <cell r="A795" t="str">
            <v>1.11.23</v>
          </cell>
          <cell r="B795" t="str">
            <v>ALISTADO PENDIENTADO E IMPERMEABILIZADO E=0.04 - 1:3</v>
          </cell>
          <cell r="C795" t="str">
            <v>M2</v>
          </cell>
          <cell r="D795">
            <v>301398</v>
          </cell>
        </row>
        <row r="796">
          <cell r="A796" t="str">
            <v>1.11.24</v>
          </cell>
          <cell r="B796" t="str">
            <v>BALDOSIN DE GRANITO No. 5  30*30*1.7</v>
          </cell>
          <cell r="C796" t="str">
            <v>M2</v>
          </cell>
          <cell r="D796">
            <v>301398</v>
          </cell>
        </row>
        <row r="797">
          <cell r="A797" t="str">
            <v>1.11.25</v>
          </cell>
          <cell r="B797" t="str">
            <v xml:space="preserve">  BALDOSIN DE CEMENTO 25*25</v>
          </cell>
          <cell r="C797" t="str">
            <v>M2</v>
          </cell>
          <cell r="D797">
            <v>301398</v>
          </cell>
        </row>
        <row r="798">
          <cell r="A798" t="str">
            <v>1.11.26</v>
          </cell>
          <cell r="B798" t="str">
            <v>PISO PLANCHUELA DE MARMOL BRECCIA</v>
          </cell>
          <cell r="C798" t="str">
            <v>M2</v>
          </cell>
          <cell r="D798">
            <v>301398</v>
          </cell>
        </row>
        <row r="799">
          <cell r="A799" t="str">
            <v>1.11.28</v>
          </cell>
          <cell r="B799" t="str">
            <v>TABLETA DE GRES 20*20</v>
          </cell>
          <cell r="C799" t="str">
            <v>M2</v>
          </cell>
          <cell r="D799">
            <v>301398</v>
          </cell>
        </row>
        <row r="800">
          <cell r="A800" t="str">
            <v>1.11.29</v>
          </cell>
          <cell r="B800" t="str">
            <v>PISO CERAMICA  20,5*20,5</v>
          </cell>
          <cell r="C800" t="str">
            <v>M2</v>
          </cell>
          <cell r="D800">
            <v>301398</v>
          </cell>
        </row>
        <row r="801">
          <cell r="A801" t="str">
            <v>1.11.30</v>
          </cell>
          <cell r="B801" t="str">
            <v>PISO CERAMICA 30*30</v>
          </cell>
          <cell r="C801" t="str">
            <v>M2</v>
          </cell>
          <cell r="D801">
            <v>301398</v>
          </cell>
        </row>
        <row r="802">
          <cell r="A802" t="str">
            <v>1.11.31</v>
          </cell>
          <cell r="B802" t="str">
            <v>ADOQUIN GRES PEATONAL 10*20*2.5</v>
          </cell>
          <cell r="C802" t="str">
            <v>M2</v>
          </cell>
          <cell r="D802">
            <v>301398</v>
          </cell>
        </row>
        <row r="803">
          <cell r="A803" t="str">
            <v>1.11.32</v>
          </cell>
          <cell r="B803" t="str">
            <v xml:space="preserve"> ADOQUIN GRES VEHICULAR 10*20*5</v>
          </cell>
          <cell r="C803" t="str">
            <v>M2</v>
          </cell>
          <cell r="D803">
            <v>301398</v>
          </cell>
        </row>
        <row r="804">
          <cell r="A804" t="str">
            <v>1.11.33</v>
          </cell>
          <cell r="B804" t="str">
            <v xml:space="preserve"> ADOQUIN GRES VEHICULAR 10*20*5</v>
          </cell>
          <cell r="C804" t="str">
            <v>M2</v>
          </cell>
          <cell r="D804">
            <v>301398</v>
          </cell>
        </row>
        <row r="805">
          <cell r="A805" t="str">
            <v>1.11.34</v>
          </cell>
          <cell r="B805" t="str">
            <v>PISO GRANITO PULIDO</v>
          </cell>
          <cell r="C805" t="str">
            <v>M2</v>
          </cell>
          <cell r="D805">
            <v>301398</v>
          </cell>
        </row>
        <row r="806">
          <cell r="A806" t="str">
            <v>1.11.35</v>
          </cell>
          <cell r="B806" t="str">
            <v>PISO EN GRANITO LAVADO</v>
          </cell>
          <cell r="C806" t="str">
            <v>M2</v>
          </cell>
          <cell r="D806">
            <v>301398</v>
          </cell>
        </row>
        <row r="807">
          <cell r="A807" t="str">
            <v>1.11.36</v>
          </cell>
          <cell r="B807" t="str">
            <v>PISO LISTON MADERA M.H. AMARILLO E= 0.08 M</v>
          </cell>
          <cell r="C807" t="str">
            <v>M2</v>
          </cell>
          <cell r="D807">
            <v>301398</v>
          </cell>
        </row>
        <row r="808">
          <cell r="A808" t="str">
            <v>1.11.37</v>
          </cell>
          <cell r="B808" t="str">
            <v xml:space="preserve"> PISO ALFOMBRA RESIDENCIAL ALFA BERBER O SIMILAR</v>
          </cell>
          <cell r="C808" t="str">
            <v>M2</v>
          </cell>
          <cell r="D808">
            <v>301398</v>
          </cell>
        </row>
        <row r="809">
          <cell r="A809" t="str">
            <v>1.11.38</v>
          </cell>
          <cell r="B809" t="str">
            <v>PISO ALFOMBRA RESIDENCIAL TERUEL 7 mm O SIMILAR</v>
          </cell>
          <cell r="C809" t="str">
            <v>M2</v>
          </cell>
          <cell r="D809">
            <v>301398</v>
          </cell>
        </row>
        <row r="810">
          <cell r="A810" t="str">
            <v>1.11.39</v>
          </cell>
          <cell r="B810" t="str">
            <v>PASOS ESCALERA GRAVILLA LAVADA</v>
          </cell>
          <cell r="C810" t="str">
            <v>ML</v>
          </cell>
          <cell r="D810">
            <v>301398</v>
          </cell>
        </row>
        <row r="811">
          <cell r="A811" t="str">
            <v>1.11.40</v>
          </cell>
          <cell r="B811" t="str">
            <v>PASO ESCALERA GRANITO</v>
          </cell>
          <cell r="C811" t="str">
            <v>ML</v>
          </cell>
          <cell r="D811">
            <v>301398</v>
          </cell>
        </row>
        <row r="812">
          <cell r="A812" t="str">
            <v>1.11.41</v>
          </cell>
          <cell r="B812" t="str">
            <v>GUARDAESCOBA  GRANITO</v>
          </cell>
          <cell r="C812" t="str">
            <v>ML</v>
          </cell>
          <cell r="D812">
            <v>301398</v>
          </cell>
        </row>
        <row r="813">
          <cell r="A813" t="str">
            <v>1.11.42</v>
          </cell>
          <cell r="B813" t="str">
            <v>GUARDAESCOBA BALDOSIN</v>
          </cell>
          <cell r="C813" t="str">
            <v>ML</v>
          </cell>
          <cell r="D813">
            <v>301398</v>
          </cell>
        </row>
        <row r="814">
          <cell r="A814" t="str">
            <v>1.11.43</v>
          </cell>
          <cell r="B814" t="str">
            <v>GUARDAESCOBA GRAVILLA LAVADA</v>
          </cell>
          <cell r="C814" t="str">
            <v>ML</v>
          </cell>
          <cell r="D814">
            <v>301398</v>
          </cell>
        </row>
        <row r="815">
          <cell r="A815" t="str">
            <v>1.11.44</v>
          </cell>
          <cell r="B815" t="str">
            <v xml:space="preserve"> GUARDAESCOBA VIROLA 8 CM</v>
          </cell>
          <cell r="C815" t="str">
            <v>ML</v>
          </cell>
          <cell r="D815">
            <v>301398</v>
          </cell>
        </row>
        <row r="816">
          <cell r="A816" t="str">
            <v>1.11.45</v>
          </cell>
          <cell r="B816" t="str">
            <v>GUARDAESCOBA VINISOL 7 CM</v>
          </cell>
          <cell r="C816" t="str">
            <v>ML</v>
          </cell>
          <cell r="D816">
            <v>301398</v>
          </cell>
        </row>
        <row r="817">
          <cell r="A817" t="str">
            <v>1.12.1</v>
          </cell>
          <cell r="B817" t="str">
            <v xml:space="preserve"> SUMINISTRO E INSTALACIÓN IMPERMEABILIZACION EN MANTO ASFALTICO PARA PLACAS Y TERRAZAS</v>
          </cell>
          <cell r="C817" t="str">
            <v>M2</v>
          </cell>
        </row>
        <row r="818">
          <cell r="A818" t="str">
            <v>1.12.2</v>
          </cell>
          <cell r="B818" t="str">
            <v>SUMINISTRO E INSTALACIÓN IMPERMEABILIZACION EN MANTO ASFALTICO PARA CANALES Y VIGACANALES</v>
          </cell>
          <cell r="C818" t="str">
            <v>M2</v>
          </cell>
        </row>
        <row r="819">
          <cell r="A819" t="str">
            <v>1.12.4</v>
          </cell>
          <cell r="B819" t="str">
            <v xml:space="preserve"> SUMINISTRO E INSTALACIÓN CUBIERTA EN TEJA FIBROCEMENTO NUMERO 6</v>
          </cell>
          <cell r="C819" t="str">
            <v>M2</v>
          </cell>
        </row>
        <row r="820">
          <cell r="A820" t="str">
            <v>1.12.5</v>
          </cell>
          <cell r="B820" t="str">
            <v xml:space="preserve"> SUMINISTRO E INSTALACIÓN CUBIERTA EN TEJA FIBROCEMENTO NUMERO 8</v>
          </cell>
          <cell r="C820" t="str">
            <v>M2</v>
          </cell>
        </row>
        <row r="821">
          <cell r="A821" t="str">
            <v>1.12.6</v>
          </cell>
          <cell r="B821" t="str">
            <v>SUMINISTRO E INSTALACIÓN CUBIERTA EN TEJA FIBROCEMENTO NUMERO 10</v>
          </cell>
          <cell r="C821" t="str">
            <v>M2</v>
          </cell>
          <cell r="D821">
            <v>301398</v>
          </cell>
        </row>
        <row r="822">
          <cell r="A822" t="str">
            <v>1.12.7</v>
          </cell>
          <cell r="B822" t="str">
            <v xml:space="preserve"> SUMINISTRO E INSTALACIÓN CUBIERTA EN TEJA FIBROCEMENTO TEJA 1000</v>
          </cell>
          <cell r="C822" t="str">
            <v>M2</v>
          </cell>
          <cell r="D822">
            <v>301398</v>
          </cell>
        </row>
        <row r="823">
          <cell r="A823" t="str">
            <v>1.12.8</v>
          </cell>
          <cell r="B823" t="str">
            <v>SUMINISTRO E INSTALACIÓN CUBIERTA EN TEJA TECHOLINE</v>
          </cell>
          <cell r="C823" t="str">
            <v>M2</v>
          </cell>
          <cell r="D823">
            <v>301398</v>
          </cell>
        </row>
        <row r="824">
          <cell r="A824" t="str">
            <v>1.12.9</v>
          </cell>
          <cell r="B824" t="str">
            <v>SUMINISTRO E INSTALACIÓN CANAL EN LAMINA CAL. 22</v>
          </cell>
          <cell r="C824" t="str">
            <v>ML</v>
          </cell>
          <cell r="D824">
            <v>301398</v>
          </cell>
        </row>
        <row r="825">
          <cell r="A825" t="str">
            <v>1.12.10</v>
          </cell>
          <cell r="B825" t="str">
            <v>SUMINISTRO E INSTALACIÓN BAJANTE EN LAMINA 12 X 6  CAL. 22</v>
          </cell>
          <cell r="C825" t="str">
            <v>ML</v>
          </cell>
          <cell r="D825">
            <v>301398</v>
          </cell>
        </row>
        <row r="826">
          <cell r="A826" t="str">
            <v>1.12.11</v>
          </cell>
          <cell r="B826" t="str">
            <v xml:space="preserve"> SUMINISTRO E INSTALACIÓN CANAL PLASTICA  ALL 3 M</v>
          </cell>
          <cell r="C826" t="str">
            <v>ML</v>
          </cell>
          <cell r="D826">
            <v>301398</v>
          </cell>
        </row>
        <row r="827">
          <cell r="A827" t="str">
            <v>1.12.12</v>
          </cell>
          <cell r="B827" t="str">
            <v>SUMINISTRO E INSTALACIÓN BAJANTE PLASTICA ALL X 3M</v>
          </cell>
          <cell r="C827" t="str">
            <v>ML</v>
          </cell>
          <cell r="D827">
            <v>301398</v>
          </cell>
        </row>
        <row r="828">
          <cell r="A828" t="str">
            <v>1.12.13</v>
          </cell>
          <cell r="B828" t="str">
            <v>SUMINISTRO E INSTALACIÓN CUBIERTA LAMINA POLICARBONATO  Cal. 6 mm</v>
          </cell>
          <cell r="C828" t="str">
            <v>M2</v>
          </cell>
          <cell r="D828">
            <v>301398</v>
          </cell>
        </row>
        <row r="829">
          <cell r="A829" t="str">
            <v>1.12.14</v>
          </cell>
          <cell r="B829" t="str">
            <v xml:space="preserve"> SUMINISTRO E INSTALACIÓN CUBIERTA ARQUITECTONICA EN ACERO</v>
          </cell>
          <cell r="C829" t="str">
            <v>M2</v>
          </cell>
          <cell r="D829">
            <v>301398</v>
          </cell>
        </row>
        <row r="830">
          <cell r="A830" t="str">
            <v>1.12.15</v>
          </cell>
          <cell r="B830" t="str">
            <v>SUMINISTRO E INSTALACIÓN CUBIERTA TEJA ONDULADA THERMOACUSTICA 0.83 X 3.05</v>
          </cell>
          <cell r="C830" t="str">
            <v>M2</v>
          </cell>
          <cell r="D830">
            <v>301398</v>
          </cell>
        </row>
        <row r="831">
          <cell r="A831" t="str">
            <v>1.12.16</v>
          </cell>
          <cell r="B831" t="str">
            <v>SUMINISTRO E INSTALACIÓN CUBIERTA EN TEJA PANEL METÁLICO DE ALUZINC - ALUZINC CAL 26 TIPO SANDUCHE, CON POLIURETANO EXPANDIDO DE ALTA DENSIDAD, ACABADO EN PINTURA POLIESTER HORNEADA EN AMBAS CARAS. ESPESOR DE 2``</v>
          </cell>
          <cell r="C831" t="str">
            <v>M2</v>
          </cell>
          <cell r="D831">
            <v>301398</v>
          </cell>
        </row>
        <row r="832">
          <cell r="A832" t="str">
            <v>1.12.17</v>
          </cell>
          <cell r="B832" t="str">
            <v>SUMINISTRO E INSTALACIÓN PERFILERIA METALICA PARA ESTRUCTURA DE CUBIERTA. DIMENSIONES Y CALIBRES SEGÚN DISEÑO</v>
          </cell>
          <cell r="C832" t="str">
            <v>M2</v>
          </cell>
          <cell r="D832">
            <v>301398</v>
          </cell>
        </row>
        <row r="833">
          <cell r="A833" t="str">
            <v>1.12.18</v>
          </cell>
          <cell r="B833" t="str">
            <v xml:space="preserve"> BAJANTE PAVCO</v>
          </cell>
          <cell r="C833" t="str">
            <v>ML</v>
          </cell>
          <cell r="D833">
            <v>301398</v>
          </cell>
        </row>
        <row r="834">
          <cell r="A834" t="str">
            <v>1.12.19</v>
          </cell>
          <cell r="B834" t="str">
            <v>CANAL PAVCO AMAZONA</v>
          </cell>
          <cell r="C834" t="str">
            <v>ML</v>
          </cell>
          <cell r="D834">
            <v>301398</v>
          </cell>
        </row>
        <row r="835">
          <cell r="A835" t="str">
            <v>1.12.20</v>
          </cell>
          <cell r="B835" t="str">
            <v xml:space="preserve"> CANAL PAVCO RAINGO</v>
          </cell>
          <cell r="C835" t="str">
            <v>ML</v>
          </cell>
          <cell r="D835">
            <v>301398</v>
          </cell>
        </row>
        <row r="836">
          <cell r="A836" t="str">
            <v>1.12.21</v>
          </cell>
          <cell r="B836" t="str">
            <v>1.12.21   CANAL PVC 3</v>
          </cell>
          <cell r="C836" t="str">
            <v>ML</v>
          </cell>
          <cell r="D836">
            <v>301398</v>
          </cell>
        </row>
        <row r="837">
          <cell r="A837" t="str">
            <v>1.12.22</v>
          </cell>
          <cell r="B837" t="str">
            <v>CUBIERTA CORPATECHO CORPACERO</v>
          </cell>
          <cell r="C837" t="str">
            <v>M2</v>
          </cell>
          <cell r="D837">
            <v>301398</v>
          </cell>
        </row>
        <row r="838">
          <cell r="A838" t="str">
            <v>1.12.23</v>
          </cell>
          <cell r="B838" t="str">
            <v>CUBIERTA SENCILLA HUNTER DOUGLAS</v>
          </cell>
          <cell r="C838" t="str">
            <v>M2</v>
          </cell>
          <cell r="D838">
            <v>301398</v>
          </cell>
        </row>
        <row r="839">
          <cell r="A839" t="str">
            <v>1.12.24</v>
          </cell>
          <cell r="B839" t="str">
            <v>CUBIERTA TEJA CALIFORNIA DINALSA</v>
          </cell>
          <cell r="C839" t="str">
            <v>M2</v>
          </cell>
          <cell r="D839">
            <v>301398</v>
          </cell>
        </row>
        <row r="840">
          <cell r="A840" t="str">
            <v>1.12.25</v>
          </cell>
          <cell r="B840" t="str">
            <v>CUBIERTA TEJA DURALUM 812 DINALSA</v>
          </cell>
          <cell r="C840" t="str">
            <v>M2</v>
          </cell>
          <cell r="D840">
            <v>301398</v>
          </cell>
        </row>
        <row r="841">
          <cell r="A841" t="str">
            <v>1.12.26</v>
          </cell>
          <cell r="B841" t="str">
            <v xml:space="preserve">  ESTRUCTURA DE MADERA P/TEJA DE BARRO</v>
          </cell>
          <cell r="C841" t="str">
            <v>ML</v>
          </cell>
          <cell r="D841">
            <v>301398</v>
          </cell>
        </row>
        <row r="842">
          <cell r="A842" t="str">
            <v>1.12.27</v>
          </cell>
          <cell r="B842" t="str">
            <v>ESTRUCTURA DE MADERA P/TEJA FIBROCEMENTO</v>
          </cell>
          <cell r="C842" t="str">
            <v>ML</v>
          </cell>
          <cell r="D842">
            <v>301398</v>
          </cell>
        </row>
        <row r="843">
          <cell r="A843" t="str">
            <v>1.12.28</v>
          </cell>
          <cell r="B843" t="str">
            <v>ESTRUCTURA METÁLICA P/TEJA FIBROCEMENTO</v>
          </cell>
          <cell r="C843" t="str">
            <v>ML</v>
          </cell>
          <cell r="D843">
            <v>301398</v>
          </cell>
        </row>
        <row r="844">
          <cell r="A844" t="str">
            <v>1.12.29</v>
          </cell>
          <cell r="B844" t="str">
            <v xml:space="preserve"> IMPERMEABILIZACIÓN AUTOPROTEGIDA</v>
          </cell>
          <cell r="C844" t="str">
            <v>ML</v>
          </cell>
          <cell r="D844">
            <v>301398</v>
          </cell>
        </row>
        <row r="845">
          <cell r="A845" t="str">
            <v>1.12.30</v>
          </cell>
          <cell r="B845" t="str">
            <v>SHINGLE CON IMPERMEABILIZANTE</v>
          </cell>
          <cell r="C845" t="str">
            <v>M2</v>
          </cell>
          <cell r="D845">
            <v>301398</v>
          </cell>
        </row>
        <row r="846">
          <cell r="A846" t="str">
            <v>1.12.31</v>
          </cell>
          <cell r="B846" t="str">
            <v>TRAGANTES  6</v>
          </cell>
          <cell r="C846" t="str">
            <v>UN</v>
          </cell>
          <cell r="D846">
            <v>301398</v>
          </cell>
        </row>
        <row r="847">
          <cell r="A847" t="str">
            <v>1.12.32</v>
          </cell>
          <cell r="B847" t="str">
            <v>SUMINISTRO E INSTALACIÓN CANALETA 90 L= 4.50 mts.</v>
          </cell>
          <cell r="C847" t="str">
            <v>M2</v>
          </cell>
          <cell r="D847">
            <v>301398</v>
          </cell>
        </row>
        <row r="848">
          <cell r="A848" t="str">
            <v>1.12.33</v>
          </cell>
          <cell r="B848" t="str">
            <v>SUMINISTRO E INSTALACIÓN CANALETA 90 L= 5.00</v>
          </cell>
          <cell r="C848" t="str">
            <v>M2</v>
          </cell>
          <cell r="D848">
            <v>301398</v>
          </cell>
        </row>
        <row r="849">
          <cell r="A849" t="str">
            <v>1.12.34</v>
          </cell>
          <cell r="B849" t="str">
            <v>SUMINISTRO E INSTALACIÓN CANALETA 90 L= 6.00 mts.</v>
          </cell>
          <cell r="C849" t="str">
            <v>M2</v>
          </cell>
          <cell r="D849">
            <v>301398</v>
          </cell>
        </row>
        <row r="850">
          <cell r="A850" t="str">
            <v>1.12.35</v>
          </cell>
          <cell r="B850" t="str">
            <v xml:space="preserve"> SUMINISTRO E INSTALACIÓN CANALETA 90 L=  7.00 mts.</v>
          </cell>
          <cell r="C850" t="str">
            <v>M2</v>
          </cell>
          <cell r="D850">
            <v>301398</v>
          </cell>
        </row>
        <row r="851">
          <cell r="A851" t="str">
            <v>1.12.36</v>
          </cell>
          <cell r="B851" t="str">
            <v>SUMINISTRO E INSTALACIÓN CANALETA 90 L= 8.00 mts.</v>
          </cell>
          <cell r="C851" t="str">
            <v>M2</v>
          </cell>
          <cell r="D851">
            <v>301398</v>
          </cell>
        </row>
        <row r="852">
          <cell r="A852" t="str">
            <v>1.12.37</v>
          </cell>
          <cell r="B852" t="str">
            <v xml:space="preserve"> SUMINISTRO E INSTALACIÓN CANALETA 90 L= 9.00 mts.</v>
          </cell>
          <cell r="C852" t="str">
            <v>M2</v>
          </cell>
          <cell r="D852">
            <v>301398</v>
          </cell>
        </row>
        <row r="853">
          <cell r="A853" t="str">
            <v>1.12.38</v>
          </cell>
          <cell r="B853" t="str">
            <v>SUMINISTRO E INSTALACIÓN CANALETA 43 L= 3.50 mts.</v>
          </cell>
          <cell r="C853" t="str">
            <v>M2</v>
          </cell>
          <cell r="D853">
            <v>301398</v>
          </cell>
        </row>
        <row r="854">
          <cell r="A854" t="str">
            <v>1.12.39</v>
          </cell>
          <cell r="B854" t="str">
            <v>SUMINISTRO E INSTALACIÓN CANALETA 43 L= 4.00 mts.</v>
          </cell>
          <cell r="C854" t="str">
            <v>M2</v>
          </cell>
          <cell r="D854">
            <v>301398</v>
          </cell>
        </row>
        <row r="855">
          <cell r="A855" t="str">
            <v>1.12.40</v>
          </cell>
          <cell r="B855" t="str">
            <v>SUMINISTRO E INSTALACIÓN CANALETA 43 L= 4.50 mts.</v>
          </cell>
          <cell r="C855" t="str">
            <v>M2</v>
          </cell>
          <cell r="D855">
            <v>301398</v>
          </cell>
        </row>
        <row r="856">
          <cell r="A856" t="str">
            <v>1.12.41</v>
          </cell>
          <cell r="B856" t="str">
            <v xml:space="preserve"> SUMINISTRO E INSTALACIÓN CANALETA 43 L= 5.00 mts.</v>
          </cell>
          <cell r="C856" t="str">
            <v>M2</v>
          </cell>
          <cell r="D856">
            <v>301398</v>
          </cell>
        </row>
        <row r="857">
          <cell r="A857" t="str">
            <v>1.12.42</v>
          </cell>
          <cell r="B857" t="str">
            <v>SUMINISTRO E INSTALACIÓN CANALETA 43 L= 5.50 mts.</v>
          </cell>
          <cell r="C857" t="str">
            <v>M2</v>
          </cell>
          <cell r="D857">
            <v>301398</v>
          </cell>
        </row>
        <row r="858">
          <cell r="A858" t="str">
            <v>1.12.43</v>
          </cell>
          <cell r="B858" t="str">
            <v>SUMINISTRO E INSTALACIÓN CANALETA 43 L= 6.00 mts.</v>
          </cell>
          <cell r="C858" t="str">
            <v>M2</v>
          </cell>
          <cell r="D858">
            <v>301398</v>
          </cell>
        </row>
        <row r="859">
          <cell r="A859" t="str">
            <v>1.12.44</v>
          </cell>
          <cell r="B859" t="str">
            <v>SUMINISTRO E INTALACION CUBIERTA ARQUITECTONICA METALICA TIPO ACESCO O SIMILAR 0.73 X 3.66  M</v>
          </cell>
          <cell r="C859" t="str">
            <v>M2</v>
          </cell>
          <cell r="D859">
            <v>301398</v>
          </cell>
        </row>
        <row r="860">
          <cell r="A860" t="str">
            <v>1.12.45</v>
          </cell>
          <cell r="B860" t="str">
            <v>SUMINISTRO E INSTALACIÓN ENTRAMADO PARA TEJA DE BARRO</v>
          </cell>
          <cell r="C860" t="str">
            <v>M2</v>
          </cell>
          <cell r="D860">
            <v>301398</v>
          </cell>
        </row>
        <row r="861">
          <cell r="A861" t="str">
            <v>1.12.46</v>
          </cell>
          <cell r="B861" t="str">
            <v>SUMINISTRO E INSTALACIÓN ENTRAMADO PARA TEJA  ESPAÑOLA EN FIBROCEMENTO</v>
          </cell>
          <cell r="C861" t="str">
            <v>M2</v>
          </cell>
          <cell r="D861">
            <v>301398</v>
          </cell>
        </row>
        <row r="862">
          <cell r="A862" t="str">
            <v>1.12.47</v>
          </cell>
          <cell r="B862" t="str">
            <v>SUMINISTRO E INSTALACIÓN ENTRAMADO PARA TEJA  ONDULADA</v>
          </cell>
          <cell r="C862" t="str">
            <v>M2</v>
          </cell>
          <cell r="D862">
            <v>301398</v>
          </cell>
        </row>
        <row r="863">
          <cell r="A863" t="str">
            <v>1.12.48</v>
          </cell>
          <cell r="B863" t="str">
            <v>SUMINISTRO E INSTALACIÓN CABALLETE ARTICULADO TEJA ESPAÑOLA EN FIBROCEMENTO</v>
          </cell>
          <cell r="C863" t="str">
            <v>ML</v>
          </cell>
          <cell r="D863">
            <v>301398</v>
          </cell>
        </row>
        <row r="864">
          <cell r="A864" t="str">
            <v>1.12.49</v>
          </cell>
          <cell r="B864" t="str">
            <v>ALISTADO E IMPERMEABILIZADO PARA TEJA BARRO</v>
          </cell>
          <cell r="C864" t="str">
            <v>M2</v>
          </cell>
          <cell r="D864">
            <v>301398</v>
          </cell>
        </row>
        <row r="865">
          <cell r="A865" t="str">
            <v>1.12.50</v>
          </cell>
          <cell r="B865" t="str">
            <v>AFINADO CUBIERTAS PLANAS</v>
          </cell>
          <cell r="C865" t="str">
            <v>M2</v>
          </cell>
          <cell r="D865">
            <v>301398</v>
          </cell>
        </row>
        <row r="866">
          <cell r="A866" t="str">
            <v>1.12.51</v>
          </cell>
          <cell r="B866" t="str">
            <v>SUMINISTRO E INSTALACIÓN TEJA DE BARRO TIPO ESPAÑOLA</v>
          </cell>
          <cell r="C866" t="str">
            <v>M2</v>
          </cell>
          <cell r="D866">
            <v>301398</v>
          </cell>
        </row>
        <row r="867">
          <cell r="A867" t="str">
            <v>1.12.52</v>
          </cell>
          <cell r="B867" t="str">
            <v>SUMINISTRO E INSTALACIÓN TEJA  ESPAÑOLA ETERNIT (NO INCLUYE ENTRAMADO)</v>
          </cell>
          <cell r="C867" t="str">
            <v>M2</v>
          </cell>
          <cell r="D867">
            <v>301398</v>
          </cell>
        </row>
        <row r="868">
          <cell r="A868" t="str">
            <v>1.12.53</v>
          </cell>
          <cell r="B868" t="str">
            <v>SUMINISTRO E INSTALACION TEJA DE BARRO SOBRE ETERNIT.</v>
          </cell>
          <cell r="C868" t="str">
            <v>M2</v>
          </cell>
          <cell r="D868">
            <v>301398</v>
          </cell>
        </row>
        <row r="869">
          <cell r="A869" t="str">
            <v>1.15.4</v>
          </cell>
          <cell r="B869" t="str">
            <v>SUMINISTRO E INSTALACIÓN PUERTA VENTANA EN LAMINA CAL 18 INC. ANTICORR.</v>
          </cell>
          <cell r="C869" t="str">
            <v>M2</v>
          </cell>
          <cell r="D869">
            <v>301398</v>
          </cell>
        </row>
        <row r="870">
          <cell r="A870" t="str">
            <v>1.15.5</v>
          </cell>
          <cell r="B870" t="str">
            <v>VENTANA EN ALUMINIO  CORREDIZA</v>
          </cell>
          <cell r="C870" t="str">
            <v>M2</v>
          </cell>
          <cell r="D870">
            <v>301398</v>
          </cell>
        </row>
        <row r="871">
          <cell r="A871" t="str">
            <v>1.15.6</v>
          </cell>
          <cell r="B871" t="str">
            <v>VENTANA EN ALUMINIO  PROYECTANTE</v>
          </cell>
          <cell r="C871" t="str">
            <v>M2</v>
          </cell>
          <cell r="D871">
            <v>301398</v>
          </cell>
        </row>
        <row r="872">
          <cell r="A872" t="str">
            <v>1.15.7</v>
          </cell>
          <cell r="B872" t="str">
            <v xml:space="preserve"> PUERTA DE ACCESO EN ALUMINIO PERFIL  1 1/2" X 1 1/2"</v>
          </cell>
          <cell r="C872" t="str">
            <v>M2</v>
          </cell>
          <cell r="D872">
            <v>301398</v>
          </cell>
        </row>
        <row r="873">
          <cell r="A873" t="str">
            <v>1.15.8</v>
          </cell>
          <cell r="B873" t="str">
            <v>SUMINISTRO E INSTALACIÓN REJA  BANCARIA INC. ANTICORROSIVO</v>
          </cell>
          <cell r="C873" t="str">
            <v>M2</v>
          </cell>
          <cell r="D873">
            <v>301398</v>
          </cell>
        </row>
        <row r="874">
          <cell r="A874" t="str">
            <v>1.15.9</v>
          </cell>
          <cell r="B874" t="str">
            <v>SUMINISTRO E INSTALACIÓN REJA EN LAMINA CAL. 18 INC. ANTICORROSIVO</v>
          </cell>
          <cell r="C874" t="str">
            <v>M2</v>
          </cell>
          <cell r="D874">
            <v>301398</v>
          </cell>
        </row>
        <row r="875">
          <cell r="A875" t="str">
            <v>1.15.10</v>
          </cell>
          <cell r="B875" t="str">
            <v>ESCALERA DE GATO INC. ANTICORR. TUBO D=1"</v>
          </cell>
          <cell r="C875" t="str">
            <v>M2</v>
          </cell>
          <cell r="D875">
            <v>301398</v>
          </cell>
        </row>
        <row r="876">
          <cell r="A876" t="str">
            <v>1.15.11</v>
          </cell>
          <cell r="B876" t="str">
            <v>SUMINISTRO E INSTALACION PUERTA Y MARCO CAL. 18  1 X 2  INCLUYE  ANTICORROSIVO</v>
          </cell>
          <cell r="C876" t="str">
            <v>UN</v>
          </cell>
          <cell r="D876">
            <v>301398</v>
          </cell>
        </row>
        <row r="877">
          <cell r="A877" t="str">
            <v>1.15.12</v>
          </cell>
          <cell r="B877" t="str">
            <v xml:space="preserve"> CORREA 2 D=1/2" 1 D=1/2" CELOSIA EN 3/8" INC. ANTICORR.</v>
          </cell>
          <cell r="C877" t="str">
            <v>ML</v>
          </cell>
          <cell r="D877">
            <v>301398</v>
          </cell>
        </row>
        <row r="878">
          <cell r="A878" t="str">
            <v>1.15.13</v>
          </cell>
          <cell r="B878" t="str">
            <v>CORREA 2 D=1/2" 1 D=5/8" CELOSIA EN 3/8 INC. ANTICORR.</v>
          </cell>
          <cell r="C878" t="str">
            <v>ML</v>
          </cell>
          <cell r="D878">
            <v>301398</v>
          </cell>
        </row>
        <row r="879">
          <cell r="A879" t="str">
            <v>1.15.14</v>
          </cell>
          <cell r="B879" t="str">
            <v>SUMINISTRO E INSTALACION TEMPLETES INC. ANTICORR.</v>
          </cell>
          <cell r="C879" t="str">
            <v>ML</v>
          </cell>
          <cell r="D879">
            <v>301398</v>
          </cell>
        </row>
        <row r="880">
          <cell r="A880" t="str">
            <v>1.15.15</v>
          </cell>
          <cell r="B880" t="str">
            <v>DIVISIONES PARA BAÑO EN ALUMINIO Y VIDRIO TEMPLADO DE 0,05 MM</v>
          </cell>
          <cell r="C880" t="str">
            <v>M2</v>
          </cell>
          <cell r="D880">
            <v>301398</v>
          </cell>
        </row>
        <row r="881">
          <cell r="A881" t="str">
            <v>1.15.16</v>
          </cell>
          <cell r="B881" t="str">
            <v>DIVISIONES PARA BAÑOS EN ALUMINIO Y ACRILICO 0.05 MM</v>
          </cell>
          <cell r="C881" t="str">
            <v>M2</v>
          </cell>
          <cell r="D881">
            <v>301398</v>
          </cell>
        </row>
        <row r="882">
          <cell r="A882" t="str">
            <v>1.16.1</v>
          </cell>
          <cell r="B882" t="str">
            <v>APARATOS SANITARIOS BAJO CONSUMO CON VALVULA ANTIVANDALICA</v>
          </cell>
          <cell r="C882" t="str">
            <v>UN</v>
          </cell>
          <cell r="D882">
            <v>301398</v>
          </cell>
        </row>
        <row r="883">
          <cell r="A883" t="str">
            <v>1.16.2</v>
          </cell>
          <cell r="B883" t="str">
            <v>SUMINISTRO E INSTALACION DE SECADOR ELECTRICO PARA MANOS, AUTOMATICO (MANOS LIBRES)</v>
          </cell>
          <cell r="C883" t="str">
            <v>UN</v>
          </cell>
          <cell r="D883">
            <v>301398</v>
          </cell>
        </row>
        <row r="884">
          <cell r="A884" t="str">
            <v>1.16.3</v>
          </cell>
          <cell r="B884" t="str">
            <v>SUMINISTRO E INSTALACION DE DISPENSADOR DE JABON</v>
          </cell>
          <cell r="C884" t="str">
            <v>UN</v>
          </cell>
          <cell r="D884">
            <v>301398</v>
          </cell>
        </row>
        <row r="885">
          <cell r="A885" t="str">
            <v>1.16.4</v>
          </cell>
          <cell r="B885" t="str">
            <v>SUMINISTRO EN INSTALACION DE PROTECTOR DE PAPEL HIGIENICO</v>
          </cell>
          <cell r="C885" t="str">
            <v>UN</v>
          </cell>
          <cell r="D885">
            <v>301398</v>
          </cell>
        </row>
        <row r="886">
          <cell r="A886" t="str">
            <v>1.16.5</v>
          </cell>
          <cell r="B886" t="str">
            <v>SUMINISTRO E INSTALACION DE GABINETES PARA TOALLAS DE PAPEL PARA BAÑOS EN  ACERO INOXIDABLE</v>
          </cell>
          <cell r="C886" t="str">
            <v>UN</v>
          </cell>
          <cell r="D886">
            <v>301398</v>
          </cell>
        </row>
        <row r="887">
          <cell r="A887" t="str">
            <v>1.16.6</v>
          </cell>
          <cell r="B887" t="str">
            <v>DUCHA MEZCLADORA BAÑERA TAYRONA O SIMILAR</v>
          </cell>
          <cell r="C887" t="str">
            <v>UN</v>
          </cell>
          <cell r="D887">
            <v>301398</v>
          </cell>
        </row>
        <row r="888">
          <cell r="A888" t="str">
            <v>1.16.7</v>
          </cell>
          <cell r="B888" t="str">
            <v>SUMINISTRO E INSTALACIÓN LAVAMANOS ACUACER BLANCO DE COLGAR INC. GRIFERIA</v>
          </cell>
          <cell r="C888" t="str">
            <v>UN</v>
          </cell>
          <cell r="D888">
            <v>301398</v>
          </cell>
        </row>
        <row r="889">
          <cell r="A889" t="str">
            <v>1.16.8</v>
          </cell>
          <cell r="B889" t="str">
            <v>SUMINISTRO E INSTALACIÓN LAVAMANOS SOBREPONER ENNA COLOR BLANCO INC. GRIFERIA</v>
          </cell>
          <cell r="C889" t="str">
            <v>UN</v>
          </cell>
          <cell r="D889">
            <v>301398</v>
          </cell>
        </row>
        <row r="890">
          <cell r="A890" t="str">
            <v>1.16.9</v>
          </cell>
          <cell r="B890" t="str">
            <v>SUMININISTRO E INSTALACIÓN. LAVAMANOS AVANTI CON PEDESTAL COLOR BLANCO INC. GRIFERIA</v>
          </cell>
          <cell r="C890" t="str">
            <v>UN</v>
          </cell>
          <cell r="D890">
            <v>301398</v>
          </cell>
        </row>
        <row r="891">
          <cell r="A891" t="str">
            <v>1.16.10</v>
          </cell>
          <cell r="B891" t="str">
            <v>SUMINISTRO E INSTALACIÓN LAVAMANOS ENSO CON PEDESTAL INC. GRIFERIA</v>
          </cell>
          <cell r="C891" t="str">
            <v>UN</v>
          </cell>
          <cell r="D891">
            <v>301398</v>
          </cell>
        </row>
        <row r="892">
          <cell r="A892" t="str">
            <v>1.16.11</v>
          </cell>
          <cell r="B892" t="str">
            <v>SUMINISTRO E INSTALACIÓN SANITARIO AVANTI PLUS BLANCO LAVAMANOS CON PEDESTAL, SANITARIO, GRIFERIA  E INCRUSTACIONES</v>
          </cell>
          <cell r="C892" t="str">
            <v>UN</v>
          </cell>
          <cell r="D892">
            <v>301398</v>
          </cell>
        </row>
        <row r="893">
          <cell r="A893" t="str">
            <v>1.16.12</v>
          </cell>
          <cell r="B893" t="str">
            <v>SUMINISTRO E INSTALACIÓN COMBO ACUACER LAVAMANOS, SANITARIO, GRIFERIA  E INCRUSTACIONES</v>
          </cell>
          <cell r="C893" t="str">
            <v>UN</v>
          </cell>
          <cell r="D893">
            <v>301398</v>
          </cell>
        </row>
        <row r="894">
          <cell r="A894" t="str">
            <v>1.16.13</v>
          </cell>
          <cell r="B894" t="str">
            <v xml:space="preserve"> SUMINISTRO E INSTALACIÓN COMBO SENSACION LAVAMANOS, SANITARIO, GRIFERIA E INCRUSTACIONES</v>
          </cell>
          <cell r="C894" t="str">
            <v>UN</v>
          </cell>
          <cell r="D894">
            <v>301398</v>
          </cell>
        </row>
        <row r="895">
          <cell r="A895" t="str">
            <v>1.16.14</v>
          </cell>
          <cell r="B895" t="str">
            <v xml:space="preserve"> SUMINISTRO E INSTALACIÓN SANITARIO GANAMAX II  LAVAMANOS SEMIPEDESTAL, SANITARIO, GRIFERIA E INCRUSTACIONES</v>
          </cell>
          <cell r="C895" t="str">
            <v>UN</v>
          </cell>
          <cell r="D895">
            <v>301398</v>
          </cell>
        </row>
        <row r="896">
          <cell r="A896" t="str">
            <v>1.16.15</v>
          </cell>
          <cell r="B896" t="str">
            <v>SUMINISTRO E INSTALACIÓN ORINAL MEDIANO COMPLETO. GRIF TRADICIONAL CROMO</v>
          </cell>
          <cell r="C896" t="str">
            <v>UN</v>
          </cell>
          <cell r="D896">
            <v>301398</v>
          </cell>
        </row>
        <row r="897">
          <cell r="A897" t="str">
            <v>1.16.16</v>
          </cell>
          <cell r="B897" t="str">
            <v>SUMINISTRO E INSTALACIÓN DUCHA SENCILLA</v>
          </cell>
          <cell r="C897" t="str">
            <v>UN</v>
          </cell>
          <cell r="D897">
            <v>301398</v>
          </cell>
        </row>
        <row r="898">
          <cell r="A898" t="str">
            <v>6.4.2.130</v>
          </cell>
          <cell r="B898" t="str">
            <v>SUMINISTRO E INSTALACION VALVULA COMPUERTA 6" VASTAGO ASCENDENTE</v>
          </cell>
          <cell r="C898" t="str">
            <v>UN</v>
          </cell>
        </row>
        <row r="899">
          <cell r="A899" t="str">
            <v>1.17.1</v>
          </cell>
          <cell r="B899" t="str">
            <v xml:space="preserve">  VIDRIO 4 MM</v>
          </cell>
          <cell r="C899" t="str">
            <v>M2</v>
          </cell>
        </row>
        <row r="900">
          <cell r="A900" t="str">
            <v>1.17.2</v>
          </cell>
          <cell r="B900" t="str">
            <v>VIDRIO 5 MM</v>
          </cell>
          <cell r="C900" t="str">
            <v>M2</v>
          </cell>
        </row>
        <row r="901">
          <cell r="A901" t="str">
            <v>1.17.3</v>
          </cell>
          <cell r="B901" t="str">
            <v xml:space="preserve"> ESPEJO 4 MM SIN BICEL</v>
          </cell>
          <cell r="C901" t="str">
            <v>M2</v>
          </cell>
        </row>
        <row r="902">
          <cell r="A902" t="str">
            <v>1.17.4</v>
          </cell>
          <cell r="B902" t="str">
            <v xml:space="preserve"> CERRADURA BAÑO</v>
          </cell>
          <cell r="C902" t="str">
            <v>UN</v>
          </cell>
          <cell r="D902">
            <v>301398</v>
          </cell>
        </row>
        <row r="903">
          <cell r="A903" t="str">
            <v>1.17.5</v>
          </cell>
          <cell r="B903" t="str">
            <v xml:space="preserve"> CERADURA ALCOBA  </v>
          </cell>
          <cell r="C903" t="str">
            <v>UN</v>
          </cell>
          <cell r="D903">
            <v>301398</v>
          </cell>
        </row>
        <row r="904">
          <cell r="A904" t="str">
            <v>1.17.6</v>
          </cell>
          <cell r="B904" t="str">
            <v xml:space="preserve"> CERRADURA ENTRADA DOBLE CILINDRO  </v>
          </cell>
          <cell r="C904" t="str">
            <v>UN</v>
          </cell>
          <cell r="D904">
            <v>301398</v>
          </cell>
        </row>
        <row r="905">
          <cell r="A905" t="str">
            <v>1.18.1</v>
          </cell>
          <cell r="B905" t="str">
            <v xml:space="preserve">  FACHADA EN GRANIPLAS</v>
          </cell>
          <cell r="C905" t="str">
            <v>M2</v>
          </cell>
          <cell r="D905">
            <v>301398</v>
          </cell>
        </row>
        <row r="906">
          <cell r="A906" t="str">
            <v>1.18.2</v>
          </cell>
          <cell r="B906" t="str">
            <v>ESTUCO Y PINTURA DE FACHADAS</v>
          </cell>
          <cell r="C906" t="str">
            <v>M2</v>
          </cell>
          <cell r="D906">
            <v>301398</v>
          </cell>
        </row>
        <row r="907">
          <cell r="A907" t="str">
            <v>1.18.3</v>
          </cell>
          <cell r="B907" t="str">
            <v>MURO CARA DOBLE EN ETEBOARD 10 MM</v>
          </cell>
          <cell r="C907" t="str">
            <v>M2</v>
          </cell>
          <cell r="D907">
            <v>301398</v>
          </cell>
        </row>
        <row r="908">
          <cell r="A908" t="str">
            <v>1.18.4</v>
          </cell>
          <cell r="B908" t="str">
            <v xml:space="preserve"> CONCRETO SARDINELES H=0.40 -  A=0.20   17.5 MPa - (2500 PSI)</v>
          </cell>
          <cell r="C908" t="str">
            <v>ML</v>
          </cell>
          <cell r="D908">
            <v>301398</v>
          </cell>
        </row>
        <row r="909">
          <cell r="A909" t="str">
            <v>1.18.5</v>
          </cell>
          <cell r="B909" t="str">
            <v xml:space="preserve"> CONCRETO ANDENES 0.10m 17.5 MPa - (2500PSI)</v>
          </cell>
          <cell r="C909" t="str">
            <v>M2</v>
          </cell>
          <cell r="D909">
            <v>301398</v>
          </cell>
        </row>
        <row r="910">
          <cell r="A910" t="str">
            <v>1.18.6</v>
          </cell>
          <cell r="B910" t="str">
            <v>CONCRETO ESTRIADO RAMPAS 17.5 MPa - (2500 PSI)</v>
          </cell>
          <cell r="C910" t="str">
            <v>M2</v>
          </cell>
          <cell r="D910">
            <v>301398</v>
          </cell>
        </row>
        <row r="911">
          <cell r="A911" t="str">
            <v>1.18.7</v>
          </cell>
          <cell r="B911" t="str">
            <v xml:space="preserve">  PISO EN GRAMA INCL. TIERRA NEGRA</v>
          </cell>
          <cell r="C911" t="str">
            <v>M2</v>
          </cell>
          <cell r="D911">
            <v>301398</v>
          </cell>
        </row>
        <row r="912">
          <cell r="A912" t="str">
            <v>1.18.8</v>
          </cell>
          <cell r="B912" t="str">
            <v xml:space="preserve"> PRADIZACION (PASTO)</v>
          </cell>
          <cell r="C912" t="str">
            <v>M2</v>
          </cell>
          <cell r="D912">
            <v>301398</v>
          </cell>
        </row>
        <row r="913">
          <cell r="A913" t="str">
            <v>1.18.9</v>
          </cell>
          <cell r="B913" t="str">
            <v>ASEO GENERAL ENTREGA</v>
          </cell>
          <cell r="C913" t="str">
            <v>M2</v>
          </cell>
          <cell r="D913">
            <v>301398</v>
          </cell>
        </row>
        <row r="914">
          <cell r="A914" t="str">
            <v>1.18.10</v>
          </cell>
          <cell r="B914" t="str">
            <v xml:space="preserve"> SUMIDERO EN CONCRETO 17.5 MPa - (2500 PSI) DE 0,7 X 0,3 MTS</v>
          </cell>
          <cell r="C914" t="str">
            <v>UN</v>
          </cell>
          <cell r="D914">
            <v>301398</v>
          </cell>
        </row>
        <row r="915">
          <cell r="A915" t="str">
            <v>1.20.1</v>
          </cell>
          <cell r="B915" t="str">
            <v>ACABADO MESON PARA BAÑOS Y COCINA EN MARMOL</v>
          </cell>
          <cell r="C915" t="str">
            <v>M2</v>
          </cell>
          <cell r="D915">
            <v>301398</v>
          </cell>
        </row>
        <row r="916">
          <cell r="A916" t="str">
            <v>1.20.2</v>
          </cell>
          <cell r="B916" t="str">
            <v>ACABADO MESON PARA BAÑOS Y COCINA EN GRANITO PULIDO</v>
          </cell>
          <cell r="C916" t="str">
            <v>M2</v>
          </cell>
          <cell r="D916">
            <v>301398</v>
          </cell>
        </row>
        <row r="917">
          <cell r="A917" t="str">
            <v>1.20.3</v>
          </cell>
          <cell r="B917" t="str">
            <v>ACABADO MESON PARA BAÑOS Y COCINA EN ACERO INOXIDABLE</v>
          </cell>
          <cell r="C917" t="str">
            <v>ML</v>
          </cell>
          <cell r="D917">
            <v>301398</v>
          </cell>
        </row>
        <row r="918">
          <cell r="A918" t="str">
            <v>1.20.4</v>
          </cell>
          <cell r="B918" t="str">
            <v>SUMINISTRO E INSTALACION DE CANECA EN MALLA METALICA M-120, INCLUYE ESTRUCTURA DE APOYO Y ANCLAJE</v>
          </cell>
          <cell r="C918" t="str">
            <v>UN</v>
          </cell>
          <cell r="D918">
            <v>301398</v>
          </cell>
        </row>
        <row r="919">
          <cell r="A919" t="str">
            <v>1.20.5</v>
          </cell>
          <cell r="B919" t="str">
            <v xml:space="preserve"> BORDE CONTENEDOR DE RAÍCES A-70</v>
          </cell>
          <cell r="C919" t="str">
            <v>ML</v>
          </cell>
          <cell r="D919">
            <v>301398</v>
          </cell>
        </row>
        <row r="920">
          <cell r="A920" t="str">
            <v>1.20.6</v>
          </cell>
          <cell r="B920" t="str">
            <v>BORDILLO EN ADOQUIN HILADA PARADA TIPO TOLETE PERFORADO (0-25 CONFINADO) PREFABRICADO, REFORZADO. INCLUYE EXCAVACION, RETIRO DE SOBRANTES, CONCRETO POBRE, RELLENO CON GROUTING Y REFUERZO.</v>
          </cell>
          <cell r="C920" t="str">
            <v>ML</v>
          </cell>
          <cell r="D920">
            <v>301398</v>
          </cell>
        </row>
        <row r="921">
          <cell r="A921" t="str">
            <v>1.20.7</v>
          </cell>
          <cell r="B921" t="str">
            <v>CERRAMIENTO EN MALLA ESLABONADA CAL 10 MM (INCLUYE TUBO AGUA NEGRA DE 2"  Y ANGULO 1"X1"X3/16") H=2.1</v>
          </cell>
          <cell r="C921" t="str">
            <v>M2</v>
          </cell>
          <cell r="D921">
            <v>301398</v>
          </cell>
        </row>
        <row r="922">
          <cell r="A922" t="str">
            <v>1.20.8</v>
          </cell>
          <cell r="B922" t="str">
            <v>ACABADO MESON PARA BAÑOS Y COCINA EN FIBRA DE VIDRIO 60 CMS</v>
          </cell>
          <cell r="C922" t="str">
            <v>ML</v>
          </cell>
          <cell r="D922">
            <v>301398</v>
          </cell>
        </row>
        <row r="923">
          <cell r="A923" t="str">
            <v>1.20.9</v>
          </cell>
          <cell r="B923" t="str">
            <v>SUMINISTRO E INSTALACION TUBO AGUA NEGRA TIPO PESADO D=2"</v>
          </cell>
          <cell r="C923" t="str">
            <v>ML</v>
          </cell>
          <cell r="D923">
            <v>301398</v>
          </cell>
        </row>
        <row r="924">
          <cell r="A924" t="str">
            <v>1.20.10</v>
          </cell>
          <cell r="B924" t="str">
            <v xml:space="preserve">  SUMINISTRO E INSTALACION ALAMBRE DE PUAS</v>
          </cell>
          <cell r="C924" t="str">
            <v>ML</v>
          </cell>
          <cell r="D924">
            <v>301398</v>
          </cell>
        </row>
        <row r="925">
          <cell r="A925" t="str">
            <v>1.20.11</v>
          </cell>
          <cell r="B925" t="str">
            <v>CERRAMIENTO MALLA ESLABONADA C. 10 INC. ANGULO</v>
          </cell>
          <cell r="C925" t="str">
            <v>M2</v>
          </cell>
          <cell r="D925">
            <v>301398</v>
          </cell>
        </row>
        <row r="926">
          <cell r="A926" t="str">
            <v>2.1.1</v>
          </cell>
          <cell r="B926" t="str">
            <v>RELLENO CON MATERIAL SELECCIONADO PROVENIENTE DE EXCAVACION COMPACTADO CON PLANCHA VIBRADORA</v>
          </cell>
          <cell r="C926" t="str">
            <v>M3</v>
          </cell>
          <cell r="D926">
            <v>301398</v>
          </cell>
        </row>
        <row r="927">
          <cell r="A927" t="str">
            <v>2.1.2</v>
          </cell>
          <cell r="B927" t="str">
            <v>SUMINISTRO E INSTALACIÓN TUBERÍA  PVC D= 3"  RDE 9 UNIÓN MECÁNICA</v>
          </cell>
          <cell r="C927" t="str">
            <v>ML</v>
          </cell>
          <cell r="D927">
            <v>301398</v>
          </cell>
        </row>
        <row r="928">
          <cell r="A928" t="str">
            <v>2.1.3</v>
          </cell>
          <cell r="B928" t="str">
            <v>SUMINISTRO E INSTALACIÓN TUBERÍA  PVC D= 4"  RDE 9 UNIÓN MECÁNICA</v>
          </cell>
          <cell r="C928" t="str">
            <v>ML</v>
          </cell>
          <cell r="D928">
            <v>301398</v>
          </cell>
        </row>
        <row r="929">
          <cell r="A929" t="str">
            <v>2.1.4</v>
          </cell>
          <cell r="B929" t="str">
            <v xml:space="preserve"> SUMINISTRO E INSTALACIÓN TUBERÍA  PVC D= 6"  RDE 9 UNIÓN MECÁNICA</v>
          </cell>
          <cell r="C929" t="str">
            <v>ML</v>
          </cell>
          <cell r="D929">
            <v>301398</v>
          </cell>
        </row>
        <row r="930">
          <cell r="A930" t="str">
            <v>2.1.5</v>
          </cell>
          <cell r="B930" t="str">
            <v>SUMINISTRO E INSTALACIÓN TUBERÍA  PVC D= 3"  RDE 11 UNIÓN MECÁNICA</v>
          </cell>
          <cell r="C930" t="str">
            <v>ML</v>
          </cell>
          <cell r="D930">
            <v>301398</v>
          </cell>
        </row>
        <row r="931">
          <cell r="A931" t="str">
            <v>2.1.6</v>
          </cell>
          <cell r="B931" t="str">
            <v>SUMINISTRO E INSTALACIÓN TUBERÍA  PVC D= 4"  RDE 11 UNIÓN MECÁNICA</v>
          </cell>
          <cell r="C931" t="str">
            <v>ML</v>
          </cell>
          <cell r="D931">
            <v>301398</v>
          </cell>
        </row>
        <row r="932">
          <cell r="A932" t="str">
            <v>2.1.7</v>
          </cell>
          <cell r="B932" t="str">
            <v>SUMINISTRO E INSTALACIÓN TUBERÍA  PVC D= 6"  RDE 11 UNIÓN MECÁNICA</v>
          </cell>
          <cell r="C932" t="str">
            <v>ML</v>
          </cell>
          <cell r="D932">
            <v>301398</v>
          </cell>
        </row>
        <row r="933">
          <cell r="A933" t="str">
            <v>2.1.8</v>
          </cell>
          <cell r="B933" t="str">
            <v>SUMINISTRO E INSTALACIÓN TUBERÍA  PVC D= 8"  RDE 11 UNIÓN MECÁNICA</v>
          </cell>
          <cell r="C933" t="str">
            <v>ML</v>
          </cell>
          <cell r="D933">
            <v>301398</v>
          </cell>
        </row>
        <row r="934">
          <cell r="A934" t="str">
            <v>2.1.9</v>
          </cell>
          <cell r="B934" t="str">
            <v>SUMINISTRO E INSTALACIÓN TUBERÍA  PVC D= 3"  RDE 13.5 UNIÓN MECÁNICA</v>
          </cell>
          <cell r="C934" t="str">
            <v>ML</v>
          </cell>
          <cell r="D934">
            <v>301398</v>
          </cell>
        </row>
        <row r="935">
          <cell r="A935" t="str">
            <v>2.1.10</v>
          </cell>
          <cell r="B935" t="str">
            <v>SUMINISTRO E INSTALACIÓN TUBERÍA  PVC D= 4"  RDE 13.5 UNIÓN MECÁNICA</v>
          </cell>
          <cell r="C935" t="str">
            <v>ML</v>
          </cell>
          <cell r="D935">
            <v>301398</v>
          </cell>
        </row>
        <row r="936">
          <cell r="A936" t="str">
            <v>2.1.11</v>
          </cell>
          <cell r="B936" t="str">
            <v>SUMINISTRO E INSTALACIÓN TUBERÍA  PVC D= 6"  RDE 13.5 UNIÓN MECÁNICA</v>
          </cell>
          <cell r="C936" t="str">
            <v>ML</v>
          </cell>
          <cell r="D936">
            <v>301398</v>
          </cell>
        </row>
        <row r="937">
          <cell r="A937" t="str">
            <v>2.1.12</v>
          </cell>
          <cell r="B937" t="str">
            <v xml:space="preserve"> SUMINISTRO E INSTALACIÓN TUBERÍA  PVC D= 8"  RDE 13.5 UNIÓN MECÁNICA</v>
          </cell>
          <cell r="C937" t="str">
            <v>ML</v>
          </cell>
          <cell r="D937">
            <v>301398</v>
          </cell>
        </row>
        <row r="938">
          <cell r="A938" t="str">
            <v>2.1.13</v>
          </cell>
          <cell r="B938" t="str">
            <v xml:space="preserve">  SUMINISTRO E INSTALACIÓN TUBERÍA  PVC D= 2"  RDE 21 UNIÓN MECÁNICA</v>
          </cell>
          <cell r="C938" t="str">
            <v>ML</v>
          </cell>
          <cell r="D938">
            <v>301398</v>
          </cell>
        </row>
        <row r="939">
          <cell r="A939" t="str">
            <v>2.1.14</v>
          </cell>
          <cell r="B939" t="str">
            <v>SUMINISTRO E INSTALACIÓN TUBERÍA  PVC D= 12"  RDE 21 UNIÓN MECÁNICA</v>
          </cell>
          <cell r="C939" t="str">
            <v>ML</v>
          </cell>
          <cell r="D939">
            <v>301398</v>
          </cell>
        </row>
        <row r="940">
          <cell r="A940" t="str">
            <v>2.1.15</v>
          </cell>
          <cell r="B940" t="str">
            <v>SUMINISTRO E INSTALACIÓN TUBERÍA  PVC D= 16"  RDE 21 UNIÓN MECÁNICA</v>
          </cell>
          <cell r="C940" t="str">
            <v>ML</v>
          </cell>
          <cell r="D940">
            <v>301398</v>
          </cell>
        </row>
        <row r="941">
          <cell r="A941" t="str">
            <v>2.1.17</v>
          </cell>
          <cell r="B941" t="str">
            <v xml:space="preserve"> ENTIBADOS EN MADERA TIPO 2 PARA EXCAVACIONES 1 A 7 USOS</v>
          </cell>
          <cell r="C941" t="str">
            <v>M2</v>
          </cell>
          <cell r="D941">
            <v>301398</v>
          </cell>
        </row>
        <row r="942">
          <cell r="A942" t="str">
            <v>2.1.20</v>
          </cell>
          <cell r="B942" t="str">
            <v>RELLENO GRAVILLA  COMPACTADO CON PLANCHA VIBRADORA</v>
          </cell>
          <cell r="C942" t="str">
            <v>M3</v>
          </cell>
          <cell r="D942">
            <v>301398</v>
          </cell>
        </row>
        <row r="943">
          <cell r="A943" t="str">
            <v>2.1.21</v>
          </cell>
          <cell r="B943" t="str">
            <v>RELLENO ARENA DE PEÑA  COMPACTADO CON PLANCHA VIBRADORA</v>
          </cell>
          <cell r="C943" t="str">
            <v>M3</v>
          </cell>
          <cell r="D943">
            <v>301398</v>
          </cell>
        </row>
        <row r="944">
          <cell r="A944" t="str">
            <v>2.1.22</v>
          </cell>
          <cell r="B944" t="str">
            <v>RELLENO ARENA DE RIO  COMPACTADO CON PLANCHA VIBRADORA</v>
          </cell>
          <cell r="C944" t="str">
            <v>M3</v>
          </cell>
          <cell r="D944">
            <v>301398</v>
          </cell>
        </row>
        <row r="945">
          <cell r="A945" t="str">
            <v>2.1.23</v>
          </cell>
          <cell r="B945" t="str">
            <v>BOMBEO AGUAS NIVEL FREATICO Y ESCORRENTIA CON MOTOBOMBA D=3"</v>
          </cell>
          <cell r="C945" t="str">
            <v>HR</v>
          </cell>
          <cell r="D945">
            <v>301398</v>
          </cell>
        </row>
        <row r="946">
          <cell r="A946" t="str">
            <v>2.1.24</v>
          </cell>
          <cell r="B946" t="str">
            <v>SUMINISTRO E INSTALACIÓN TUBERÍA  PVC BIAXIAL D= 3"  RDE 46 PR 160 PSI</v>
          </cell>
          <cell r="C946" t="str">
            <v>ML</v>
          </cell>
          <cell r="D946">
            <v>301398</v>
          </cell>
        </row>
        <row r="947">
          <cell r="A947" t="str">
            <v>2.1.25</v>
          </cell>
          <cell r="B947" t="str">
            <v>SUMINISTRO E INSTALACIÓN TUBERÍA  PVC BIAXIAL D= 4"  RDE 46 PR 160 PSI</v>
          </cell>
          <cell r="C947" t="str">
            <v>ML</v>
          </cell>
          <cell r="D947">
            <v>301398</v>
          </cell>
        </row>
        <row r="948">
          <cell r="A948" t="str">
            <v>2.1.26</v>
          </cell>
          <cell r="B948" t="str">
            <v>SUMINISTRO E INSTALACIÓN TUBERÍA  PVC BIAXIAL D= 6"  RDE 46 PR 160 PSI</v>
          </cell>
          <cell r="C948" t="str">
            <v>ML</v>
          </cell>
          <cell r="D948">
            <v>301398</v>
          </cell>
        </row>
        <row r="949">
          <cell r="A949" t="str">
            <v>2.1.27</v>
          </cell>
          <cell r="B949" t="str">
            <v>SUMINISTRO E INSTALACIÓN TUBERÍA  PVC PRESIÓN D = ½"  RDE 9</v>
          </cell>
          <cell r="C949" t="str">
            <v>ML</v>
          </cell>
          <cell r="D949">
            <v>301398</v>
          </cell>
        </row>
        <row r="950">
          <cell r="A950" t="str">
            <v>2.1.28</v>
          </cell>
          <cell r="B950" t="str">
            <v>SUMINISTRO E INSTALACIÓN TUBERÍA  PVC PRESIÓN  D = 3/4"  RDE 11 E.L.</v>
          </cell>
          <cell r="C950" t="str">
            <v>ML</v>
          </cell>
          <cell r="D950">
            <v>301398</v>
          </cell>
        </row>
        <row r="951">
          <cell r="A951" t="str">
            <v>2.1.29</v>
          </cell>
          <cell r="B951" t="str">
            <v>SUMINISTRO E INSTALACIÓN TUBERÍA  PVC PRESIÓN  D = ½"  RDE 13.5  E.L.</v>
          </cell>
          <cell r="C951" t="str">
            <v>ML</v>
          </cell>
          <cell r="D951">
            <v>301398</v>
          </cell>
        </row>
        <row r="952">
          <cell r="A952" t="str">
            <v>2.1.30</v>
          </cell>
          <cell r="B952" t="str">
            <v>SUMINISTRO E INSTALACIÓN TUBERÍA  PVC PRESIÓN D = 1"  RDE 13.5 E.L.</v>
          </cell>
          <cell r="C952" t="str">
            <v>ML</v>
          </cell>
          <cell r="D952">
            <v>301398</v>
          </cell>
        </row>
        <row r="953">
          <cell r="A953" t="str">
            <v>2.1.31</v>
          </cell>
          <cell r="B953" t="str">
            <v>SUMINISTRO E INSTALACIÓN TUBERÍA  PVC. D = 3/4"  RDE 21  E.L</v>
          </cell>
          <cell r="C953" t="str">
            <v>ML</v>
          </cell>
          <cell r="D953">
            <v>301398</v>
          </cell>
        </row>
        <row r="954">
          <cell r="A954" t="str">
            <v>2.1.32</v>
          </cell>
          <cell r="B954" t="str">
            <v>SUMINISTRO E INSTALACIÓN TUBERÍA  PVC. D =  1"  RDE 21  E.L.</v>
          </cell>
          <cell r="C954" t="str">
            <v>ML</v>
          </cell>
          <cell r="D954">
            <v>301398</v>
          </cell>
        </row>
        <row r="955">
          <cell r="A955" t="str">
            <v>2.1.32B</v>
          </cell>
          <cell r="B955" t="str">
            <v>INSTALACION TUBERÍA  PVC. D = 1"  RDE 21  E.L.</v>
          </cell>
          <cell r="C955" t="str">
            <v>ML</v>
          </cell>
          <cell r="D955">
            <v>301398</v>
          </cell>
        </row>
        <row r="956">
          <cell r="A956" t="str">
            <v>2.1.36</v>
          </cell>
          <cell r="B956" t="str">
            <v>SUMINISTRO E INSTALACIÓN TUBERÍA  PVC.  D = 2½"  RDE 21 UNIÓN MECANICA</v>
          </cell>
          <cell r="C956" t="str">
            <v>ML</v>
          </cell>
          <cell r="D956">
            <v>301398</v>
          </cell>
        </row>
        <row r="957">
          <cell r="A957" t="str">
            <v>2.1.34</v>
          </cell>
          <cell r="B957" t="str">
            <v>SUMINISTRO E INSTALACIÓN TUBERÍA  PVC. D = 1 1/4"  RDE 21  E</v>
          </cell>
          <cell r="C957" t="str">
            <v>ML</v>
          </cell>
          <cell r="D957">
            <v>301398</v>
          </cell>
        </row>
        <row r="958">
          <cell r="A958" t="str">
            <v>2.1.37</v>
          </cell>
          <cell r="B958" t="str">
            <v>SUMINISTRO E INSTALACIÓN TUBERÍA  PVC. D =  3"  RDE 21 UNIÓN MECANICA</v>
          </cell>
          <cell r="C958" t="str">
            <v>ML</v>
          </cell>
          <cell r="D958">
            <v>301398</v>
          </cell>
        </row>
        <row r="959">
          <cell r="A959" t="str">
            <v>2.1.39</v>
          </cell>
          <cell r="B959" t="str">
            <v>SUMINISTRO E INSTALACIÓN TUBERÍA  PVC. D = 6"  RDE 21 UNIÓN MECANICA</v>
          </cell>
          <cell r="C959" t="str">
            <v>ML</v>
          </cell>
          <cell r="D959">
            <v>301398</v>
          </cell>
        </row>
        <row r="960">
          <cell r="A960" t="str">
            <v>2.1.40</v>
          </cell>
          <cell r="B960" t="str">
            <v>SUMINISTRO E INSTALACIÓN TUBERÍA  PVC. D = 8"  RDE 21 UNIÓN MECANICA</v>
          </cell>
          <cell r="C960" t="str">
            <v>ML</v>
          </cell>
          <cell r="D960">
            <v>301398</v>
          </cell>
        </row>
        <row r="961">
          <cell r="A961" t="str">
            <v>2.1.41</v>
          </cell>
          <cell r="B961" t="str">
            <v>SUMINISTRO E INSTALACIÓN TUBERÍA  PVC. D = 10"  RDE 21 UNIÓN MECANICA</v>
          </cell>
          <cell r="C961" t="str">
            <v>ML</v>
          </cell>
          <cell r="D961">
            <v>301398</v>
          </cell>
        </row>
        <row r="962">
          <cell r="A962" t="str">
            <v>2.1.42</v>
          </cell>
          <cell r="B962" t="str">
            <v>SUMINISTRO E INSTALACIÓN TUBERÍA  PVC. D = 2"  RDE 26 UNIÓN MECANICA</v>
          </cell>
          <cell r="C962" t="str">
            <v>ML</v>
          </cell>
          <cell r="D962">
            <v>301398</v>
          </cell>
        </row>
        <row r="963">
          <cell r="A963" t="str">
            <v>2.1.43</v>
          </cell>
          <cell r="B963" t="str">
            <v>SUMINISTRO E INSTALACIÓN TUBERÍA  PVC. D = 2½"  RDE 26 UNIÓN MECANICA</v>
          </cell>
          <cell r="C963" t="str">
            <v>ML</v>
          </cell>
          <cell r="D963">
            <v>301398</v>
          </cell>
        </row>
        <row r="964">
          <cell r="A964" t="str">
            <v>2.1.44</v>
          </cell>
          <cell r="B964" t="str">
            <v>SUMINISTRO E INSTALACIÓN TUBERÍA  PVC.  D = 3"  RDE 26 UNIÓN MECANICA</v>
          </cell>
          <cell r="C964" t="str">
            <v>ML</v>
          </cell>
          <cell r="D964">
            <v>301398</v>
          </cell>
        </row>
        <row r="965">
          <cell r="A965" t="str">
            <v>2.1.45</v>
          </cell>
          <cell r="B965" t="str">
            <v>SUMINISTRO E INSTALACIÓN TUBERÍA  PVC. D = 4"  RDE 26 UNIÓN MECANICA</v>
          </cell>
          <cell r="C965" t="str">
            <v>ML</v>
          </cell>
          <cell r="D965">
            <v>301398</v>
          </cell>
        </row>
        <row r="966">
          <cell r="A966" t="str">
            <v>2.1.46</v>
          </cell>
          <cell r="B966" t="str">
            <v>SUMINISTRO E INSTALACIÓN TUBERÍA  PVC. D = 6"  RDE 26 UNIÓN MECANICA</v>
          </cell>
          <cell r="C966" t="str">
            <v>ML</v>
          </cell>
          <cell r="D966">
            <v>301398</v>
          </cell>
        </row>
        <row r="967">
          <cell r="A967" t="str">
            <v>2.1.47</v>
          </cell>
          <cell r="B967" t="str">
            <v>SUMINISTRO E INSTALACIÓN TUBERÍA  PVC. D = 8"  RDE 26 UNIÓN MECANICA</v>
          </cell>
          <cell r="C967" t="str">
            <v>ML</v>
          </cell>
          <cell r="D967">
            <v>301398</v>
          </cell>
        </row>
        <row r="968">
          <cell r="A968" t="str">
            <v>2.1.48</v>
          </cell>
          <cell r="B968" t="str">
            <v>SUMINISTRO E INSTALACIÓN TUBERÍA  PVC. D = 10"  RDE 26 UNIÓN MECANICA</v>
          </cell>
          <cell r="C968" t="str">
            <v>ML</v>
          </cell>
          <cell r="D968">
            <v>301398</v>
          </cell>
        </row>
        <row r="969">
          <cell r="A969" t="str">
            <v>2.1.49</v>
          </cell>
          <cell r="B969" t="str">
            <v>SUMINISTRO E INSTALACIÓN TUBERÍA  PVC. D = 3"  RDE 32.5 UNIÓN MECANICA</v>
          </cell>
          <cell r="C969" t="str">
            <v>ML</v>
          </cell>
          <cell r="D969">
            <v>301398</v>
          </cell>
        </row>
        <row r="970">
          <cell r="A970" t="str">
            <v>2.1.50</v>
          </cell>
          <cell r="B970" t="str">
            <v>SUMINISTRO E INSTALACIÓN TUBERÍA  PVC. D = 4"  RDE 32.5 UNIÓN MECANICA</v>
          </cell>
          <cell r="C970" t="str">
            <v>ML</v>
          </cell>
          <cell r="D970">
            <v>301398</v>
          </cell>
        </row>
        <row r="971">
          <cell r="A971" t="str">
            <v>2.1.52</v>
          </cell>
          <cell r="B971" t="str">
            <v>SUMINISTRO E INSTALACIÓN TUBERÍA  PVC. D = 8"  RDE 32.5 UNIÓN MECANICA</v>
          </cell>
          <cell r="C971" t="str">
            <v>ML</v>
          </cell>
          <cell r="D971">
            <v>301398</v>
          </cell>
        </row>
        <row r="972">
          <cell r="A972" t="str">
            <v>2.2.1</v>
          </cell>
          <cell r="B972" t="str">
            <v>SUMINISTRO E INSTALACIÓN TUBERÍA PN 10 DIAMETRO 63 mm</v>
          </cell>
          <cell r="C972" t="str">
            <v>ML</v>
          </cell>
          <cell r="D972">
            <v>301398</v>
          </cell>
        </row>
        <row r="973">
          <cell r="A973" t="str">
            <v>2.2.2</v>
          </cell>
          <cell r="B973" t="str">
            <v>SUMINISTRO E INSTALACIÓN TUBERÍA PN 10 DIAMETRO 90 mm</v>
          </cell>
          <cell r="C973" t="str">
            <v>ML</v>
          </cell>
          <cell r="D973">
            <v>301398</v>
          </cell>
        </row>
        <row r="974">
          <cell r="A974" t="str">
            <v>2.2.3</v>
          </cell>
          <cell r="B974" t="str">
            <v>SUMINISTRO E INSTALACIÓN TUBERÍA PN 10 DIAMETRO 110 mm</v>
          </cell>
          <cell r="C974" t="str">
            <v>ML</v>
          </cell>
          <cell r="D974">
            <v>301398</v>
          </cell>
        </row>
        <row r="975">
          <cell r="A975" t="str">
            <v>2.2.4</v>
          </cell>
          <cell r="B975" t="str">
            <v>SUMINISTRO E INSTALACIÓN TUBERÍA PN 10 DIAMETRO 160 mm</v>
          </cell>
          <cell r="C975" t="str">
            <v>ML</v>
          </cell>
          <cell r="D975">
            <v>301398</v>
          </cell>
        </row>
        <row r="976">
          <cell r="A976" t="str">
            <v>2.2.5</v>
          </cell>
          <cell r="B976" t="str">
            <v>SUMINISTRO E INSTALACIÓN TUBERÍA PN 10 DIAMETRO 200 mm</v>
          </cell>
          <cell r="C976" t="str">
            <v>ML</v>
          </cell>
          <cell r="D976">
            <v>301398</v>
          </cell>
        </row>
        <row r="977">
          <cell r="A977" t="str">
            <v>2.2.6</v>
          </cell>
          <cell r="B977" t="str">
            <v>SUMINISTRO E INSTALACIÓN TUBERÍA PN 16 DIAMETRO 63 mm</v>
          </cell>
          <cell r="C977" t="str">
            <v>ML</v>
          </cell>
          <cell r="D977">
            <v>301398</v>
          </cell>
        </row>
        <row r="978">
          <cell r="A978" t="str">
            <v>2.2.7</v>
          </cell>
          <cell r="B978" t="str">
            <v>SUMINISTRO E INSTALACIÓN TUBERÍA PN 16 DIAMETRO 90 mm</v>
          </cell>
          <cell r="C978" t="str">
            <v>ML</v>
          </cell>
          <cell r="D978">
            <v>301398</v>
          </cell>
        </row>
        <row r="979">
          <cell r="A979" t="str">
            <v>2.2.8</v>
          </cell>
          <cell r="B979" t="str">
            <v>SUMINISTRO E INSTALACIÓN TUBERÍA PN 16 DIAMETRO 110 mm</v>
          </cell>
          <cell r="C979" t="str">
            <v>ML</v>
          </cell>
          <cell r="D979">
            <v>301398</v>
          </cell>
        </row>
        <row r="980">
          <cell r="A980" t="str">
            <v>2.2.9</v>
          </cell>
          <cell r="B980" t="str">
            <v>SUMINISTRO E INSTALACIÓN TUBERÍA PN 16 DIAMETRO 160 mm</v>
          </cell>
          <cell r="C980" t="str">
            <v>ML</v>
          </cell>
          <cell r="D980">
            <v>301398</v>
          </cell>
        </row>
        <row r="981">
          <cell r="A981" t="str">
            <v>2.2.10</v>
          </cell>
          <cell r="B981" t="str">
            <v>SUMINISTRO E INSTALACIÓN TUBERÍA PN 16 DIAMETRO 200 mm</v>
          </cell>
          <cell r="C981" t="str">
            <v>ML</v>
          </cell>
          <cell r="D981">
            <v>301398</v>
          </cell>
        </row>
        <row r="982">
          <cell r="A982" t="str">
            <v>2.3.1</v>
          </cell>
          <cell r="B982" t="str">
            <v>SUMINISTRO E INSTALACIÓN TUBERÍA  H.G.  D = 6"</v>
          </cell>
          <cell r="C982" t="str">
            <v>ML</v>
          </cell>
          <cell r="D982">
            <v>301398</v>
          </cell>
        </row>
        <row r="983">
          <cell r="A983" t="str">
            <v>2.3.2</v>
          </cell>
          <cell r="B983" t="str">
            <v>SUMINISTRO E INSTALACIÓN TUBERÍA  H.G.  D = 1½"</v>
          </cell>
          <cell r="C983" t="str">
            <v>ML</v>
          </cell>
          <cell r="D983">
            <v>301398</v>
          </cell>
        </row>
        <row r="984">
          <cell r="A984" t="str">
            <v>2.3.3</v>
          </cell>
          <cell r="B984" t="str">
            <v>SUMINISTRO E INSTALACIÓN TUBERÍA  H.G.  D = 2"</v>
          </cell>
          <cell r="C984" t="str">
            <v>ML</v>
          </cell>
          <cell r="D984">
            <v>301398</v>
          </cell>
        </row>
        <row r="985">
          <cell r="A985" t="str">
            <v>2.3.4</v>
          </cell>
          <cell r="B985" t="str">
            <v>SUMINISTRO E INSTALACIÓN TUBERÍA  H.G.  D = 2½"</v>
          </cell>
          <cell r="C985" t="str">
            <v>ML</v>
          </cell>
          <cell r="D985">
            <v>301398</v>
          </cell>
        </row>
        <row r="986">
          <cell r="A986" t="str">
            <v>2.3.5</v>
          </cell>
          <cell r="B986" t="str">
            <v>SUMINISTRO E INSTALACIÓN TUBERÍA  H.G.  D = 3"</v>
          </cell>
          <cell r="C986" t="str">
            <v>ML</v>
          </cell>
          <cell r="D986">
            <v>301398</v>
          </cell>
        </row>
        <row r="987">
          <cell r="A987" t="str">
            <v>2.3.6</v>
          </cell>
          <cell r="B987" t="str">
            <v>SUMINISTRO E INSTALACIÓN TUBERÍA  H.G.  D = 4"</v>
          </cell>
          <cell r="C987" t="str">
            <v>ML</v>
          </cell>
          <cell r="D987">
            <v>301398</v>
          </cell>
        </row>
        <row r="988">
          <cell r="A988" t="str">
            <v>2.4.1</v>
          </cell>
          <cell r="B988" t="str">
            <v>CODO PVC DE 90° PRESIÓN SOLDAR DIÁMETRO 1/2"</v>
          </cell>
          <cell r="C988" t="str">
            <v>UN</v>
          </cell>
          <cell r="D988">
            <v>301398</v>
          </cell>
        </row>
        <row r="989">
          <cell r="A989" t="str">
            <v>2.4.2</v>
          </cell>
          <cell r="B989" t="str">
            <v>CODO PVC DE 90° PRESIÓN SOLDAR DIÁMETRO 3/4"</v>
          </cell>
          <cell r="C989" t="str">
            <v>UN</v>
          </cell>
          <cell r="D989">
            <v>301398</v>
          </cell>
        </row>
        <row r="990">
          <cell r="A990" t="str">
            <v>2.4.3</v>
          </cell>
          <cell r="B990" t="str">
            <v>CODO PVC DE 90° PRESIÓN SOLDAR DIÁMETRO 1"</v>
          </cell>
          <cell r="C990" t="str">
            <v>UN</v>
          </cell>
          <cell r="D990">
            <v>301398</v>
          </cell>
        </row>
        <row r="991">
          <cell r="A991" t="str">
            <v>2.4.4</v>
          </cell>
          <cell r="B991" t="str">
            <v>CODO PVC DE 90° PRESIÓN SOLDAR DIÁMETRO 1 1/4"</v>
          </cell>
          <cell r="C991" t="str">
            <v>UN</v>
          </cell>
          <cell r="D991">
            <v>301398</v>
          </cell>
        </row>
        <row r="992">
          <cell r="A992" t="str">
            <v>2.4.5</v>
          </cell>
          <cell r="B992" t="str">
            <v>CODO PVC DE 90° PRESIÓN SOLDAR DIÁMETRO 1 1/2"</v>
          </cell>
          <cell r="C992" t="str">
            <v>UN</v>
          </cell>
          <cell r="D992">
            <v>301398</v>
          </cell>
        </row>
        <row r="993">
          <cell r="A993" t="str">
            <v>2.4.6</v>
          </cell>
          <cell r="B993" t="str">
            <v>CODO PVC DE 45° PRESIÓN SOLDAR DIÁMETRO 1/2"</v>
          </cell>
          <cell r="C993" t="str">
            <v>UN</v>
          </cell>
          <cell r="D993">
            <v>301398</v>
          </cell>
        </row>
        <row r="994">
          <cell r="A994" t="str">
            <v>2.4.7</v>
          </cell>
          <cell r="B994" t="str">
            <v>CODO PVC DE 45° PRESIÓN SOLDAR DIÁMETRO 3/4"</v>
          </cell>
          <cell r="C994" t="str">
            <v>UN</v>
          </cell>
          <cell r="D994">
            <v>301398</v>
          </cell>
        </row>
        <row r="995">
          <cell r="A995" t="str">
            <v>2.4.8</v>
          </cell>
          <cell r="B995" t="str">
            <v>CODO PVC DE 45° PRESIÓN SOLDAR DIÁMETRO 1"</v>
          </cell>
          <cell r="C995" t="str">
            <v>UN</v>
          </cell>
          <cell r="D995">
            <v>301398</v>
          </cell>
        </row>
        <row r="996">
          <cell r="A996" t="str">
            <v>2.4.9</v>
          </cell>
          <cell r="B996" t="str">
            <v>CODO PVC DE 45° PRESIÓN SOLDAR DIÁMETRO 1 1/4"</v>
          </cell>
          <cell r="C996" t="str">
            <v>UN</v>
          </cell>
          <cell r="D996">
            <v>301398</v>
          </cell>
        </row>
        <row r="997">
          <cell r="A997" t="str">
            <v>2.4.10</v>
          </cell>
          <cell r="B997" t="str">
            <v>CODO PVC DE 45° PRESIÓN SOLDAR DIÁMETRO 1 1/2"</v>
          </cell>
          <cell r="C997" t="str">
            <v>UN</v>
          </cell>
          <cell r="D997">
            <v>301398</v>
          </cell>
        </row>
        <row r="998">
          <cell r="A998" t="str">
            <v>2.4.11</v>
          </cell>
          <cell r="B998" t="str">
            <v>CODO PVC GRAN RADIO 90° RDE 21   D =   2"</v>
          </cell>
          <cell r="C998" t="str">
            <v>UN</v>
          </cell>
          <cell r="D998">
            <v>301398</v>
          </cell>
        </row>
        <row r="999">
          <cell r="A999" t="str">
            <v>2.4.12</v>
          </cell>
          <cell r="B999" t="str">
            <v>CODO PVC GRAN RADIO 90° RDE 21   D =   2 1/2"</v>
          </cell>
          <cell r="C999" t="str">
            <v>UN</v>
          </cell>
          <cell r="D999">
            <v>301398</v>
          </cell>
        </row>
        <row r="1000">
          <cell r="A1000" t="str">
            <v>2.4.13</v>
          </cell>
          <cell r="B1000" t="str">
            <v>CODO PVC GRAN RADIO 90° RDE 21   D =   3"</v>
          </cell>
          <cell r="C1000" t="str">
            <v>UN</v>
          </cell>
          <cell r="D1000">
            <v>301398</v>
          </cell>
        </row>
        <row r="1001">
          <cell r="A1001" t="str">
            <v>2.4.16</v>
          </cell>
          <cell r="B1001" t="str">
            <v>CODO PVC GRAN RADIO 90° RDE 21   D =   8"</v>
          </cell>
          <cell r="C1001" t="str">
            <v>UN</v>
          </cell>
          <cell r="D1001">
            <v>301398</v>
          </cell>
        </row>
        <row r="1002">
          <cell r="A1002" t="str">
            <v>2.4.17</v>
          </cell>
          <cell r="B1002" t="str">
            <v>CODO PVC GRAN RADIO 90° RDE 21   D =   10"</v>
          </cell>
          <cell r="C1002" t="str">
            <v>UN</v>
          </cell>
          <cell r="D1002">
            <v>301398</v>
          </cell>
        </row>
        <row r="1003">
          <cell r="A1003" t="str">
            <v>2.4.18</v>
          </cell>
          <cell r="B1003" t="str">
            <v>CODO PVC GRAN RADIO 90° RDE 21   D =   12"</v>
          </cell>
          <cell r="C1003" t="str">
            <v>UN</v>
          </cell>
          <cell r="D1003">
            <v>301398</v>
          </cell>
        </row>
        <row r="1004">
          <cell r="A1004" t="str">
            <v>2.4.19</v>
          </cell>
          <cell r="B1004" t="str">
            <v>CODO PVC GRAN RADIO 45° RDE 21   D =   2"</v>
          </cell>
          <cell r="C1004" t="str">
            <v>UN</v>
          </cell>
          <cell r="D1004">
            <v>301398</v>
          </cell>
        </row>
        <row r="1005">
          <cell r="A1005" t="str">
            <v>6.4.2.342B</v>
          </cell>
          <cell r="B1005" t="str">
            <v>SUMINISTRO E INSTALACIÓN DE POZO DE ACHIQUE (D=12'') (VALVULA DE VENTOSA)</v>
          </cell>
          <cell r="C1005" t="str">
            <v>UN</v>
          </cell>
        </row>
        <row r="1006">
          <cell r="A1006" t="str">
            <v>2.4.20</v>
          </cell>
          <cell r="B1006" t="str">
            <v>CODO PVC GRAN RADIO 45° RDE 21   D =   2 1/2"</v>
          </cell>
          <cell r="C1006" t="str">
            <v>UN</v>
          </cell>
          <cell r="D1006">
            <v>301398</v>
          </cell>
        </row>
        <row r="1007">
          <cell r="A1007" t="str">
            <v>2.4.21</v>
          </cell>
          <cell r="B1007" t="str">
            <v>CODO PVC GRAN RADIO 45° RDE 21   D =   3"</v>
          </cell>
          <cell r="C1007" t="str">
            <v>UN</v>
          </cell>
          <cell r="D1007">
            <v>301398</v>
          </cell>
        </row>
        <row r="1008">
          <cell r="A1008" t="str">
            <v>2.4.22</v>
          </cell>
          <cell r="B1008" t="str">
            <v>CODO PVC GRAN RADIO 45° RDE 21   D =   4"</v>
          </cell>
          <cell r="C1008" t="str">
            <v>UN</v>
          </cell>
          <cell r="D1008">
            <v>301398</v>
          </cell>
        </row>
        <row r="1009">
          <cell r="A1009" t="str">
            <v>2.4.23</v>
          </cell>
          <cell r="B1009" t="str">
            <v>CODO PVC GRAN RADIO 45° RDE 21   D =   6"</v>
          </cell>
          <cell r="C1009" t="str">
            <v>UN</v>
          </cell>
          <cell r="D1009">
            <v>301398</v>
          </cell>
        </row>
        <row r="1010">
          <cell r="A1010" t="str">
            <v>2.4.24</v>
          </cell>
          <cell r="B1010" t="str">
            <v>CODO PVC GRAN RADIO 45° RDE 21   D =   8"</v>
          </cell>
          <cell r="C1010" t="str">
            <v>UN</v>
          </cell>
          <cell r="D1010">
            <v>301398</v>
          </cell>
        </row>
        <row r="1011">
          <cell r="A1011" t="str">
            <v>2.4.25</v>
          </cell>
          <cell r="B1011" t="str">
            <v>CODO PVC GRAN RADIO 45° RDE 21   D =   10"</v>
          </cell>
          <cell r="C1011" t="str">
            <v>UN</v>
          </cell>
          <cell r="D1011">
            <v>301398</v>
          </cell>
        </row>
        <row r="1012">
          <cell r="A1012" t="str">
            <v>2.4.26</v>
          </cell>
          <cell r="B1012" t="str">
            <v>CODO PVC GRAN RADIO 45° RDE 21   D =   12"</v>
          </cell>
          <cell r="C1012" t="str">
            <v>UN</v>
          </cell>
          <cell r="D1012">
            <v>301398</v>
          </cell>
        </row>
        <row r="1013">
          <cell r="A1013" t="str">
            <v>2.4.27</v>
          </cell>
          <cell r="B1013" t="str">
            <v>CODO PVC GRAN RADIO 22 1/2° RDE 21   D =   2"</v>
          </cell>
          <cell r="C1013" t="str">
            <v>UN</v>
          </cell>
          <cell r="D1013">
            <v>301398</v>
          </cell>
        </row>
        <row r="1014">
          <cell r="A1014" t="str">
            <v>2.4.28</v>
          </cell>
          <cell r="B1014" t="str">
            <v>CODO PVC GRAN RADIO 22 1/2° RDE 21   D =   3"</v>
          </cell>
          <cell r="C1014" t="str">
            <v>UN</v>
          </cell>
          <cell r="D1014">
            <v>301398</v>
          </cell>
        </row>
        <row r="1015">
          <cell r="A1015" t="str">
            <v>2.4.29</v>
          </cell>
          <cell r="B1015" t="str">
            <v>CODO PVC GRAN RADIO 22 1/2° RDE 21   D =   4"</v>
          </cell>
          <cell r="C1015" t="str">
            <v>UN</v>
          </cell>
          <cell r="D1015">
            <v>301398</v>
          </cell>
        </row>
        <row r="1016">
          <cell r="A1016" t="str">
            <v>2.4.30</v>
          </cell>
          <cell r="B1016" t="str">
            <v>CODO PVC GRAN RADIO 22 1/2° RDE 21   D =   6"</v>
          </cell>
          <cell r="C1016" t="str">
            <v>UN</v>
          </cell>
          <cell r="D1016">
            <v>301398</v>
          </cell>
        </row>
        <row r="1017">
          <cell r="A1017" t="str">
            <v>2.4.31</v>
          </cell>
          <cell r="B1017" t="str">
            <v>CODO PVC GRAN RADIO 22 1/2° RDE 21   D =   8"</v>
          </cell>
          <cell r="C1017" t="str">
            <v>UN</v>
          </cell>
          <cell r="D1017">
            <v>301398</v>
          </cell>
        </row>
        <row r="1018">
          <cell r="A1018" t="str">
            <v>2.4.32</v>
          </cell>
          <cell r="B1018" t="str">
            <v>CODO PVC GRAN RADIO 22 1/2° RDE 21   D =   10"</v>
          </cell>
          <cell r="C1018" t="str">
            <v>UN</v>
          </cell>
          <cell r="D1018">
            <v>301398</v>
          </cell>
        </row>
        <row r="1019">
          <cell r="A1019" t="str">
            <v>2.4.33</v>
          </cell>
          <cell r="B1019" t="str">
            <v>CODO PVC GRAN RADIO 22 1/2° RDE 21   D =   12"</v>
          </cell>
          <cell r="C1019" t="str">
            <v>UN</v>
          </cell>
          <cell r="D1019">
            <v>301398</v>
          </cell>
        </row>
        <row r="1020">
          <cell r="A1020" t="str">
            <v>2.4.34</v>
          </cell>
          <cell r="B1020" t="str">
            <v>CODO PVC GRAN RADIO 22 1/2° RDE 21   D =   2 1/2"</v>
          </cell>
          <cell r="C1020" t="str">
            <v>UN</v>
          </cell>
          <cell r="D1020">
            <v>301398</v>
          </cell>
        </row>
        <row r="1021">
          <cell r="A1021" t="str">
            <v>2.4.35</v>
          </cell>
          <cell r="B1021" t="str">
            <v>CODO PVC GRAN RADIO 11 1/4° RDE 21   D =   2"</v>
          </cell>
          <cell r="C1021" t="str">
            <v>UN</v>
          </cell>
          <cell r="D1021">
            <v>301398</v>
          </cell>
        </row>
        <row r="1022">
          <cell r="A1022" t="str">
            <v>2.4.36</v>
          </cell>
          <cell r="B1022" t="str">
            <v>CODO PVC GRAN RADIO 11 1/4° RDE 21   D =   2  1/2"</v>
          </cell>
          <cell r="C1022" t="str">
            <v>UN</v>
          </cell>
          <cell r="D1022">
            <v>301398</v>
          </cell>
        </row>
        <row r="1023">
          <cell r="A1023" t="str">
            <v>2.4.37</v>
          </cell>
          <cell r="B1023" t="str">
            <v>CODO PVC GRAN RADIO 11 1/4° RDE 21   D =   3"</v>
          </cell>
          <cell r="C1023" t="str">
            <v>UN</v>
          </cell>
          <cell r="D1023">
            <v>301398</v>
          </cell>
        </row>
        <row r="1024">
          <cell r="A1024" t="str">
            <v>2.4.38</v>
          </cell>
          <cell r="B1024" t="str">
            <v>CODO PVC GRAN RADIO 11 1/4° RDE 21   D =   4"</v>
          </cell>
          <cell r="C1024" t="str">
            <v>UN</v>
          </cell>
          <cell r="D1024">
            <v>301398</v>
          </cell>
        </row>
        <row r="1025">
          <cell r="A1025" t="str">
            <v>2.4.39</v>
          </cell>
          <cell r="B1025" t="str">
            <v>CODO PVC GRAN RADIO 11 1/4° RDE 21   D =   6"</v>
          </cell>
          <cell r="C1025" t="str">
            <v>UN</v>
          </cell>
          <cell r="D1025">
            <v>301398</v>
          </cell>
        </row>
        <row r="1026">
          <cell r="A1026" t="str">
            <v>2.4.40</v>
          </cell>
          <cell r="B1026" t="str">
            <v>CODO PVC GRAN RADIO 11 1/4° RDE 21   D =   8"</v>
          </cell>
          <cell r="C1026" t="str">
            <v>UN</v>
          </cell>
          <cell r="D1026">
            <v>301398</v>
          </cell>
        </row>
        <row r="1027">
          <cell r="A1027" t="str">
            <v>2.4.41</v>
          </cell>
          <cell r="B1027" t="str">
            <v>CODO PVC GRAN RADIO 11 1/4° RDE 21   D =   10"</v>
          </cell>
          <cell r="C1027" t="str">
            <v>UN</v>
          </cell>
          <cell r="D1027">
            <v>301398</v>
          </cell>
        </row>
        <row r="1028">
          <cell r="A1028" t="str">
            <v>2.4.42</v>
          </cell>
          <cell r="B1028" t="str">
            <v>CODO PVC GRAN RADIO 11 1/4° RDE 21   D =   12"</v>
          </cell>
          <cell r="C1028" t="str">
            <v>UN</v>
          </cell>
          <cell r="D1028">
            <v>301398</v>
          </cell>
        </row>
        <row r="1029">
          <cell r="A1029" t="str">
            <v>2.4.43</v>
          </cell>
          <cell r="B1029" t="str">
            <v>CODO PVC GRAN RADIO 6°   D =   8"</v>
          </cell>
          <cell r="C1029" t="str">
            <v>UN</v>
          </cell>
          <cell r="D1029">
            <v>301398</v>
          </cell>
        </row>
        <row r="1030">
          <cell r="A1030" t="str">
            <v>2.4.44</v>
          </cell>
          <cell r="B1030" t="str">
            <v>CODO PVC GRAN RADIO 6°   D =   10"</v>
          </cell>
          <cell r="C1030" t="str">
            <v>UN</v>
          </cell>
          <cell r="D1030">
            <v>301398</v>
          </cell>
        </row>
        <row r="1031">
          <cell r="A1031" t="str">
            <v>2.4.45</v>
          </cell>
          <cell r="B1031" t="str">
            <v>CODO PVC GRAN RADIO 6°   D =   12"</v>
          </cell>
          <cell r="C1031" t="str">
            <v>UN</v>
          </cell>
          <cell r="D1031">
            <v>301398</v>
          </cell>
        </row>
        <row r="1032">
          <cell r="A1032" t="str">
            <v>2.4.46</v>
          </cell>
          <cell r="B1032" t="str">
            <v>CODO PVC RADIO CORTO 90°   D =   1 1/2"</v>
          </cell>
          <cell r="C1032" t="str">
            <v>UN</v>
          </cell>
          <cell r="D1032">
            <v>301398</v>
          </cell>
        </row>
        <row r="1033">
          <cell r="A1033" t="str">
            <v>2.4.47</v>
          </cell>
          <cell r="B1033" t="str">
            <v>CODO PVC RADIO CORTO 90°   D =   2"</v>
          </cell>
          <cell r="C1033" t="str">
            <v>UN</v>
          </cell>
          <cell r="D1033">
            <v>301398</v>
          </cell>
        </row>
        <row r="1034">
          <cell r="A1034" t="str">
            <v>2.4.48</v>
          </cell>
          <cell r="B1034" t="str">
            <v>CODO PVC RADIO CORTO 90°   D =   2  1/2"</v>
          </cell>
          <cell r="C1034" t="str">
            <v>UN</v>
          </cell>
          <cell r="D1034">
            <v>301398</v>
          </cell>
        </row>
        <row r="1035">
          <cell r="A1035" t="str">
            <v>2.4.49</v>
          </cell>
          <cell r="B1035" t="str">
            <v>CODO PVC RADIO CORTO 90°   D =   4"</v>
          </cell>
          <cell r="C1035" t="str">
            <v>UN</v>
          </cell>
          <cell r="D1035">
            <v>301398</v>
          </cell>
        </row>
        <row r="1036">
          <cell r="A1036" t="str">
            <v>2.4.50</v>
          </cell>
          <cell r="B1036" t="str">
            <v>CODO PVC RADIO CORTO 90°   D =   6"</v>
          </cell>
          <cell r="C1036" t="str">
            <v>UN</v>
          </cell>
          <cell r="D1036">
            <v>301398</v>
          </cell>
        </row>
        <row r="1037">
          <cell r="A1037" t="str">
            <v>2.4.51</v>
          </cell>
          <cell r="B1037" t="str">
            <v xml:space="preserve"> CODO PVC RADIO CORTO 90°   D =   8"</v>
          </cell>
          <cell r="C1037" t="str">
            <v>UN</v>
          </cell>
          <cell r="D1037">
            <v>301398</v>
          </cell>
        </row>
        <row r="1038">
          <cell r="A1038" t="str">
            <v>2.4.52</v>
          </cell>
          <cell r="B1038" t="str">
            <v>CODO PVC RADIO CORTO 45°   D =   2"</v>
          </cell>
          <cell r="C1038" t="str">
            <v>UN</v>
          </cell>
          <cell r="D1038">
            <v>301398</v>
          </cell>
        </row>
        <row r="1039">
          <cell r="A1039" t="str">
            <v>2.4.53</v>
          </cell>
          <cell r="B1039" t="str">
            <v>CODO PVC RADIO CORTO 45°   D =   2 1/2"</v>
          </cell>
          <cell r="C1039" t="str">
            <v>UN</v>
          </cell>
          <cell r="D1039">
            <v>301398</v>
          </cell>
        </row>
        <row r="1040">
          <cell r="A1040" t="str">
            <v>2.4.54</v>
          </cell>
          <cell r="B1040" t="str">
            <v>CODO PVC RADIO CORTO 45°   D =   3"</v>
          </cell>
          <cell r="C1040" t="str">
            <v>UN</v>
          </cell>
          <cell r="D1040">
            <v>301398</v>
          </cell>
        </row>
        <row r="1041">
          <cell r="A1041" t="str">
            <v>2.4.55</v>
          </cell>
          <cell r="B1041" t="str">
            <v>CODO PVC RADIO CORTO 45°   D =   4"</v>
          </cell>
          <cell r="C1041" t="str">
            <v>UN</v>
          </cell>
          <cell r="D1041">
            <v>301398</v>
          </cell>
        </row>
        <row r="1042">
          <cell r="A1042" t="str">
            <v>2.4.56</v>
          </cell>
          <cell r="B1042" t="str">
            <v>CODO PVC RADIO CORTO 45°   D =   6"</v>
          </cell>
          <cell r="C1042" t="str">
            <v>UN</v>
          </cell>
          <cell r="D1042">
            <v>301398</v>
          </cell>
        </row>
        <row r="1043">
          <cell r="A1043" t="str">
            <v>2.4.57</v>
          </cell>
          <cell r="B1043" t="str">
            <v>CODO PVC RADIO CORTO 45°   D =   8"</v>
          </cell>
          <cell r="C1043" t="str">
            <v>UN</v>
          </cell>
          <cell r="D1043">
            <v>301398</v>
          </cell>
        </row>
        <row r="1044">
          <cell r="A1044" t="str">
            <v>2.4.58</v>
          </cell>
          <cell r="B1044" t="str">
            <v>COLLAR PVC DE DERIVACIÓN DE 2"*1/2"</v>
          </cell>
          <cell r="C1044" t="str">
            <v>UN</v>
          </cell>
          <cell r="D1044">
            <v>301398</v>
          </cell>
        </row>
        <row r="1045">
          <cell r="A1045" t="str">
            <v>2.4.59</v>
          </cell>
          <cell r="B1045" t="str">
            <v>COLLAR PVC DE DERIVACIÓN DE 2"*3/4"</v>
          </cell>
          <cell r="C1045" t="str">
            <v>UN</v>
          </cell>
          <cell r="D1045">
            <v>301398</v>
          </cell>
        </row>
        <row r="1046">
          <cell r="A1046" t="str">
            <v>2.4.60</v>
          </cell>
          <cell r="B1046" t="str">
            <v>COLLAR PVC DE DERIVACIÓN DE 2 1/2"*1/2"</v>
          </cell>
          <cell r="C1046" t="str">
            <v>UN</v>
          </cell>
          <cell r="D1046">
            <v>301398</v>
          </cell>
        </row>
        <row r="1047">
          <cell r="A1047" t="str">
            <v>2.4.61</v>
          </cell>
          <cell r="B1047" t="str">
            <v>COLLAR PVC DE DERIVACIÓN DE 2 1/2"*3/4"</v>
          </cell>
          <cell r="C1047" t="str">
            <v>UN</v>
          </cell>
          <cell r="D1047">
            <v>301398</v>
          </cell>
        </row>
        <row r="1048">
          <cell r="A1048" t="str">
            <v>2.4.62</v>
          </cell>
          <cell r="B1048" t="str">
            <v>COLLAR PVC DE DERIVACIÓN DE 3"*1/2"</v>
          </cell>
          <cell r="C1048" t="str">
            <v>UN</v>
          </cell>
          <cell r="D1048">
            <v>301398</v>
          </cell>
        </row>
        <row r="1049">
          <cell r="A1049" t="str">
            <v>2.4.63</v>
          </cell>
          <cell r="B1049" t="str">
            <v>COLLAR PVC DE DERIVACIÓN DE 3"*3/4"</v>
          </cell>
          <cell r="C1049" t="str">
            <v>UN</v>
          </cell>
          <cell r="D1049">
            <v>301398</v>
          </cell>
        </row>
        <row r="1050">
          <cell r="A1050" t="str">
            <v>2.4.64</v>
          </cell>
          <cell r="B1050" t="str">
            <v>COLLAR PVC DE DERIVACIÓN DE 4"*1/2"</v>
          </cell>
          <cell r="C1050" t="str">
            <v>UN</v>
          </cell>
          <cell r="D1050">
            <v>301398</v>
          </cell>
        </row>
        <row r="1051">
          <cell r="A1051" t="str">
            <v>2.4.65</v>
          </cell>
          <cell r="B1051" t="str">
            <v>COLLAR PVC DE DERIVACIÓN DE 4"*3/4"</v>
          </cell>
          <cell r="C1051" t="str">
            <v>UN</v>
          </cell>
          <cell r="D1051">
            <v>301398</v>
          </cell>
        </row>
        <row r="1052">
          <cell r="A1052" t="str">
            <v>2.4.66</v>
          </cell>
          <cell r="B1052" t="str">
            <v>COLLAR PVC DE DERIVACIÓN DE 6"*1/2"</v>
          </cell>
          <cell r="C1052" t="str">
            <v>UN</v>
          </cell>
          <cell r="D1052">
            <v>301398</v>
          </cell>
        </row>
        <row r="1053">
          <cell r="A1053" t="str">
            <v>2.4.67</v>
          </cell>
          <cell r="B1053" t="str">
            <v>COLLAR PVC DE DERIVACIÓN DE 6"*3/4"</v>
          </cell>
          <cell r="C1053" t="str">
            <v>UN</v>
          </cell>
          <cell r="D1053">
            <v>301398</v>
          </cell>
        </row>
        <row r="1054">
          <cell r="A1054" t="str">
            <v>2.4.68</v>
          </cell>
          <cell r="B1054" t="str">
            <v>COLLAR PVC DE DERIVACIÓN DE 8"*1"</v>
          </cell>
          <cell r="C1054" t="str">
            <v>UN</v>
          </cell>
          <cell r="D1054">
            <v>301398</v>
          </cell>
        </row>
        <row r="1055">
          <cell r="A1055" t="str">
            <v>2.4.69</v>
          </cell>
          <cell r="B1055" t="str">
            <v>ADAPTADOR PVC MACHO   D = 1/2"</v>
          </cell>
          <cell r="C1055" t="str">
            <v>UN</v>
          </cell>
          <cell r="D1055">
            <v>301398</v>
          </cell>
        </row>
        <row r="1056">
          <cell r="A1056" t="str">
            <v>2.4.70</v>
          </cell>
          <cell r="B1056" t="str">
            <v>ADAPTADOR PVC MACHO   D = 3/4"</v>
          </cell>
          <cell r="C1056" t="str">
            <v>UN</v>
          </cell>
          <cell r="D1056">
            <v>301398</v>
          </cell>
        </row>
        <row r="1057">
          <cell r="A1057" t="str">
            <v>2.4.71</v>
          </cell>
          <cell r="B1057" t="str">
            <v>ADAPTADOR PVC MACHO   D = 1"</v>
          </cell>
          <cell r="C1057" t="str">
            <v>UN</v>
          </cell>
          <cell r="D1057">
            <v>301398</v>
          </cell>
        </row>
        <row r="1058">
          <cell r="A1058" t="str">
            <v>2.4.72</v>
          </cell>
          <cell r="B1058" t="str">
            <v>ADAPTADOR PVC MACHO   D = 1 1/4"</v>
          </cell>
          <cell r="C1058" t="str">
            <v>UN</v>
          </cell>
          <cell r="D1058">
            <v>301398</v>
          </cell>
        </row>
        <row r="1059">
          <cell r="A1059" t="str">
            <v>2.4.73</v>
          </cell>
          <cell r="B1059" t="str">
            <v>ADAPTADOR PVC MACHO   D = 1 1/2"</v>
          </cell>
          <cell r="C1059" t="str">
            <v>UN</v>
          </cell>
          <cell r="D1059">
            <v>301398</v>
          </cell>
        </row>
        <row r="1060">
          <cell r="A1060" t="str">
            <v>2.4.74</v>
          </cell>
          <cell r="B1060" t="str">
            <v>ADAPTADOR PVC HEMBRA   D =  1/2"</v>
          </cell>
          <cell r="C1060" t="str">
            <v>UN</v>
          </cell>
          <cell r="D1060">
            <v>301398</v>
          </cell>
        </row>
        <row r="1061">
          <cell r="A1061" t="str">
            <v>2.4.75</v>
          </cell>
          <cell r="B1061" t="str">
            <v>ADAPTADOR PVC HEMBRA   D =  3/4"</v>
          </cell>
          <cell r="C1061" t="str">
            <v>UN</v>
          </cell>
          <cell r="D1061">
            <v>301398</v>
          </cell>
        </row>
        <row r="1062">
          <cell r="A1062" t="str">
            <v>2.4.76</v>
          </cell>
          <cell r="B1062" t="str">
            <v>ADAPTADOR PVC HEMBRA   D =  1"</v>
          </cell>
          <cell r="C1062" t="str">
            <v>UN</v>
          </cell>
          <cell r="D1062">
            <v>301398</v>
          </cell>
        </row>
        <row r="1063">
          <cell r="A1063" t="str">
            <v>2.4.77</v>
          </cell>
          <cell r="B1063" t="str">
            <v>ADAPTADOR PVC  HEMBRA   D =  1 1/4"</v>
          </cell>
          <cell r="C1063" t="str">
            <v>UN</v>
          </cell>
          <cell r="D1063">
            <v>301398</v>
          </cell>
        </row>
        <row r="1064">
          <cell r="A1064" t="str">
            <v>2.4.78</v>
          </cell>
          <cell r="B1064" t="str">
            <v>ADAPTADOR PVC HEMBRA   D =  1 1/2"</v>
          </cell>
          <cell r="C1064" t="str">
            <v>UN</v>
          </cell>
          <cell r="D1064">
            <v>301398</v>
          </cell>
        </row>
        <row r="1065">
          <cell r="A1065" t="str">
            <v>2.4.79</v>
          </cell>
          <cell r="B1065" t="str">
            <v>ADAPTADOR PVC  MACHO UNION MECANICA PF + UAD D = 1/2"</v>
          </cell>
          <cell r="C1065" t="str">
            <v>UN</v>
          </cell>
          <cell r="D1065">
            <v>301398</v>
          </cell>
        </row>
        <row r="1066">
          <cell r="A1066" t="str">
            <v>2.4.80</v>
          </cell>
          <cell r="B1066" t="str">
            <v>ADAPTADOR PVC  HEMBRA UNION MECANICA PF + UAD D = 1/2"</v>
          </cell>
          <cell r="C1066" t="str">
            <v>UN</v>
          </cell>
          <cell r="D1066">
            <v>301398</v>
          </cell>
        </row>
        <row r="1067">
          <cell r="A1067" t="str">
            <v>2.4.81</v>
          </cell>
          <cell r="B1067" t="str">
            <v>UNION PVC  PRESION SOLDAR D = 1/2"</v>
          </cell>
          <cell r="C1067" t="str">
            <v>UN</v>
          </cell>
          <cell r="D1067">
            <v>301398</v>
          </cell>
        </row>
        <row r="1068">
          <cell r="A1068" t="str">
            <v>2.4.82</v>
          </cell>
          <cell r="B1068" t="str">
            <v>UNION PVC  PRESION SOLDAR D = 3/4"</v>
          </cell>
          <cell r="C1068" t="str">
            <v>UN</v>
          </cell>
          <cell r="D1068">
            <v>301398</v>
          </cell>
        </row>
        <row r="1069">
          <cell r="A1069" t="str">
            <v>2.4.83</v>
          </cell>
          <cell r="B1069" t="str">
            <v>UNION PVC PRESION SOLDAR D = 1"</v>
          </cell>
          <cell r="C1069" t="str">
            <v>UN</v>
          </cell>
          <cell r="D1069">
            <v>301398</v>
          </cell>
        </row>
        <row r="1070">
          <cell r="A1070" t="str">
            <v>2.4.84</v>
          </cell>
          <cell r="B1070" t="str">
            <v>UNION PVC  PRESION SOLDAR D = 1 1/4"</v>
          </cell>
          <cell r="C1070" t="str">
            <v>UN</v>
          </cell>
          <cell r="D1070">
            <v>301398</v>
          </cell>
        </row>
        <row r="1071">
          <cell r="A1071" t="str">
            <v>2.4.85</v>
          </cell>
          <cell r="B1071" t="str">
            <v>UNION PVC  PRESION SOLDAR D = 1 1/2"</v>
          </cell>
          <cell r="C1071" t="str">
            <v>UN</v>
          </cell>
          <cell r="D1071">
            <v>301398</v>
          </cell>
        </row>
        <row r="1072">
          <cell r="A1072" t="str">
            <v>2.4.86</v>
          </cell>
          <cell r="B1072" t="str">
            <v>UNION PVC   MECANICA D = 2"</v>
          </cell>
          <cell r="C1072" t="str">
            <v>UN</v>
          </cell>
          <cell r="D1072">
            <v>301398</v>
          </cell>
        </row>
        <row r="1073">
          <cell r="A1073" t="str">
            <v>2.4.87</v>
          </cell>
          <cell r="B1073" t="str">
            <v>UNION PVC  MECANICA D = 2 1/2"</v>
          </cell>
          <cell r="C1073" t="str">
            <v>UN</v>
          </cell>
          <cell r="D1073">
            <v>301398</v>
          </cell>
        </row>
        <row r="1074">
          <cell r="A1074" t="str">
            <v>2.4.88</v>
          </cell>
          <cell r="B1074" t="str">
            <v>UNION PVC  MECANICA D = 3"</v>
          </cell>
          <cell r="C1074" t="str">
            <v>UN</v>
          </cell>
          <cell r="D1074">
            <v>301398</v>
          </cell>
        </row>
        <row r="1075">
          <cell r="A1075" t="str">
            <v>2.4.89</v>
          </cell>
          <cell r="B1075" t="str">
            <v>UNION PVC  MECANICA D = 4"</v>
          </cell>
          <cell r="C1075" t="str">
            <v>UN</v>
          </cell>
          <cell r="D1075">
            <v>301398</v>
          </cell>
        </row>
        <row r="1076">
          <cell r="A1076" t="str">
            <v>2.4.90</v>
          </cell>
          <cell r="B1076" t="str">
            <v>UNION PVC  MECANICA D = 6"</v>
          </cell>
          <cell r="C1076" t="str">
            <v>UN</v>
          </cell>
          <cell r="D1076">
            <v>301398</v>
          </cell>
        </row>
        <row r="1077">
          <cell r="A1077" t="str">
            <v>2.4.91</v>
          </cell>
          <cell r="B1077" t="str">
            <v>UNION PVC  MECANICA D = 8"</v>
          </cell>
          <cell r="C1077" t="str">
            <v>UN</v>
          </cell>
          <cell r="D1077">
            <v>301398</v>
          </cell>
        </row>
        <row r="1078">
          <cell r="A1078" t="str">
            <v>2.4.92</v>
          </cell>
          <cell r="B1078" t="str">
            <v>UNION PVC  MECANICA D = 10"</v>
          </cell>
          <cell r="C1078" t="str">
            <v>UN</v>
          </cell>
          <cell r="D1078">
            <v>301398</v>
          </cell>
        </row>
        <row r="1079">
          <cell r="A1079" t="str">
            <v>2.4.93</v>
          </cell>
          <cell r="B1079" t="str">
            <v>UNION PVC  MECANICA D = 12"</v>
          </cell>
          <cell r="C1079" t="str">
            <v>UN</v>
          </cell>
          <cell r="D1079">
            <v>301398</v>
          </cell>
        </row>
        <row r="1080">
          <cell r="A1080" t="str">
            <v>2.4.94</v>
          </cell>
          <cell r="B1080" t="str">
            <v>UNION PVC  MECANICA RAPIDA D = 2"</v>
          </cell>
          <cell r="C1080" t="str">
            <v>UN</v>
          </cell>
          <cell r="D1080">
            <v>301398</v>
          </cell>
        </row>
        <row r="1081">
          <cell r="A1081" t="str">
            <v>2.4.95</v>
          </cell>
          <cell r="B1081" t="str">
            <v>UNION PVC  MECANICA RAPIDA D = 2 1/2"</v>
          </cell>
          <cell r="C1081" t="str">
            <v>UN</v>
          </cell>
          <cell r="D1081">
            <v>301398</v>
          </cell>
        </row>
        <row r="1082">
          <cell r="A1082" t="str">
            <v>2.4.96</v>
          </cell>
          <cell r="B1082" t="str">
            <v>UNION PVC  MECANICA RAPIDA D = 3"</v>
          </cell>
          <cell r="C1082" t="str">
            <v>UN</v>
          </cell>
          <cell r="D1082">
            <v>301398</v>
          </cell>
        </row>
        <row r="1083">
          <cell r="A1083" t="str">
            <v>2.4.97</v>
          </cell>
          <cell r="B1083" t="str">
            <v>UNION PVC  MECANICA RAPIDA D = 4"</v>
          </cell>
          <cell r="C1083" t="str">
            <v>UN</v>
          </cell>
          <cell r="D1083">
            <v>301398</v>
          </cell>
        </row>
        <row r="1084">
          <cell r="A1084" t="str">
            <v>2.4.98</v>
          </cell>
          <cell r="B1084" t="str">
            <v>UNION PVC  MECANICA RAPIDA D = 6"</v>
          </cell>
          <cell r="C1084" t="str">
            <v>UN</v>
          </cell>
          <cell r="D1084">
            <v>301398</v>
          </cell>
        </row>
        <row r="1085">
          <cell r="A1085" t="str">
            <v>2.4.99</v>
          </cell>
          <cell r="B1085" t="str">
            <v>UNION PVC  MECANICA RAPIDA D = 8"</v>
          </cell>
          <cell r="C1085" t="str">
            <v>UN</v>
          </cell>
          <cell r="D1085">
            <v>301398</v>
          </cell>
        </row>
        <row r="1086">
          <cell r="A1086" t="str">
            <v>2.4.100</v>
          </cell>
          <cell r="B1086" t="str">
            <v>UNION PVC  MECANICA RAPIDA D = 10"</v>
          </cell>
          <cell r="C1086" t="str">
            <v>UN</v>
          </cell>
          <cell r="D1086">
            <v>301398</v>
          </cell>
        </row>
        <row r="1087">
          <cell r="A1087" t="str">
            <v>2.4.102</v>
          </cell>
          <cell r="B1087" t="str">
            <v>UNION PVC MECANICA REPARACION D= 2"</v>
          </cell>
          <cell r="C1087" t="str">
            <v>UN</v>
          </cell>
        </row>
        <row r="1088">
          <cell r="A1088" t="str">
            <v>2.4.104</v>
          </cell>
          <cell r="B1088" t="str">
            <v>UNION PVC MECANICA REPARACION D= 3"</v>
          </cell>
          <cell r="C1088" t="str">
            <v>UN</v>
          </cell>
        </row>
        <row r="1089">
          <cell r="A1089" t="str">
            <v>2.4.181</v>
          </cell>
          <cell r="B1089" t="str">
            <v>SUMINISTRO E INSTALACION TEE PRESION PVC REDUCCION  D=3/4" x 1/2"</v>
          </cell>
          <cell r="C1089" t="str">
            <v>UN</v>
          </cell>
          <cell r="D1089">
            <v>301398</v>
          </cell>
        </row>
        <row r="1090">
          <cell r="A1090" t="str">
            <v>6.4.2.131</v>
          </cell>
          <cell r="B1090" t="str">
            <v>SUMINISTRO E INSTALACION DE PASAMURO HD SOLDADO EL x EL L:0,20m D=2"</v>
          </cell>
          <cell r="C1090" t="str">
            <v>UN</v>
          </cell>
          <cell r="D1090">
            <v>301398</v>
          </cell>
        </row>
        <row r="1091">
          <cell r="A1091" t="str">
            <v>6.4.2.132</v>
          </cell>
          <cell r="B1091" t="str">
            <v>SUMINISTRO E INSTALACION DE PASAMURO HD SOLDADO EL x EL L:0,20m D=3"</v>
          </cell>
          <cell r="C1091" t="str">
            <v>UN</v>
          </cell>
          <cell r="D1091">
            <v>301398</v>
          </cell>
        </row>
        <row r="1092">
          <cell r="A1092" t="str">
            <v>6.4.2.133</v>
          </cell>
          <cell r="B1092" t="str">
            <v>PASAMURO HD SOLDADO EL x EL L:0,35m D=6"</v>
          </cell>
          <cell r="C1092" t="str">
            <v>UN</v>
          </cell>
          <cell r="D1092">
            <v>301398</v>
          </cell>
        </row>
        <row r="1093">
          <cell r="A1093" t="str">
            <v>6.4.2.134</v>
          </cell>
          <cell r="B1093" t="str">
            <v>SUMINISTRO E INSTALACION DE PASAMURO HD SOLDADO EL x EL L:0,35m D=3"</v>
          </cell>
          <cell r="C1093" t="str">
            <v>UN</v>
          </cell>
          <cell r="D1093">
            <v>301398</v>
          </cell>
        </row>
        <row r="1094">
          <cell r="A1094" t="str">
            <v>6.4.2.135</v>
          </cell>
          <cell r="B1094" t="str">
            <v>SUMINISTRO E INSTALACION DE PASAMURO HD SOLDADO EL x EL L:0,25m D=6"</v>
          </cell>
          <cell r="C1094" t="str">
            <v>UN</v>
          </cell>
          <cell r="D1094">
            <v>301398</v>
          </cell>
        </row>
        <row r="1095">
          <cell r="A1095" t="str">
            <v>6.4.2.136</v>
          </cell>
          <cell r="B1095" t="str">
            <v>SUMINISTRO E INSTALACION DE MACROMEDIDOR Ø:2".</v>
          </cell>
          <cell r="C1095" t="str">
            <v>UN</v>
          </cell>
          <cell r="D1095">
            <v>301398</v>
          </cell>
        </row>
        <row r="1096">
          <cell r="A1096" t="str">
            <v>6.4.2.137</v>
          </cell>
          <cell r="B1096" t="str">
            <v>LAMINA EN FIBRA DE VIDRIO PARA SEDIMENTADOR 0,90m x 1,50m.</v>
          </cell>
          <cell r="C1096" t="str">
            <v>UN</v>
          </cell>
          <cell r="D1096">
            <v>301398</v>
          </cell>
        </row>
        <row r="1097">
          <cell r="A1097" t="str">
            <v>6.4.2.138</v>
          </cell>
          <cell r="B1097" t="str">
            <v>POCETA EN ACERO INOXIDABLE DE SOBREPONER INCLUYE SALPICADOR Y GRIFERIA</v>
          </cell>
          <cell r="C1097" t="str">
            <v>UN</v>
          </cell>
          <cell r="D1097">
            <v>301398</v>
          </cell>
        </row>
        <row r="1098">
          <cell r="A1098" t="str">
            <v>3.15.15A</v>
          </cell>
          <cell r="B1098" t="str">
            <v>MONTAJE DE ESTRUCTURA METALICA</v>
          </cell>
          <cell r="C1098" t="str">
            <v>KG</v>
          </cell>
          <cell r="D1098">
            <v>301398</v>
          </cell>
        </row>
        <row r="1099">
          <cell r="A1099" t="str">
            <v>6.4.2.139</v>
          </cell>
          <cell r="B1099" t="str">
            <v>SUMINISTRO E INSTALACIÓN TABIQUE EN PRFV e:10 mm. (2,95m x 0,30m). Según diseño.</v>
          </cell>
          <cell r="C1099" t="str">
            <v>UN</v>
          </cell>
          <cell r="D1099">
            <v>301398</v>
          </cell>
        </row>
        <row r="1100">
          <cell r="A1100" t="str">
            <v>6.4.2.140</v>
          </cell>
          <cell r="B1100" t="str">
            <v>SUMINISTRO E INSTALACION DE TEE 6X3" PVC</v>
          </cell>
          <cell r="C1100" t="str">
            <v>UN</v>
          </cell>
          <cell r="D1100">
            <v>301398</v>
          </cell>
        </row>
        <row r="1101">
          <cell r="A1101" t="str">
            <v>6.2.4</v>
          </cell>
          <cell r="B1101" t="str">
            <v>CONCRETO CLASE D 21 MPa -(3000 PSI)</v>
          </cell>
          <cell r="C1101" t="str">
            <v>M3</v>
          </cell>
          <cell r="D1101">
            <v>301398</v>
          </cell>
        </row>
        <row r="1102">
          <cell r="A1102" t="str">
            <v>6.2.2</v>
          </cell>
          <cell r="B1102" t="str">
            <v>CONCRETO FLUIDO - 28.0MPa - (4000 PSI)</v>
          </cell>
          <cell r="C1102" t="str">
            <v>M3</v>
          </cell>
          <cell r="D1102">
            <v>301398</v>
          </cell>
        </row>
        <row r="1103">
          <cell r="A1103" t="str">
            <v>6.4.2.141</v>
          </cell>
          <cell r="B1103" t="str">
            <v>SUMINISTRO E INSTALACION TAPA EN CONCRETO e= 0,10m L=1,20m A=0,60m (incluye dos manijas metálicas)</v>
          </cell>
          <cell r="C1103" t="str">
            <v>UN</v>
          </cell>
          <cell r="D1103">
            <v>301398</v>
          </cell>
        </row>
        <row r="1104">
          <cell r="A1104" t="str">
            <v>1.1.12A</v>
          </cell>
          <cell r="B1104" t="str">
            <v>DEMOLICIÓN MURO CONCRETO E=25 cm</v>
          </cell>
          <cell r="C1104" t="str">
            <v>M2</v>
          </cell>
          <cell r="D1104">
            <v>301398</v>
          </cell>
        </row>
        <row r="1105">
          <cell r="A1105" t="str">
            <v>6.4.2.142</v>
          </cell>
          <cell r="B1105" t="str">
            <v>SUMINISTRO E INSTALACION DE TEE 6X4" PVC</v>
          </cell>
          <cell r="C1105" t="str">
            <v>UN</v>
          </cell>
          <cell r="D1105">
            <v>301398</v>
          </cell>
        </row>
        <row r="1106">
          <cell r="A1106" t="str">
            <v>6.4.2.143</v>
          </cell>
          <cell r="B1106" t="str">
            <v>SUMINISTRO E INSTALACION DE TEE 6" PVC</v>
          </cell>
          <cell r="C1106" t="str">
            <v>UN</v>
          </cell>
          <cell r="D1106">
            <v>301398</v>
          </cell>
        </row>
        <row r="1107">
          <cell r="A1107" t="str">
            <v>1.1.83A</v>
          </cell>
          <cell r="B1107" t="str">
            <v xml:space="preserve">  DEMOLICION PLACA DE PISO E=0,20 Mts.</v>
          </cell>
          <cell r="C1107" t="str">
            <v>M2</v>
          </cell>
          <cell r="D1107">
            <v>301398</v>
          </cell>
        </row>
        <row r="1108">
          <cell r="A1108" t="str">
            <v>6.4.2.144</v>
          </cell>
          <cell r="B1108" t="str">
            <v>VARILLA PARA REFUERZO LOGITUDINAL PARA COLUMNETA N 4, L=0,5 m, 0,996 kg</v>
          </cell>
          <cell r="C1108" t="str">
            <v>UN</v>
          </cell>
          <cell r="D1108">
            <v>301398</v>
          </cell>
        </row>
        <row r="1109">
          <cell r="A1109" t="str">
            <v>6.4.2.145</v>
          </cell>
          <cell r="B1109" t="str">
            <v>VARILLA PARA REFUERZO TRANSVERSAL PARA COLUMNETAS N 3, L=0,7 m, 0,557 kg</v>
          </cell>
          <cell r="C1109" t="str">
            <v>UN</v>
          </cell>
          <cell r="D1109">
            <v>301398</v>
          </cell>
        </row>
        <row r="1110">
          <cell r="A1110" t="str">
            <v>6.4.2.146</v>
          </cell>
          <cell r="B1110" t="str">
            <v>VARILLA PARA REFUERZO LOGITUDINAL PARA VIGUETAS N 2 , L=3,65 m, 0,251 kg</v>
          </cell>
          <cell r="C1110" t="str">
            <v>UN</v>
          </cell>
          <cell r="D1110">
            <v>301398</v>
          </cell>
        </row>
        <row r="1111">
          <cell r="A1111" t="str">
            <v>6.4.2.147</v>
          </cell>
          <cell r="B1111" t="str">
            <v>VARILLA PARA REFUERZO TRANSVERSAL PARA VIGUETAS N 2 , L=0,25 m, 0,251 kg</v>
          </cell>
          <cell r="C1111" t="str">
            <v>UN</v>
          </cell>
          <cell r="D1111">
            <v>301398</v>
          </cell>
        </row>
        <row r="1112">
          <cell r="A1112" t="str">
            <v>6.4.2.148</v>
          </cell>
          <cell r="B1112" t="str">
            <v>PASO DE ESCALERA EN ACERO EN VARILLA N°6 incluye anticorrosivo L= 1.40 m</v>
          </cell>
          <cell r="C1112" t="str">
            <v>UN</v>
          </cell>
          <cell r="D1112">
            <v>301398</v>
          </cell>
        </row>
        <row r="1113">
          <cell r="A1113" t="str">
            <v>6.4.2.149</v>
          </cell>
          <cell r="B1113" t="str">
            <v>SUMINISTRO E INSTALACION CODO 90° presion PVC Ø3"</v>
          </cell>
          <cell r="C1113" t="str">
            <v>UN</v>
          </cell>
          <cell r="D1113">
            <v>301398</v>
          </cell>
        </row>
        <row r="1114">
          <cell r="A1114" t="str">
            <v>6.4.2.150</v>
          </cell>
          <cell r="B1114" t="str">
            <v>TAPA DE ALFAJOR 0,80 X 0,90 M E= 1/4" CAL. 12 CURRUGADA, BISAGRA EN HIERRO FUNDIDO, MARCO EN PERFIL DE 1 1/4" X 3/16" Y MANIJA DE AGARRE EN VARILLA DE 1/2"</v>
          </cell>
          <cell r="C1114" t="str">
            <v xml:space="preserve">UN </v>
          </cell>
          <cell r="D1114">
            <v>301398</v>
          </cell>
        </row>
        <row r="1115">
          <cell r="A1115" t="str">
            <v>6.4.2.151</v>
          </cell>
          <cell r="B1115" t="str">
            <v>TAPA DE ALFAJOR 1.0 X 1.0 M E= 1/4" CAL. 12 CURRUGADA, BISAGRA EN HIERRO FUNDIDO, MARCO EN PERFIL DE 1 1/4" X 3/16" Y MANIJA DE AGARRE EN VARILLA DE 1/2"</v>
          </cell>
          <cell r="C1115" t="str">
            <v>UN</v>
          </cell>
          <cell r="D1115">
            <v>301398</v>
          </cell>
        </row>
        <row r="1116">
          <cell r="A1116" t="str">
            <v>6.4.2.152</v>
          </cell>
          <cell r="B1116" t="str">
            <v>SUMINISTRO E INSTALACIÓN ADAPTADOR PVC/AC D=6"</v>
          </cell>
          <cell r="C1116" t="str">
            <v>UN</v>
          </cell>
        </row>
        <row r="1117">
          <cell r="A1117" t="str">
            <v>6.4.2.153</v>
          </cell>
          <cell r="B1117" t="str">
            <v>SUMINISTRO E INSTALACIÓN NIPLE D=3" PVC 0,30 M</v>
          </cell>
          <cell r="C1117" t="str">
            <v>UN</v>
          </cell>
          <cell r="D1117">
            <v>301398</v>
          </cell>
        </row>
        <row r="1118">
          <cell r="A1118" t="str">
            <v>6.4.2.154</v>
          </cell>
          <cell r="B1118" t="str">
            <v>SUMINISTRO E INSTALACIÓN UNIVERSAL D=2" HD</v>
          </cell>
          <cell r="C1118" t="str">
            <v>UN</v>
          </cell>
          <cell r="D1118">
            <v>301398</v>
          </cell>
        </row>
        <row r="1119">
          <cell r="A1119" t="str">
            <v>6.4.2.155</v>
          </cell>
          <cell r="B1119" t="str">
            <v xml:space="preserve"> SUMINISTRO E INSTALACIÓN NIPLE BRIDA - LISO D=2" HD 1,0 m</v>
          </cell>
          <cell r="C1119" t="str">
            <v>UN</v>
          </cell>
          <cell r="D1119">
            <v>301398</v>
          </cell>
        </row>
        <row r="1120">
          <cell r="A1120" t="str">
            <v>6.4.2.156</v>
          </cell>
          <cell r="B1120" t="str">
            <v>SUMINISTRO E INSTALACIÓN REDUCCION 3X2" PVC</v>
          </cell>
          <cell r="C1120" t="str">
            <v>UN</v>
          </cell>
          <cell r="D1120">
            <v>301398</v>
          </cell>
        </row>
        <row r="1121">
          <cell r="A1121" t="str">
            <v>6.4.2.157</v>
          </cell>
          <cell r="B1121" t="str">
            <v>SUMINISTRO E INSTALACIÓN NIPLE D=2" PVC 0,20 M</v>
          </cell>
          <cell r="C1121" t="str">
            <v>UN</v>
          </cell>
          <cell r="D1121">
            <v>301398</v>
          </cell>
        </row>
        <row r="1122">
          <cell r="A1122" t="str">
            <v>6.4.2.158</v>
          </cell>
          <cell r="B1122" t="str">
            <v>SUMINISTRO E INSTALACIÓN NIPLE D=2" PVC 0,10 M</v>
          </cell>
          <cell r="C1122" t="str">
            <v>UN</v>
          </cell>
          <cell r="D1122">
            <v>301398</v>
          </cell>
        </row>
        <row r="1123">
          <cell r="A1123" t="str">
            <v>6.4.2.159</v>
          </cell>
          <cell r="B1123" t="str">
            <v>SUMINISTRO E INSTALACIÓN NIPLE PVC D=6" L=1 m</v>
          </cell>
          <cell r="C1123" t="str">
            <v>UN</v>
          </cell>
          <cell r="D1123">
            <v>301398</v>
          </cell>
        </row>
        <row r="1124">
          <cell r="A1124" t="str">
            <v>6.4.2.160</v>
          </cell>
          <cell r="B1124" t="str">
            <v>SUMINISTRO E INSTALACIÓN PASAMURO HD ELxEL L=0,20 M  D=3"</v>
          </cell>
          <cell r="C1124" t="str">
            <v>UN</v>
          </cell>
          <cell r="D1124">
            <v>301398</v>
          </cell>
        </row>
        <row r="1125">
          <cell r="A1125" t="str">
            <v>6.4.2.161</v>
          </cell>
          <cell r="B1125" t="str">
            <v>SUMINISTRO E INSTALACIÓN ABRAZADERA ACERO GALVANIZADO DE 2 AGUJEROS D=4"</v>
          </cell>
          <cell r="C1125" t="str">
            <v>UN</v>
          </cell>
          <cell r="D1125">
            <v>301398</v>
          </cell>
        </row>
        <row r="1126">
          <cell r="A1126" t="str">
            <v>6.4.2.162</v>
          </cell>
          <cell r="B1126" t="str">
            <v>SUMINISTRO E INSTALACIÓN NIPLE PVC D=4" L= 0,1 m</v>
          </cell>
          <cell r="C1126" t="str">
            <v>UN</v>
          </cell>
          <cell r="D1126">
            <v>301398</v>
          </cell>
        </row>
        <row r="1127">
          <cell r="A1127" t="str">
            <v>6.4.2.163</v>
          </cell>
          <cell r="B1127" t="str">
            <v>SUMINISTRO E INSTALACIÓN MACROMEDIDOR DE 6"</v>
          </cell>
          <cell r="C1127" t="str">
            <v>UN</v>
          </cell>
          <cell r="D1127">
            <v>301398</v>
          </cell>
        </row>
        <row r="1128">
          <cell r="A1128" t="str">
            <v>6.4.2.164</v>
          </cell>
          <cell r="B1128" t="str">
            <v>SUMINISTRO E INSTALACIÓN DE TEE PVC D=4"</v>
          </cell>
          <cell r="C1128" t="str">
            <v>UN</v>
          </cell>
          <cell r="D1128">
            <v>301398</v>
          </cell>
        </row>
        <row r="1129">
          <cell r="A1129" t="str">
            <v>6.4.2.165</v>
          </cell>
          <cell r="B1129" t="str">
            <v>DESMONTAJE SISTEMA DE BOMBEO DE 36 PH</v>
          </cell>
          <cell r="C1129" t="str">
            <v>UN</v>
          </cell>
          <cell r="D1129">
            <v>301398</v>
          </cell>
        </row>
        <row r="1130">
          <cell r="A1130" t="str">
            <v>6.4.2.166</v>
          </cell>
          <cell r="B1130" t="str">
            <v>DESMONTAJE SISTEMA DE BOMBEO DE 100 PH INCLUYENDO SUCCIÓN E IMPULSIÓN, ACCESORIOS REQUERIDOS Y TRASLADO DE TABLERO DE FUERZA, MEDIDOR Y LINEA DE FUERZA AL TABLERO.</v>
          </cell>
          <cell r="C1130" t="str">
            <v>UN</v>
          </cell>
          <cell r="D1130">
            <v>301398</v>
          </cell>
        </row>
        <row r="1131">
          <cell r="A1131" t="str">
            <v>6.4.2.167</v>
          </cell>
          <cell r="B1131" t="str">
            <v>TRASLADO DE VÁLVULA ANTICIPADORA</v>
          </cell>
          <cell r="C1131" t="str">
            <v>UN</v>
          </cell>
          <cell r="D1131">
            <v>301398</v>
          </cell>
        </row>
        <row r="1132">
          <cell r="A1132" t="str">
            <v>6.4.2.168</v>
          </cell>
          <cell r="B1132" t="str">
            <v>DESMONTAJE BRIDA CIEGA O TAPÓN DE LA LINEA DE 100 HP</v>
          </cell>
          <cell r="C1132" t="str">
            <v>UN</v>
          </cell>
          <cell r="D1132">
            <v>301398</v>
          </cell>
        </row>
        <row r="1133">
          <cell r="A1133" t="str">
            <v>6.4.2.169</v>
          </cell>
          <cell r="B1133" t="str">
            <v>DEMOLICION DE CUBIERTA TEJA GALVANIZADA</v>
          </cell>
          <cell r="C1133" t="str">
            <v>M2</v>
          </cell>
          <cell r="D1133">
            <v>301398</v>
          </cell>
        </row>
        <row r="1134">
          <cell r="A1134" t="str">
            <v>6.4.2.170</v>
          </cell>
          <cell r="B1134" t="str">
            <v>CORREA  PHR C 203 X 67 MM, E=3,0 MM</v>
          </cell>
          <cell r="C1134" t="str">
            <v>ML</v>
          </cell>
          <cell r="D1134">
            <v>301398</v>
          </cell>
        </row>
        <row r="1135">
          <cell r="A1135" t="str">
            <v>1.12.58</v>
          </cell>
          <cell r="B1135" t="str">
            <v>SUMINISTRO E INSTALACIÓN TEJA THERMOACUSTICA TIPO TRAPEZOIDAL a 360</v>
          </cell>
          <cell r="C1135" t="str">
            <v>M2</v>
          </cell>
          <cell r="D1135">
            <v>301398</v>
          </cell>
        </row>
        <row r="1136">
          <cell r="A1136" t="str">
            <v>6.4.2.171</v>
          </cell>
          <cell r="B1136" t="str">
            <v>ESCALERA VERTICAL CON PROTECCION EN TUBO D= 2" HG L= 6,15</v>
          </cell>
          <cell r="C1136" t="str">
            <v>UN</v>
          </cell>
          <cell r="D1136">
            <v>301398</v>
          </cell>
        </row>
        <row r="1137">
          <cell r="A1137" t="str">
            <v>6.4.2.172</v>
          </cell>
          <cell r="B1137" t="str">
            <v>SUMINISTRO E INSTALACION CODO  90°  Ø3" PVC.</v>
          </cell>
          <cell r="C1137" t="str">
            <v>UN</v>
          </cell>
          <cell r="D1137">
            <v>301398</v>
          </cell>
        </row>
        <row r="1138">
          <cell r="A1138" t="str">
            <v>6.4.2.173</v>
          </cell>
          <cell r="B1138" t="str">
            <v>SUMINISTRO E INSTALACIÓN MACROMEDIDOR DE 3"</v>
          </cell>
          <cell r="C1138" t="str">
            <v>UN</v>
          </cell>
          <cell r="D1138">
            <v>301398</v>
          </cell>
        </row>
        <row r="1139">
          <cell r="A1139" t="str">
            <v>6.4.2.174</v>
          </cell>
          <cell r="B1139" t="str">
            <v>SUMINISTRO E INSTALACIÓN PASAMURO HG ELxEL L=0,15 M  D=2,5"</v>
          </cell>
          <cell r="C1139" t="str">
            <v>UN</v>
          </cell>
          <cell r="D1139">
            <v>301398</v>
          </cell>
        </row>
        <row r="1140">
          <cell r="A1140" t="str">
            <v>6.4.2.175</v>
          </cell>
          <cell r="B1140" t="str">
            <v>SUMINISTRO E INSTALACIÓN PASAMURO HG ELxEL L=0,25 M  D=4"</v>
          </cell>
          <cell r="C1140" t="str">
            <v>UN</v>
          </cell>
          <cell r="D1140">
            <v>301398</v>
          </cell>
        </row>
        <row r="1141">
          <cell r="A1141" t="str">
            <v>6.4.2.176</v>
          </cell>
          <cell r="B1141" t="str">
            <v>SUMINISTRO E INSTALACIÓN PASAMURO HG ELxEL L=0,20 M  D=4"</v>
          </cell>
          <cell r="C1141" t="str">
            <v>UN</v>
          </cell>
          <cell r="D1141">
            <v>301398</v>
          </cell>
        </row>
        <row r="1142">
          <cell r="A1142" t="str">
            <v>6.4.2.177</v>
          </cell>
          <cell r="B1142" t="str">
            <v>SUMINISTRO E INSTALACIÓN PASAMURO HG ELxEB L=0,20 M  D=3"</v>
          </cell>
          <cell r="C1142" t="str">
            <v>UN</v>
          </cell>
          <cell r="D1142">
            <v>301398</v>
          </cell>
        </row>
        <row r="1143">
          <cell r="A1143" t="str">
            <v>6.4.2.178</v>
          </cell>
          <cell r="B1143" t="str">
            <v>SUMINISTRO E INSTALACIÓN PASAMURO HG ELxEL L=0,20 M  D=3"</v>
          </cell>
          <cell r="C1143" t="str">
            <v>UN</v>
          </cell>
          <cell r="D1143">
            <v>301398</v>
          </cell>
        </row>
        <row r="1144">
          <cell r="A1144" t="str">
            <v>6.4.2.179</v>
          </cell>
          <cell r="B1144" t="str">
            <v>SUMINISTRO E INSTALACIÓN TUBERÍA PRESION PVC D= 3" (Caja de Inspeccion)</v>
          </cell>
          <cell r="C1144" t="str">
            <v>ML</v>
          </cell>
          <cell r="D1144">
            <v>301398</v>
          </cell>
        </row>
        <row r="1145">
          <cell r="A1145" t="str">
            <v>6.4.2.180</v>
          </cell>
          <cell r="B1145" t="str">
            <v>SUMINISTRO E INSTALACIÓN TUBERÍA PRESION PVC D= 3" (Filtro y edim a C. I)</v>
          </cell>
          <cell r="C1145" t="str">
            <v>ML</v>
          </cell>
          <cell r="D1145">
            <v>301398</v>
          </cell>
        </row>
        <row r="1146">
          <cell r="A1146" t="str">
            <v>6.4.2.181</v>
          </cell>
          <cell r="B1146" t="str">
            <v xml:space="preserve">SUMINISTRO E INSTALACION LAMINA  EN PRFV esp=12mm, ancho=0,25m, H=0,26m, ANCLADO AL MURO EN ANGULO DE 1 1/2". </v>
          </cell>
          <cell r="C1146" t="str">
            <v>M2</v>
          </cell>
          <cell r="D1146">
            <v>301398</v>
          </cell>
        </row>
        <row r="1147">
          <cell r="A1147" t="str">
            <v>6.4.2.182</v>
          </cell>
          <cell r="B1147" t="str">
            <v>SUMINISTRO E INSTALACION NIPLE PVC Ø1" L=0,40 m. (tubo conector para medida nivel)</v>
          </cell>
          <cell r="C1147" t="str">
            <v>UN</v>
          </cell>
          <cell r="D1147">
            <v>301398</v>
          </cell>
        </row>
        <row r="1148">
          <cell r="A1148" t="str">
            <v>6.4.2.183</v>
          </cell>
          <cell r="B1148" t="str">
            <v>SUMINISTRO E INSTALACION NIPLE PVC Ø2" L=0,35 m. (tubo para medida nivel)</v>
          </cell>
          <cell r="C1148" t="str">
            <v>UN</v>
          </cell>
          <cell r="D1148">
            <v>301398</v>
          </cell>
        </row>
        <row r="1149">
          <cell r="A1149" t="str">
            <v>6.4.2.184</v>
          </cell>
          <cell r="B1149" t="str">
            <v>CANAL PARSHALL PREFRABRICADO EN PRFV esp=8 mm anclado a muro, según diseño.</v>
          </cell>
          <cell r="C1149" t="str">
            <v>UN</v>
          </cell>
          <cell r="D1149">
            <v>301398</v>
          </cell>
        </row>
        <row r="1150">
          <cell r="A1150" t="str">
            <v>6.4.2.185</v>
          </cell>
          <cell r="B1150" t="str">
            <v xml:space="preserve">MARCO EN DOBLE ANGULO 1 1/4" x 3/16". PARA SOPORTE BAFLE EN  PRFV, L= 4,6 m. según diseño.
</v>
          </cell>
          <cell r="C1150" t="str">
            <v>UN</v>
          </cell>
          <cell r="D1150">
            <v>301398</v>
          </cell>
        </row>
        <row r="1151">
          <cell r="A1151" t="str">
            <v>6.4.2.186</v>
          </cell>
          <cell r="B1151" t="str">
            <v>BAFLE PRFV B=0,6m H=2,00m Esp= 2cm. Incluye orificio superior, inferior y rendija según diseño. (SECCION A)</v>
          </cell>
          <cell r="C1151" t="str">
            <v>UN</v>
          </cell>
          <cell r="D1151">
            <v>301398</v>
          </cell>
        </row>
        <row r="1152">
          <cell r="A1152" t="str">
            <v>6.4.2.187</v>
          </cell>
          <cell r="B1152" t="str">
            <v>BAFLE PRFV B=0,6m H=2,00m Esp= 2cm. Incluye orificio superior, inferior y rendija según diseño. (SECCION B)</v>
          </cell>
          <cell r="C1152" t="str">
            <v>UN</v>
          </cell>
          <cell r="D1152">
            <v>301398</v>
          </cell>
        </row>
        <row r="1153">
          <cell r="A1153" t="str">
            <v>6.4.2.188</v>
          </cell>
          <cell r="B1153" t="str">
            <v>BAFLE PRFV B=0,6m H=2,00m Esp= 2cm. Incluye orificio superior, inferior y rendija según diseño. (SECCION C)</v>
          </cell>
          <cell r="C1153" t="str">
            <v>UN</v>
          </cell>
          <cell r="D1153">
            <v>301398</v>
          </cell>
        </row>
        <row r="1154">
          <cell r="A1154" t="str">
            <v>6.4.2.189</v>
          </cell>
          <cell r="B1154" t="str">
            <v>CANALETA DE LAVADO EN PRFV ancho efectivo= 0,20m altura efectiva= 0,13m y esp= 0,02m. L=1,7m.</v>
          </cell>
          <cell r="C1154" t="str">
            <v>UN</v>
          </cell>
          <cell r="D1154">
            <v>301398</v>
          </cell>
        </row>
        <row r="1155">
          <cell r="A1155" t="str">
            <v>2.4.169A</v>
          </cell>
          <cell r="B1155" t="str">
            <v>GRAVA PARA LECHO FILTRANTE TAMAÑO 38,1 mm</v>
          </cell>
          <cell r="C1155" t="str">
            <v>M3</v>
          </cell>
          <cell r="D1155">
            <v>301398</v>
          </cell>
        </row>
        <row r="1156">
          <cell r="A1156" t="str">
            <v>2.4.172A</v>
          </cell>
          <cell r="B1156" t="str">
            <v>ANTRACITA PARA FILTRO TE = 0,8 mm</v>
          </cell>
          <cell r="C1156" t="str">
            <v>M3</v>
          </cell>
          <cell r="D1156">
            <v>301398</v>
          </cell>
        </row>
        <row r="1157">
          <cell r="A1157" t="str">
            <v>2.4.258A</v>
          </cell>
          <cell r="B1157" t="str">
            <v>ARENAPARA FILTRO TE= 0,55 mm</v>
          </cell>
          <cell r="C1157" t="str">
            <v>M3</v>
          </cell>
          <cell r="D1157">
            <v>301398</v>
          </cell>
        </row>
        <row r="1158">
          <cell r="A1158" t="str">
            <v>6.4.2.190</v>
          </cell>
          <cell r="B1158" t="str">
            <v>VIGA TRIANGULAR BASE= 0,30 m, ALTURA= 0,25 m, e= 0,10 m. INCLUYE NIPLE EN PVC UBICADO HORIZONTALMENTE D= 1/2", CADA 0,075 m. L= 1,34 SEGÚN DISEÑO</v>
          </cell>
          <cell r="C1158" t="str">
            <v>UN</v>
          </cell>
          <cell r="D1158">
            <v>301398</v>
          </cell>
        </row>
        <row r="1159">
          <cell r="A1159" t="str">
            <v>6.4.2.191</v>
          </cell>
          <cell r="B1159" t="str">
            <v>MULTIPLES DE ALIMENTACION PVC D= 3" L= 0,25 m</v>
          </cell>
          <cell r="C1159" t="str">
            <v>UN</v>
          </cell>
          <cell r="D1159">
            <v>301398</v>
          </cell>
        </row>
        <row r="1160">
          <cell r="A1160" t="str">
            <v>6.4.2.192</v>
          </cell>
          <cell r="B1160" t="str">
            <v>MULTIPLES SUCCIONADORES PVC 2" C/ 0,4 m L= 0,50 m</v>
          </cell>
          <cell r="C1160" t="str">
            <v>UN</v>
          </cell>
          <cell r="D1160">
            <v>301398</v>
          </cell>
        </row>
        <row r="1161">
          <cell r="A1161" t="str">
            <v>6.4.2.193</v>
          </cell>
          <cell r="B1161" t="str">
            <v xml:space="preserve">PLACAS EN FIBROCEMENTO H= 0,05 M, ANCHO=0,10 M, L= 1,2 M SOPORTADAS POR DOS SECCIONES DE ANGULO DE 2 1/2" X 3/16". L= 1,1 M, ANCLADAS CON PERNOS EXPANSIVOS A LOS MUROS Y LAS PLACAS.
</v>
          </cell>
          <cell r="C1161" t="str">
            <v>UN</v>
          </cell>
          <cell r="D1161">
            <v>301398</v>
          </cell>
        </row>
        <row r="1162">
          <cell r="A1162" t="str">
            <v>6.4.2.194</v>
          </cell>
          <cell r="B1162" t="str">
            <v>MÚLTIPLE DE RECOLECCIÓN Ø 2,5" C/0,506 m, CON 7 ORIFICIOS DE Ø1/2" C/0,15 m. L=1,20M. (EN UN EXTREMO CON ADAPTADOR MACHO Y CON TAPON POR EL OPUESTO)</v>
          </cell>
          <cell r="C1162" t="str">
            <v>UN</v>
          </cell>
          <cell r="D1162">
            <v>301398</v>
          </cell>
        </row>
        <row r="1163">
          <cell r="A1163" t="str">
            <v>6.4.2.195</v>
          </cell>
          <cell r="B1163" t="str">
            <v>MODULO HEXAGONAL INCLINACIÓN = 60° en PAD cal. 60, e=6mm.</v>
          </cell>
          <cell r="C1163" t="str">
            <v>UN</v>
          </cell>
          <cell r="D1163">
            <v>301398</v>
          </cell>
        </row>
        <row r="1164">
          <cell r="A1164" t="str">
            <v>3.17.10A</v>
          </cell>
          <cell r="B1164" t="str">
            <v xml:space="preserve">POZO DE INSPECCIÓN D=1.50 M, H  3.50  &lt; H &lt; 4,5 </v>
          </cell>
          <cell r="C1164" t="str">
            <v>UN</v>
          </cell>
          <cell r="D1164">
            <v>301398</v>
          </cell>
        </row>
        <row r="1165">
          <cell r="A1165" t="str">
            <v>3.17.10B</v>
          </cell>
          <cell r="B1165" t="str">
            <v>POZO DE INSPECCIÓN D=1.50 M, H  5.50  &lt; H &lt; 6.50</v>
          </cell>
          <cell r="C1165" t="str">
            <v>UN</v>
          </cell>
          <cell r="D1165">
            <v>301398</v>
          </cell>
        </row>
        <row r="1166">
          <cell r="A1166" t="str">
            <v>3.17.10C</v>
          </cell>
          <cell r="B1166" t="str">
            <v>POZO DE INSPECCIÓN D=1.50 M, H  6.50  &lt; H &lt; 7.50</v>
          </cell>
          <cell r="C1166" t="str">
            <v>UN</v>
          </cell>
        </row>
        <row r="1167">
          <cell r="A1167" t="str">
            <v>6.4.2.196</v>
          </cell>
          <cell r="B1167" t="str">
            <v>SUMINISTRO E INSTALACION TUBERÍA DE ALCANTARILALDO Ø=18"</v>
          </cell>
          <cell r="C1167" t="str">
            <v>ML</v>
          </cell>
          <cell r="D1167">
            <v>301398</v>
          </cell>
        </row>
        <row r="1168">
          <cell r="A1168" t="str">
            <v>6.4.2.197</v>
          </cell>
          <cell r="B1168" t="str">
            <v>SUMINISTRO E INSTALACION TUBERÍA DE ALCANTARILALDO Ø=27"</v>
          </cell>
          <cell r="C1168" t="str">
            <v>ML</v>
          </cell>
          <cell r="D1168">
            <v>301398</v>
          </cell>
        </row>
        <row r="1169">
          <cell r="A1169" t="str">
            <v>6.4.2.198</v>
          </cell>
          <cell r="B1169" t="str">
            <v>SUMINISTRO E INSTALACION TUBERÍA DE ALCANTARILALDO Ø=30"</v>
          </cell>
          <cell r="C1169" t="str">
            <v>ML</v>
          </cell>
          <cell r="D1169">
            <v>301398</v>
          </cell>
        </row>
        <row r="1170">
          <cell r="A1170" t="str">
            <v>6.4.2.198A</v>
          </cell>
          <cell r="B1170" t="str">
            <v>SUMINISTRO TUBERÍA DE ALCANTARILALDO Ø=30"</v>
          </cell>
          <cell r="C1170" t="str">
            <v>ML</v>
          </cell>
        </row>
        <row r="1171">
          <cell r="A1171" t="str">
            <v>6.4.2.198B</v>
          </cell>
          <cell r="B1171" t="str">
            <v>INSTALACION TUBERÍA DE ALCANTARILALDO Ø=30"</v>
          </cell>
          <cell r="C1171" t="str">
            <v>ML</v>
          </cell>
        </row>
        <row r="1172">
          <cell r="A1172" t="str">
            <v>3.17.3</v>
          </cell>
          <cell r="B1172" t="str">
            <v>PLACA DE FONDO O BASE DE POZO DE INSPECCION DIAMETRO = 1,95 m</v>
          </cell>
          <cell r="C1172" t="str">
            <v>UN</v>
          </cell>
          <cell r="D1172">
            <v>301398</v>
          </cell>
        </row>
        <row r="1173">
          <cell r="A1173" t="str">
            <v>6.4.2.199</v>
          </cell>
          <cell r="B1173" t="str">
            <v>CAÑUELA POZO DE INSPECCION PARA TUBERIA ENTRE 24" Y 34" (Concreto fc´= 28 Mpa elab. En obra)</v>
          </cell>
          <cell r="C1173" t="str">
            <v>ML</v>
          </cell>
          <cell r="D1173">
            <v>301398</v>
          </cell>
        </row>
        <row r="1174">
          <cell r="A1174" t="str">
            <v>3.11.2</v>
          </cell>
          <cell r="B1174" t="str">
            <v>CARGUE Y TRANSPORTE DE MATERIALES SUELTOS,  PRODUCTO DE SOBRANTES Y/O DERRUMBES (INCLUYE ACARREO LIBRE 5 KM.)</v>
          </cell>
          <cell r="C1174" t="str">
            <v>M3</v>
          </cell>
          <cell r="D1174">
            <v>301398</v>
          </cell>
        </row>
        <row r="1175">
          <cell r="A1175" t="str">
            <v>3.5.1</v>
          </cell>
          <cell r="B1175" t="str">
            <v>SUMINISTRO, EXTENDIDA MATERIAL GRANULAR (RECEBO) PARA AFIRMADO, SIN COMPACTAR HASTA UN DIÁMETRO DE 5" Y UN ÍNDICE PLÁSTICO MENOR O IGUAL 9%  (**)</v>
          </cell>
          <cell r="C1175" t="str">
            <v>M3</v>
          </cell>
          <cell r="D1175">
            <v>301398</v>
          </cell>
        </row>
        <row r="1176">
          <cell r="A1176" t="str">
            <v>6.4.2.200</v>
          </cell>
          <cell r="B1176" t="str">
            <v>VALVULA DE COMPUERTA COLUMNA DE SUSPENSION PSS RECTANGULAR de 0,15 x 0,15 m. de Vástago ascendente L= 0,20 m. D= 6"</v>
          </cell>
          <cell r="C1176" t="str">
            <v>UN</v>
          </cell>
          <cell r="D1176">
            <v>301398</v>
          </cell>
        </row>
        <row r="1177">
          <cell r="A1177" t="str">
            <v>6.4.2.201</v>
          </cell>
          <cell r="B1177" t="str">
            <v>VALVULA DE COMPUERTA COLUMNA DE SUSPENSION PSS RECTANGULAR de 0,15 x 0,15 m. de Vástago ascendente L= 0,60 m. D= 6"</v>
          </cell>
          <cell r="C1177" t="str">
            <v>UN</v>
          </cell>
          <cell r="D1177">
            <v>301398</v>
          </cell>
        </row>
        <row r="1178">
          <cell r="A1178" t="str">
            <v>6.4.2.202</v>
          </cell>
          <cell r="B1178" t="str">
            <v>VALVULA DE COMPUERTA COLUMNA DE SUSPENSION PSS RECTANGULAR de 0,20 x 0,20 m. de Vástago ascendente L= 2,56 m. D= 8"</v>
          </cell>
          <cell r="C1178" t="str">
            <v>UN</v>
          </cell>
          <cell r="D1178">
            <v>301398</v>
          </cell>
        </row>
        <row r="1179">
          <cell r="A1179" t="str">
            <v>6.4.2.203</v>
          </cell>
          <cell r="B1179" t="str">
            <v>VALVULA DE COMPUERTA COLUMNA DE SUSPENSION PSS RECTANGULAR de 0,15 x 0,15 m. de Vástago ascendente L= 1,30 m. D= 6"</v>
          </cell>
          <cell r="C1179" t="str">
            <v>UN</v>
          </cell>
          <cell r="D1179">
            <v>301398</v>
          </cell>
        </row>
        <row r="1180">
          <cell r="A1180" t="str">
            <v>6.4.2.204</v>
          </cell>
          <cell r="B1180" t="str">
            <v>PASAMURO HG 4" EL x ER L= 0,45 m   Z= 0,125 EL</v>
          </cell>
          <cell r="C1180" t="str">
            <v>UN</v>
          </cell>
          <cell r="D1180">
            <v>301398</v>
          </cell>
        </row>
        <row r="1181">
          <cell r="A1181" t="str">
            <v>6.4.2.205</v>
          </cell>
          <cell r="B1181" t="str">
            <v>SUMINISTRO E INSTALACION DE REGLILLA DE MEDICION CANALETA PARSHALL EN ACRILICO COLOR AZUL segun detalle.</v>
          </cell>
          <cell r="C1181" t="str">
            <v>UN</v>
          </cell>
          <cell r="D1181">
            <v>301398</v>
          </cell>
        </row>
        <row r="1182">
          <cell r="A1182" t="str">
            <v>6.4.2.206</v>
          </cell>
          <cell r="B1182" t="str">
            <v>PLATINA CABLE SUPERIOR EN ACERO 250MM X 250MM, ESP: 1".</v>
          </cell>
          <cell r="C1182" t="str">
            <v>UN</v>
          </cell>
          <cell r="D1182">
            <v>301398</v>
          </cell>
        </row>
        <row r="1183">
          <cell r="A1183" t="str">
            <v>6.4.2.207</v>
          </cell>
          <cell r="B1183" t="str">
            <v>PLATINA CABLE INFERIOR EN ACERO 250MM X 250MM, ESP: 1".</v>
          </cell>
          <cell r="C1183" t="str">
            <v>UN</v>
          </cell>
          <cell r="D1183">
            <v>301398</v>
          </cell>
        </row>
        <row r="1184">
          <cell r="A1184" t="str">
            <v>6.4.2.208</v>
          </cell>
          <cell r="B1184" t="str">
            <v>VARILLA DE ANCLAJE A CABLE SUPERIOR, 1 1/4".L=2,70 M.</v>
          </cell>
          <cell r="C1184" t="str">
            <v>UN</v>
          </cell>
          <cell r="D1184">
            <v>301398</v>
          </cell>
        </row>
        <row r="1185">
          <cell r="A1185" t="str">
            <v>6.4.2.209</v>
          </cell>
          <cell r="B1185" t="str">
            <v>VARILLA DE ANCLAJE A CABLE INFERIOR 1". L=1,70 M.</v>
          </cell>
          <cell r="C1185" t="str">
            <v>UN</v>
          </cell>
          <cell r="D1185">
            <v>301398</v>
          </cell>
        </row>
        <row r="1186">
          <cell r="A1186" t="str">
            <v>6.4.2.210</v>
          </cell>
          <cell r="B1186" t="str">
            <v xml:space="preserve">CABLE SUPERIOR PRINCIPAL EN ACERO FU: 1770 MPA. (REF. 6 X 37, 6 TORONES X 37 ALAMBRES C/U) 32MM. </v>
          </cell>
          <cell r="C1186" t="str">
            <v>ML.</v>
          </cell>
          <cell r="D1186">
            <v>301398</v>
          </cell>
        </row>
        <row r="1187">
          <cell r="A1187" t="str">
            <v>6.4.2.211</v>
          </cell>
          <cell r="B1187" t="str">
            <v xml:space="preserve">CABLE INFERIOR SECUNDARIO EN ACERO FU: 1770 MPA. |(REF. 6 X 19, 6 TORONES X 19 ALAMBRES C/U) 24MM. </v>
          </cell>
          <cell r="C1187" t="str">
            <v>ML.</v>
          </cell>
          <cell r="D1187">
            <v>301398</v>
          </cell>
        </row>
        <row r="1188">
          <cell r="A1188" t="str">
            <v>6.4.2.212</v>
          </cell>
          <cell r="B1188" t="str">
            <v>CABLE EN ACERO 10 MM FU: 1770 MPA. PARA PENDOLONES SUPERIORES.</v>
          </cell>
          <cell r="C1188" t="str">
            <v>ML.</v>
          </cell>
          <cell r="D1188">
            <v>301398</v>
          </cell>
        </row>
        <row r="1189">
          <cell r="A1189" t="str">
            <v>6.4.2.213</v>
          </cell>
          <cell r="B1189" t="str">
            <v>CABLE EN ACERO 6 MM FU: 1770 MPA. PARA PENDOLONES INFERIORES.</v>
          </cell>
          <cell r="C1189" t="str">
            <v>ML.</v>
          </cell>
          <cell r="D1189">
            <v>301398</v>
          </cell>
        </row>
        <row r="1190">
          <cell r="A1190" t="str">
            <v>6.4.2.214</v>
          </cell>
          <cell r="B1190" t="str">
            <v>ABRAZADERA PLATINA 1/2" INCLUYE 2 ARMELLAS SOLDADAS A PLATINA DE 5/8" Y PERNO DE 5/8".</v>
          </cell>
          <cell r="C1190" t="str">
            <v>UN</v>
          </cell>
          <cell r="D1190">
            <v>301398</v>
          </cell>
        </row>
        <row r="1191">
          <cell r="A1191" t="str">
            <v>6.4.2.215</v>
          </cell>
          <cell r="B1191" t="str">
            <v>SUJETACABLES EN ACERO DE 1 1/4".</v>
          </cell>
          <cell r="C1191" t="str">
            <v>UN</v>
          </cell>
          <cell r="D1191">
            <v>301398</v>
          </cell>
        </row>
        <row r="1192">
          <cell r="A1192" t="str">
            <v>6.4.2.216</v>
          </cell>
          <cell r="B1192" t="str">
            <v>SUJETACABLES EN ACERO DE 1".</v>
          </cell>
          <cell r="C1192" t="str">
            <v>UN</v>
          </cell>
          <cell r="D1192">
            <v>301398</v>
          </cell>
        </row>
        <row r="1193">
          <cell r="A1193" t="str">
            <v>6.4.2.217</v>
          </cell>
          <cell r="B1193" t="str">
            <v>SUJETACABLES EN ACERO DE 10MM.</v>
          </cell>
          <cell r="C1193" t="str">
            <v>UN</v>
          </cell>
          <cell r="D1193">
            <v>301398</v>
          </cell>
        </row>
        <row r="1194">
          <cell r="A1194" t="str">
            <v>6.4.2.218</v>
          </cell>
          <cell r="B1194" t="str">
            <v>SUJETACABLES EN ACERO DE 8MM.</v>
          </cell>
          <cell r="C1194" t="str">
            <v>UN</v>
          </cell>
          <cell r="D1194">
            <v>301398</v>
          </cell>
        </row>
        <row r="1195">
          <cell r="A1195" t="str">
            <v>6.4.2.219</v>
          </cell>
          <cell r="B1195" t="str">
            <v>COLUMNA EN PERFIL CIRCULAR Ø 6", 4MM. SEGÚN DISEÑO.</v>
          </cell>
          <cell r="C1195" t="str">
            <v>KG</v>
          </cell>
          <cell r="D1195">
            <v>301398</v>
          </cell>
        </row>
        <row r="1196">
          <cell r="A1196" t="str">
            <v>6.4.2.220</v>
          </cell>
          <cell r="B1196" t="str">
            <v>PLATINA PLACA BASE DE TORRE EN ACERO 350MM X 350MM, ESP: 5/16", 4 ATIESADORES PL 3/8", 4 PERNOS DE ANCLAJE L= 40CM. Ø 3/4" Y BASE ARMADA ENBEBIDA EN EL CONCRETO 4L 1,5X1,5X1/4". SEGÚN DISEÑO.</v>
          </cell>
          <cell r="C1196" t="str">
            <v>UN</v>
          </cell>
          <cell r="D1196">
            <v>301398</v>
          </cell>
        </row>
        <row r="1197">
          <cell r="A1197" t="str">
            <v>6.4.2.221</v>
          </cell>
          <cell r="B1197" t="str">
            <v xml:space="preserve">
SUMINISTRO E INSTALACIÓN DE TUBERÍA DE ACERO 16”*3/8 , QUE SERVIRÁ COMO CAMISA PARA INSTALACIÓN TUBERÍA DE 12" EN PVC.
</v>
          </cell>
          <cell r="C1197" t="str">
            <v>ML</v>
          </cell>
          <cell r="D1197">
            <v>301398</v>
          </cell>
        </row>
        <row r="1198">
          <cell r="A1198" t="str">
            <v>3.3.4</v>
          </cell>
          <cell r="B1198" t="str">
            <v>SUMINISTRO E INSTALACIÓN CONCRETO DE 14 Mpa - (2000 P.S.I).  POBRE</v>
          </cell>
          <cell r="C1198" t="str">
            <v>M3</v>
          </cell>
          <cell r="D1198">
            <v>301398</v>
          </cell>
        </row>
        <row r="1199">
          <cell r="A1199" t="str">
            <v>3.2.3</v>
          </cell>
          <cell r="B1199" t="str">
            <v>EXCAVACION MECÁNICA EN MATERIAL COMUN DE LA EXPLANACION Y CANALES</v>
          </cell>
          <cell r="C1199" t="str">
            <v>M3</v>
          </cell>
          <cell r="D1199">
            <v>301398</v>
          </cell>
        </row>
        <row r="1200">
          <cell r="A1200" t="str">
            <v>3.3.19A</v>
          </cell>
          <cell r="B1200" t="str">
            <v>RELLENO EN PIEDRA TIPO RAJON</v>
          </cell>
          <cell r="C1200" t="str">
            <v>M3</v>
          </cell>
          <cell r="D1200">
            <v>301398</v>
          </cell>
        </row>
        <row r="1201">
          <cell r="A1201" t="str">
            <v>3.17.2</v>
          </cell>
          <cell r="B1201" t="str">
            <v xml:space="preserve"> PLACA DE FONDO O BASE DE POZO DE INSPECCIÓN DIAMETRO=1.70 M</v>
          </cell>
          <cell r="C1201" t="str">
            <v>UN</v>
          </cell>
          <cell r="D1201">
            <v>301398</v>
          </cell>
        </row>
        <row r="1202">
          <cell r="A1202" t="str">
            <v>3.15.45</v>
          </cell>
          <cell r="B1202" t="str">
            <v>CORTE DE PAVIMENTO ASFÁLTICO</v>
          </cell>
          <cell r="C1202" t="str">
            <v>ML</v>
          </cell>
          <cell r="D1202">
            <v>301398</v>
          </cell>
        </row>
        <row r="1203">
          <cell r="A1203" t="str">
            <v>3.15.83</v>
          </cell>
          <cell r="B1203" t="str">
            <v>CORTE PAVIMENTO ARTICULADO</v>
          </cell>
          <cell r="C1203" t="str">
            <v>ML</v>
          </cell>
          <cell r="D1203">
            <v>301398</v>
          </cell>
        </row>
        <row r="1204">
          <cell r="A1204" t="str">
            <v>3.8.4</v>
          </cell>
          <cell r="B1204" t="str">
            <v>SUMINISTRO, INSTALACION Y COMPACTACION DE MEZCLA ASFALTICA PARA PARCHEO ( INCLUYE  ACARREO LIBRE DE 5 KM) **</v>
          </cell>
          <cell r="C1204" t="str">
            <v>M3</v>
          </cell>
          <cell r="D1204">
            <v>301398</v>
          </cell>
        </row>
        <row r="1205">
          <cell r="A1205" t="str">
            <v>6.4.2.131</v>
          </cell>
          <cell r="B1205" t="str">
            <v>SUMINISTRO E INSTALACION DE PASAMURO HD SOLDADO EL x EL L:0,20m D=2"</v>
          </cell>
          <cell r="C1205" t="str">
            <v>UN</v>
          </cell>
          <cell r="D1205">
            <v>301398</v>
          </cell>
        </row>
        <row r="1206">
          <cell r="A1206" t="str">
            <v>6.4.2.132</v>
          </cell>
          <cell r="B1206" t="str">
            <v>SUMINISTRO E INSTALACION DE PASAMURO HD SOLDADO EL x EL L:0,20m D=3"</v>
          </cell>
          <cell r="C1206" t="str">
            <v>UN</v>
          </cell>
          <cell r="D1206">
            <v>301398</v>
          </cell>
        </row>
        <row r="1207">
          <cell r="A1207" t="str">
            <v>6.4.2.133</v>
          </cell>
          <cell r="B1207" t="str">
            <v>PASAMURO HD SOLDADO EL x EL L:0,35m D=6"</v>
          </cell>
          <cell r="C1207" t="str">
            <v>UN</v>
          </cell>
          <cell r="D1207">
            <v>301398</v>
          </cell>
        </row>
        <row r="1208">
          <cell r="A1208" t="str">
            <v>6.4.2.134</v>
          </cell>
          <cell r="B1208" t="str">
            <v>SUMINISTRO E INSTALACION DE PASAMURO HD SOLDADO EL x EL L:0,35m D=3"</v>
          </cell>
          <cell r="C1208" t="str">
            <v>UN</v>
          </cell>
          <cell r="D1208">
            <v>301398</v>
          </cell>
        </row>
        <row r="1209">
          <cell r="A1209" t="str">
            <v>6.4.2.135</v>
          </cell>
          <cell r="B1209" t="str">
            <v>SUMINISTRO E INSTALACION DE PASAMURO HD SOLDADO EL x EL L:0,25m D=6"</v>
          </cell>
          <cell r="C1209" t="str">
            <v>UN</v>
          </cell>
          <cell r="D1209">
            <v>301398</v>
          </cell>
        </row>
        <row r="1210">
          <cell r="A1210" t="str">
            <v>6.4.2.136</v>
          </cell>
          <cell r="B1210" t="str">
            <v>SUMINISTRO E INSTALACION DE MACROMEDIDOR Ø:2".</v>
          </cell>
          <cell r="C1210" t="str">
            <v>UN</v>
          </cell>
          <cell r="D1210">
            <v>301398</v>
          </cell>
        </row>
        <row r="1211">
          <cell r="A1211" t="str">
            <v>6.4.2.137</v>
          </cell>
          <cell r="B1211" t="str">
            <v>LAMINA EN FIBRA DE VIDRIO PARA SEDIMENTADOR 0,90m x 1,50m.</v>
          </cell>
          <cell r="C1211" t="str">
            <v>UN</v>
          </cell>
          <cell r="D1211">
            <v>301398</v>
          </cell>
        </row>
        <row r="1212">
          <cell r="A1212" t="str">
            <v>6.4.2.138</v>
          </cell>
          <cell r="B1212" t="str">
            <v>POCETA EN ACERO INOXIDABLE DE SOBREPONER INCLUYE SALPICADOR Y GRIFERIA</v>
          </cell>
          <cell r="C1212" t="str">
            <v>UN</v>
          </cell>
          <cell r="D1212">
            <v>301398</v>
          </cell>
        </row>
        <row r="1213">
          <cell r="A1213" t="str">
            <v>3.15.15A</v>
          </cell>
          <cell r="B1213" t="str">
            <v>MONTAJE DE ESTRUCTURA METALICA</v>
          </cell>
          <cell r="C1213" t="str">
            <v>KG</v>
          </cell>
          <cell r="D1213">
            <v>301398</v>
          </cell>
        </row>
        <row r="1214">
          <cell r="A1214" t="str">
            <v>6.4.2.139</v>
          </cell>
          <cell r="B1214" t="str">
            <v>SUMINISTRO E INSTALACIÓN TABIQUE EN PRFV e:10 mm. (2,95m x 0,30m). Según diseño.</v>
          </cell>
          <cell r="C1214" t="str">
            <v>UN</v>
          </cell>
          <cell r="D1214">
            <v>301398</v>
          </cell>
        </row>
        <row r="1215">
          <cell r="A1215" t="str">
            <v>6.4.2.140</v>
          </cell>
          <cell r="B1215" t="str">
            <v>SUMINISTRO E INSTALACION DE TEE 6X3" PVC</v>
          </cell>
          <cell r="C1215" t="str">
            <v>UN</v>
          </cell>
          <cell r="D1215">
            <v>301398</v>
          </cell>
        </row>
        <row r="1216">
          <cell r="A1216" t="str">
            <v>6.2.4</v>
          </cell>
          <cell r="B1216" t="str">
            <v>CONCRETO CLASE D 21 MPa -(3000 PSI)</v>
          </cell>
          <cell r="C1216" t="str">
            <v>M3</v>
          </cell>
          <cell r="D1216">
            <v>301398</v>
          </cell>
        </row>
        <row r="1217">
          <cell r="A1217" t="str">
            <v>6.2.2</v>
          </cell>
          <cell r="B1217" t="str">
            <v>CONCRETO FLUIDO - 28.0MPa - (4000 PSI)</v>
          </cell>
          <cell r="C1217" t="str">
            <v>M3</v>
          </cell>
          <cell r="D1217">
            <v>301398</v>
          </cell>
        </row>
        <row r="1218">
          <cell r="A1218" t="str">
            <v>6.4.2.141</v>
          </cell>
          <cell r="B1218" t="str">
            <v>SUMINISTRO E INSTALACION TAPA EN CONCRETO e= 0,10m L=1,20m A=0,60m (incluye dos manijas metálicas)</v>
          </cell>
          <cell r="C1218" t="str">
            <v>UN</v>
          </cell>
          <cell r="D1218">
            <v>301398</v>
          </cell>
        </row>
        <row r="1219">
          <cell r="A1219" t="str">
            <v>1.1.12A</v>
          </cell>
          <cell r="B1219" t="str">
            <v>DEMOLICIÓN MURO CONCRETO E=25 cm</v>
          </cell>
          <cell r="C1219" t="str">
            <v>M2</v>
          </cell>
          <cell r="D1219">
            <v>301398</v>
          </cell>
        </row>
        <row r="1220">
          <cell r="A1220" t="str">
            <v>6.4.2.142</v>
          </cell>
          <cell r="B1220" t="str">
            <v>SUMINISTRO E INSTALACION DE TEE 6X4" PVC</v>
          </cell>
          <cell r="C1220" t="str">
            <v>UN</v>
          </cell>
          <cell r="D1220">
            <v>301398</v>
          </cell>
        </row>
        <row r="1221">
          <cell r="A1221" t="str">
            <v>6.4.2.143</v>
          </cell>
          <cell r="B1221" t="str">
            <v>SUMINISTRO E INSTALACION DE TEE 6" PVC</v>
          </cell>
          <cell r="C1221" t="str">
            <v>UN</v>
          </cell>
          <cell r="D1221">
            <v>301398</v>
          </cell>
        </row>
        <row r="1222">
          <cell r="A1222" t="str">
            <v>1.1.83A</v>
          </cell>
          <cell r="B1222" t="str">
            <v xml:space="preserve">  DEMOLICION PLACA DE PISO E=0,20 Mts.</v>
          </cell>
          <cell r="C1222" t="str">
            <v>M2</v>
          </cell>
          <cell r="D1222">
            <v>301398</v>
          </cell>
        </row>
        <row r="1223">
          <cell r="A1223" t="str">
            <v>6.4.2.144</v>
          </cell>
          <cell r="B1223" t="str">
            <v>VARILLA PARA REFUERZO LOGITUDINAL PARA COLUMNETA N 4, L=0,5 m, 0,996 kg</v>
          </cell>
          <cell r="C1223" t="str">
            <v>UN</v>
          </cell>
          <cell r="D1223">
            <v>301398</v>
          </cell>
        </row>
        <row r="1224">
          <cell r="A1224" t="str">
            <v>6.4.2.145</v>
          </cell>
          <cell r="B1224" t="str">
            <v>VARILLA PARA REFUERZO TRANSVERSAL PARA COLUMNETAS N 3, L=0,7 m, 0,557 kg</v>
          </cell>
          <cell r="C1224" t="str">
            <v>UN</v>
          </cell>
          <cell r="D1224">
            <v>301398</v>
          </cell>
        </row>
        <row r="1225">
          <cell r="A1225" t="str">
            <v>6.4.2.146</v>
          </cell>
          <cell r="B1225" t="str">
            <v>VARILLA PARA REFUERZO LOGITUDINAL PARA VIGUETAS N 2 , L=3,65 m, 0,251 kg</v>
          </cell>
          <cell r="C1225" t="str">
            <v>UN</v>
          </cell>
          <cell r="D1225">
            <v>301398</v>
          </cell>
        </row>
        <row r="1226">
          <cell r="A1226" t="str">
            <v>6.4.2.147</v>
          </cell>
          <cell r="B1226" t="str">
            <v>VARILLA PARA REFUERZO TRANSVERSAL PARA VIGUETAS N 2 , L=0,25 m, 0,251 kg</v>
          </cell>
          <cell r="C1226" t="str">
            <v>UN</v>
          </cell>
          <cell r="D1226">
            <v>301398</v>
          </cell>
        </row>
        <row r="1227">
          <cell r="A1227" t="str">
            <v>6.4.2.148</v>
          </cell>
          <cell r="B1227" t="str">
            <v>PASO DE ESCALERA EN ACERO EN VARILLA N°6 incluye anticorrosivo L= 1.40 m</v>
          </cell>
          <cell r="C1227" t="str">
            <v>UN</v>
          </cell>
          <cell r="D1227">
            <v>301398</v>
          </cell>
        </row>
        <row r="1228">
          <cell r="A1228" t="str">
            <v>6.4.2.149</v>
          </cell>
          <cell r="B1228" t="str">
            <v>SUMINISTRO E INSTALACION CODO 90° presion PVC Ø3"</v>
          </cell>
          <cell r="C1228" t="str">
            <v>UN</v>
          </cell>
          <cell r="D1228">
            <v>301398</v>
          </cell>
        </row>
        <row r="1229">
          <cell r="A1229" t="str">
            <v>6.4.2.150</v>
          </cell>
          <cell r="B1229" t="str">
            <v>TAPA DE ALFAJOR 0,80 X 0,90 M E= 1/4" CAL. 12 CURRUGADA, BISAGRA EN HIERRO FUNDIDO, MARCO EN PERFIL DE 1 1/4" X 3/16" Y MANIJA DE AGARRE EN VARILLA DE 1/2"</v>
          </cell>
          <cell r="C1229" t="str">
            <v xml:space="preserve">UN </v>
          </cell>
          <cell r="D1229">
            <v>301398</v>
          </cell>
        </row>
        <row r="1230">
          <cell r="A1230" t="str">
            <v>6.4.2.151</v>
          </cell>
          <cell r="B1230" t="str">
            <v>TAPA DE ALFAJOR 1.0 X 1.0 M E= 1/4" CAL. 12 CURRUGADA, BISAGRA EN HIERRO FUNDIDO, MARCO EN PERFIL DE 1 1/4" X 3/16" Y MANIJA DE AGARRE EN VARILLA DE 1/2"</v>
          </cell>
          <cell r="C1230" t="str">
            <v>UN</v>
          </cell>
          <cell r="D1230">
            <v>301398</v>
          </cell>
        </row>
        <row r="1231">
          <cell r="A1231" t="str">
            <v>6.4.2.152</v>
          </cell>
          <cell r="B1231" t="str">
            <v>SUMINISTRO E INSTALACIÓN ADAPTADOR PVC/AC D=6"</v>
          </cell>
          <cell r="C1231" t="str">
            <v>UN</v>
          </cell>
          <cell r="D1231">
            <v>301398</v>
          </cell>
        </row>
        <row r="1232">
          <cell r="A1232" t="str">
            <v>6.4.2.153</v>
          </cell>
          <cell r="B1232" t="str">
            <v>SUMINISTRO E INSTALACIÓN NIPLE D=3" PVC 0,30 M</v>
          </cell>
          <cell r="C1232" t="str">
            <v>UN</v>
          </cell>
          <cell r="D1232">
            <v>301398</v>
          </cell>
        </row>
        <row r="1233">
          <cell r="A1233" t="str">
            <v>6.4.2.154</v>
          </cell>
          <cell r="B1233" t="str">
            <v>SUMINISTRO E INSTALACIÓN UNIVERSAL D=2" HD</v>
          </cell>
          <cell r="C1233" t="str">
            <v>UN</v>
          </cell>
          <cell r="D1233">
            <v>301398</v>
          </cell>
        </row>
        <row r="1234">
          <cell r="A1234" t="str">
            <v>6.4.2.155</v>
          </cell>
          <cell r="B1234" t="str">
            <v xml:space="preserve"> SUMINISTRO E INSTALACIÓN NIPLE BRIDA - LISO D=2" HD 1,0 m</v>
          </cell>
          <cell r="C1234" t="str">
            <v>UN</v>
          </cell>
          <cell r="D1234">
            <v>301398</v>
          </cell>
        </row>
        <row r="1235">
          <cell r="A1235" t="str">
            <v>6.4.2.156</v>
          </cell>
          <cell r="B1235" t="str">
            <v>SUMINISTRO E INSTALACIÓN REDUCCION 3X2" PVC</v>
          </cell>
          <cell r="C1235" t="str">
            <v>UN</v>
          </cell>
          <cell r="D1235">
            <v>301398</v>
          </cell>
        </row>
        <row r="1236">
          <cell r="A1236" t="str">
            <v>6.4.2.157</v>
          </cell>
          <cell r="B1236" t="str">
            <v>SUMINISTRO E INSTALACIÓN NIPLE D=2" PVC 0,20 M</v>
          </cell>
          <cell r="C1236" t="str">
            <v>UN</v>
          </cell>
          <cell r="D1236">
            <v>301398</v>
          </cell>
        </row>
        <row r="1237">
          <cell r="A1237" t="str">
            <v>6.4.2.158</v>
          </cell>
          <cell r="B1237" t="str">
            <v>SUMINISTRO E INSTALACIÓN NIPLE D=2" PVC 0,10 M</v>
          </cell>
          <cell r="C1237" t="str">
            <v>UN</v>
          </cell>
          <cell r="D1237">
            <v>301398</v>
          </cell>
        </row>
        <row r="1238">
          <cell r="A1238" t="str">
            <v>6.4.2.159</v>
          </cell>
          <cell r="B1238" t="str">
            <v>SUMINISTRO E INSTALACIÓN NIPLE PVC D=6" L=1 m</v>
          </cell>
          <cell r="C1238" t="str">
            <v>UN</v>
          </cell>
          <cell r="D1238">
            <v>301398</v>
          </cell>
        </row>
        <row r="1239">
          <cell r="A1239" t="str">
            <v>6.4.2.160</v>
          </cell>
          <cell r="B1239" t="str">
            <v>SUMINISTRO E INSTALACIÓN PASAMURO HD ELxEL L=0,20 M  D=3"</v>
          </cell>
          <cell r="C1239" t="str">
            <v>UN</v>
          </cell>
          <cell r="D1239">
            <v>301398</v>
          </cell>
        </row>
        <row r="1240">
          <cell r="A1240" t="str">
            <v>6.4.2.161</v>
          </cell>
          <cell r="B1240" t="str">
            <v>SUMINISTRO E INSTALACIÓN ABRAZADERA ACERO GALVANIZADO DE 2 AGUJEROS D=4"</v>
          </cell>
          <cell r="C1240" t="str">
            <v>UN</v>
          </cell>
          <cell r="D1240">
            <v>301398</v>
          </cell>
        </row>
        <row r="1241">
          <cell r="A1241" t="str">
            <v>6.4.2.162</v>
          </cell>
          <cell r="B1241" t="str">
            <v>SUMINISTRO E INSTALACIÓN NIPLE PVC D=4" L= 0,1 m</v>
          </cell>
          <cell r="C1241" t="str">
            <v>UN</v>
          </cell>
          <cell r="D1241">
            <v>301398</v>
          </cell>
        </row>
        <row r="1242">
          <cell r="A1242" t="str">
            <v>6.4.2.163</v>
          </cell>
          <cell r="B1242" t="str">
            <v>SUMINISTRO E INSTALACIÓN MACROMEDIDOR DE 6"</v>
          </cell>
          <cell r="C1242" t="str">
            <v>UN</v>
          </cell>
          <cell r="D1242">
            <v>301398</v>
          </cell>
        </row>
        <row r="1243">
          <cell r="A1243" t="str">
            <v>6.4.2.164</v>
          </cell>
          <cell r="B1243" t="str">
            <v>SUMINISTRO E INSTALACIÓN DE TEE PVC D=4"</v>
          </cell>
          <cell r="C1243" t="str">
            <v>UN</v>
          </cell>
          <cell r="D1243">
            <v>301398</v>
          </cell>
        </row>
        <row r="1244">
          <cell r="A1244" t="str">
            <v>6.4.2.165</v>
          </cell>
          <cell r="B1244" t="str">
            <v>DESMONTAJE SISTEMA DE BOMBEO DE 36 PH</v>
          </cell>
          <cell r="C1244" t="str">
            <v>UN</v>
          </cell>
          <cell r="D1244">
            <v>301398</v>
          </cell>
        </row>
        <row r="1245">
          <cell r="A1245" t="str">
            <v>6.4.2.166</v>
          </cell>
          <cell r="B1245" t="str">
            <v>DESMONTAJE SISTEMA DE BOMBEO DE 100 PH INCLUYENDO SUCCIÓN E IMPULSIÓN, ACCESORIOS REQUERIDOS Y TRASLADO DE TABLERO DE FUERZA, MEDIDOR Y LINEA DE FUERZA AL TABLERO.</v>
          </cell>
          <cell r="C1245" t="str">
            <v>UN</v>
          </cell>
          <cell r="D1245">
            <v>301398</v>
          </cell>
        </row>
        <row r="1246">
          <cell r="A1246" t="str">
            <v>6.4.2.167</v>
          </cell>
          <cell r="B1246" t="str">
            <v>TRASLADO DE VÁLVULA ANTICIPADORA</v>
          </cell>
          <cell r="C1246" t="str">
            <v>UN</v>
          </cell>
          <cell r="D1246">
            <v>301398</v>
          </cell>
        </row>
        <row r="1247">
          <cell r="A1247" t="str">
            <v>6.4.2.168</v>
          </cell>
          <cell r="B1247" t="str">
            <v>DESMONTAJE BRIDA CIEGA O TAPÓN DE LA LINEA DE 100 HP</v>
          </cell>
          <cell r="C1247" t="str">
            <v>UN</v>
          </cell>
          <cell r="D1247">
            <v>301398</v>
          </cell>
        </row>
        <row r="1248">
          <cell r="A1248" t="str">
            <v>6.4.2.169</v>
          </cell>
          <cell r="B1248" t="str">
            <v>DEMOLICION DE CUBIERTA TEJA GALVANIZADA</v>
          </cell>
          <cell r="C1248" t="str">
            <v>M2</v>
          </cell>
          <cell r="D1248">
            <v>301398</v>
          </cell>
        </row>
        <row r="1249">
          <cell r="A1249" t="str">
            <v>6.4.2.170</v>
          </cell>
          <cell r="B1249" t="str">
            <v>CORREA  PHR C 203 X 67 MM, E=3,0 MM</v>
          </cell>
          <cell r="C1249" t="str">
            <v>ML</v>
          </cell>
          <cell r="D1249">
            <v>301398</v>
          </cell>
        </row>
        <row r="1250">
          <cell r="A1250" t="str">
            <v>1.12.58</v>
          </cell>
          <cell r="B1250" t="str">
            <v>SUMINISTRO E INSTALACIÓN TEJA THERMOACUSTICA TIPO TRAPEZOIDAL a 360</v>
          </cell>
          <cell r="C1250" t="str">
            <v>M2</v>
          </cell>
          <cell r="D1250">
            <v>301398</v>
          </cell>
        </row>
        <row r="1251">
          <cell r="A1251" t="str">
            <v>6.4.2.171</v>
          </cell>
          <cell r="B1251" t="str">
            <v>ESCALERA VERTICAL CON PROTECCION EN TUBO D= 2" HG L= 6,15</v>
          </cell>
          <cell r="C1251" t="str">
            <v>UN</v>
          </cell>
          <cell r="D1251">
            <v>301398</v>
          </cell>
        </row>
        <row r="1252">
          <cell r="A1252" t="str">
            <v>6.4.2.172</v>
          </cell>
          <cell r="B1252" t="str">
            <v>SUMINISTRO E INSTALACION CODO  90°  Ø3" PVC.</v>
          </cell>
          <cell r="C1252" t="str">
            <v>UN</v>
          </cell>
          <cell r="D1252">
            <v>301398</v>
          </cell>
        </row>
        <row r="1253">
          <cell r="A1253" t="str">
            <v>6.4.2.173</v>
          </cell>
          <cell r="B1253" t="str">
            <v>SUMINISTRO E INSTALACIÓN MACROMEDIDOR DE 3"</v>
          </cell>
          <cell r="C1253" t="str">
            <v>UN</v>
          </cell>
          <cell r="D1253">
            <v>301398</v>
          </cell>
        </row>
        <row r="1254">
          <cell r="A1254" t="str">
            <v>6.4.2.174</v>
          </cell>
          <cell r="B1254" t="str">
            <v>SUMINISTRO E INSTALACIÓN PASAMURO HG ELxEL L=0,15 M  D=2,5"</v>
          </cell>
          <cell r="C1254" t="str">
            <v>UN</v>
          </cell>
          <cell r="D1254">
            <v>301398</v>
          </cell>
        </row>
        <row r="1255">
          <cell r="A1255" t="str">
            <v>6.4.2.175</v>
          </cell>
          <cell r="B1255" t="str">
            <v>SUMINISTRO E INSTALACIÓN PASAMURO HG ELxEL L=0,25 M  D=4"</v>
          </cell>
          <cell r="C1255" t="str">
            <v>UN</v>
          </cell>
          <cell r="D1255">
            <v>301398</v>
          </cell>
        </row>
        <row r="1256">
          <cell r="A1256" t="str">
            <v>6.4.2.176</v>
          </cell>
          <cell r="B1256" t="str">
            <v>SUMINISTRO E INSTALACIÓN PASAMURO HG ELxEL L=0,20 M  D=4"</v>
          </cell>
          <cell r="C1256" t="str">
            <v>UN</v>
          </cell>
          <cell r="D1256">
            <v>301398</v>
          </cell>
        </row>
        <row r="1257">
          <cell r="A1257" t="str">
            <v>6.4.2.177</v>
          </cell>
          <cell r="B1257" t="str">
            <v>SUMINISTRO E INSTALACIÓN PASAMURO HG ELxEB L=0,20 M  D=3"</v>
          </cell>
          <cell r="C1257" t="str">
            <v>UN</v>
          </cell>
          <cell r="D1257">
            <v>301398</v>
          </cell>
        </row>
        <row r="1258">
          <cell r="A1258" t="str">
            <v>6.4.2.178</v>
          </cell>
          <cell r="B1258" t="str">
            <v>SUMINISTRO E INSTALACIÓN PASAMURO HG ELxEL L=0,20 M  D=3"</v>
          </cell>
          <cell r="C1258" t="str">
            <v>UN</v>
          </cell>
          <cell r="D1258">
            <v>301398</v>
          </cell>
        </row>
        <row r="1259">
          <cell r="A1259" t="str">
            <v>6.4.2.179</v>
          </cell>
          <cell r="B1259" t="str">
            <v>SUMINISTRO E INSTALACIÓN TUBERÍA PRESION PVC D= 3" (Caja de Inspeccion)</v>
          </cell>
          <cell r="C1259" t="str">
            <v>ML</v>
          </cell>
          <cell r="D1259">
            <v>301398</v>
          </cell>
        </row>
        <row r="1260">
          <cell r="A1260" t="str">
            <v>6.4.2.180</v>
          </cell>
          <cell r="B1260" t="str">
            <v>SUMINISTRO E INSTALACIÓN TUBERÍA PRESION PVC D= 3" (Filtro y edim a C. I)</v>
          </cell>
          <cell r="C1260" t="str">
            <v>ML</v>
          </cell>
          <cell r="D1260">
            <v>301398</v>
          </cell>
        </row>
        <row r="1261">
          <cell r="A1261" t="str">
            <v>6.4.2.181</v>
          </cell>
          <cell r="B1261" t="str">
            <v xml:space="preserve">SUMINISTRO E INSTALACION LAMINA  EN PRFV esp=12mm, ancho=0,25m, H=0,26m, ANCLADO AL MURO EN ANGULO DE 1 1/2". </v>
          </cell>
          <cell r="C1261" t="str">
            <v>M2</v>
          </cell>
          <cell r="D1261">
            <v>301398</v>
          </cell>
        </row>
        <row r="1262">
          <cell r="A1262" t="str">
            <v>6.4.2.182</v>
          </cell>
          <cell r="B1262" t="str">
            <v>SUMINISTRO E INSTALACION NIPLE PVC Ø1" L=0,40 m. (tubo conector para medida nivel)</v>
          </cell>
          <cell r="C1262" t="str">
            <v>UN</v>
          </cell>
          <cell r="D1262">
            <v>301398</v>
          </cell>
        </row>
        <row r="1263">
          <cell r="A1263" t="str">
            <v>6.4.2.183</v>
          </cell>
          <cell r="B1263" t="str">
            <v>SUMINISTRO E INSTALACION NIPLE PVC Ø2" L=0,35 m. (tubo para medida nivel)</v>
          </cell>
          <cell r="C1263" t="str">
            <v>UN</v>
          </cell>
          <cell r="D1263">
            <v>301398</v>
          </cell>
        </row>
        <row r="1264">
          <cell r="A1264" t="str">
            <v>6.4.2.184</v>
          </cell>
          <cell r="B1264" t="str">
            <v>CANAL PARSHALL PREFRABRICADO EN PRFV esp=8 mm anclado a muro, según diseño.</v>
          </cell>
          <cell r="C1264" t="str">
            <v>UN</v>
          </cell>
          <cell r="D1264">
            <v>301398</v>
          </cell>
        </row>
        <row r="1265">
          <cell r="A1265" t="str">
            <v>6.4.2.185</v>
          </cell>
          <cell r="B1265" t="str">
            <v xml:space="preserve">MARCO EN DOBLE ANGULO 1 1/4" x 3/16". PARA SOPORTE BAFLE EN  PRFV, L= 4,6 m. según diseño.
</v>
          </cell>
          <cell r="C1265" t="str">
            <v>UN</v>
          </cell>
          <cell r="D1265">
            <v>301398</v>
          </cell>
        </row>
        <row r="1266">
          <cell r="A1266" t="str">
            <v>6.4.2.186</v>
          </cell>
          <cell r="B1266" t="str">
            <v>BAFLE PRFV B=0,6m H=2,00m Esp= 2cm. Incluye orificio superior, inferior y rendija según diseño. (SECCION A)</v>
          </cell>
          <cell r="C1266" t="str">
            <v>UN</v>
          </cell>
          <cell r="D1266">
            <v>301398</v>
          </cell>
        </row>
        <row r="1267">
          <cell r="A1267" t="str">
            <v>6.4.2.187</v>
          </cell>
          <cell r="B1267" t="str">
            <v>BAFLE PRFV B=0,6m H=2,00m Esp= 2cm. Incluye orificio superior, inferior y rendija según diseño. (SECCION B)</v>
          </cell>
          <cell r="C1267" t="str">
            <v>UN</v>
          </cell>
          <cell r="D1267">
            <v>301398</v>
          </cell>
        </row>
        <row r="1268">
          <cell r="A1268" t="str">
            <v>6.4.2.188</v>
          </cell>
          <cell r="B1268" t="str">
            <v>BAFLE PRFV B=0,6m H=2,00m Esp= 2cm. Incluye orificio superior, inferior y rendija según diseño. (SECCION C)</v>
          </cell>
          <cell r="C1268" t="str">
            <v>UN</v>
          </cell>
          <cell r="D1268">
            <v>301398</v>
          </cell>
        </row>
        <row r="1269">
          <cell r="A1269" t="str">
            <v>6.4.2.189</v>
          </cell>
          <cell r="B1269" t="str">
            <v>CANALETA DE LAVADO EN PRFV ancho efectivo= 0,20m altura efectiva= 0,13m y esp= 0,02m. L=1,7m.</v>
          </cell>
          <cell r="C1269" t="str">
            <v>UN</v>
          </cell>
          <cell r="D1269">
            <v>301398</v>
          </cell>
        </row>
        <row r="1270">
          <cell r="A1270" t="str">
            <v>2.4.169A</v>
          </cell>
          <cell r="B1270" t="str">
            <v>GRAVA PARA LECHO FILTRANTE TAMAÑO 38,1 mm</v>
          </cell>
          <cell r="C1270" t="str">
            <v>M3</v>
          </cell>
          <cell r="D1270">
            <v>301398</v>
          </cell>
        </row>
        <row r="1271">
          <cell r="A1271" t="str">
            <v>2.4.172A</v>
          </cell>
          <cell r="B1271" t="str">
            <v>ANTRACITA PARA FILTRO TE = 0,8 mm</v>
          </cell>
          <cell r="C1271" t="str">
            <v>M3</v>
          </cell>
          <cell r="D1271">
            <v>301398</v>
          </cell>
        </row>
        <row r="1272">
          <cell r="A1272" t="str">
            <v>2.4.258A</v>
          </cell>
          <cell r="B1272" t="str">
            <v>ARENAPARA FILTRO TE= 0,55 mm</v>
          </cell>
          <cell r="C1272" t="str">
            <v>M3</v>
          </cell>
          <cell r="D1272">
            <v>301398</v>
          </cell>
        </row>
        <row r="1273">
          <cell r="A1273" t="str">
            <v>6.4.2.190</v>
          </cell>
          <cell r="B1273" t="str">
            <v>VIGA TRIANGULAR BASE= 0,30 m, ALTURA= 0,25 m, e= 0,10 m. INCLUYE NIPLE EN PVC UBICADO HORIZONTALMENTE D= 1/2", CADA 0,075 m. L= 1,34 SEGÚN DISEÑO</v>
          </cell>
          <cell r="C1273" t="str">
            <v>UN</v>
          </cell>
          <cell r="D1273">
            <v>301398</v>
          </cell>
        </row>
        <row r="1274">
          <cell r="A1274" t="str">
            <v>6.4.2.191</v>
          </cell>
          <cell r="B1274" t="str">
            <v>MULTIPLES DE ALIMENTACION PVC D= 3" L= 0,25 m</v>
          </cell>
          <cell r="C1274" t="str">
            <v>UN</v>
          </cell>
          <cell r="D1274">
            <v>301398</v>
          </cell>
        </row>
        <row r="1275">
          <cell r="A1275" t="str">
            <v>6.4.2.192</v>
          </cell>
          <cell r="B1275" t="str">
            <v>MULTIPLES SUCCIONADORES PVC 2" C/ 0,4 m L= 0,50 m</v>
          </cell>
          <cell r="C1275" t="str">
            <v>UN</v>
          </cell>
          <cell r="D1275">
            <v>301398</v>
          </cell>
        </row>
        <row r="1276">
          <cell r="A1276" t="str">
            <v>6.4.2.193</v>
          </cell>
          <cell r="B1276" t="str">
            <v xml:space="preserve">PLACAS EN FIBROCEMENTO H= 0,05 M, ANCHO=0,10 M, L= 1,2 M SOPORTADAS POR DOS SECCIONES DE ANGULO DE 2 1/2" X 3/16". L= 1,1 M, ANCLADAS CON PERNOS EXPANSIVOS A LOS MUROS Y LAS PLACAS.
</v>
          </cell>
          <cell r="C1276" t="str">
            <v>UN</v>
          </cell>
          <cell r="D1276">
            <v>301398</v>
          </cell>
        </row>
        <row r="1277">
          <cell r="A1277" t="str">
            <v>6.4.2.194</v>
          </cell>
          <cell r="B1277" t="str">
            <v>MÚLTIPLE DE RECOLECCIÓN Ø 2,5" C/0,506 m, CON 7 ORIFICIOS DE Ø1/2" C/0,15 m. L=1,20M. (EN UN EXTREMO CON ADAPTADOR MACHO Y CON TAPON POR EL OPUESTO)</v>
          </cell>
          <cell r="C1277" t="str">
            <v>UN</v>
          </cell>
          <cell r="D1277">
            <v>301398</v>
          </cell>
        </row>
        <row r="1278">
          <cell r="A1278" t="str">
            <v>6.4.2.195</v>
          </cell>
          <cell r="B1278" t="str">
            <v>MODULO HEXAGONAL INCLINACIÓN = 60° en PAD cal. 60, e=6mm.</v>
          </cell>
          <cell r="C1278" t="str">
            <v>UN</v>
          </cell>
          <cell r="D1278">
            <v>301398</v>
          </cell>
        </row>
        <row r="1279">
          <cell r="A1279" t="str">
            <v>3.17.10A</v>
          </cell>
          <cell r="B1279" t="str">
            <v xml:space="preserve">POZO DE INSPECCIÓN D=1.50 M, H  3.50  &lt; H &lt; 4,5 </v>
          </cell>
          <cell r="C1279" t="str">
            <v>UN</v>
          </cell>
          <cell r="D1279">
            <v>301398</v>
          </cell>
        </row>
        <row r="1280">
          <cell r="A1280" t="str">
            <v>3.17.10B</v>
          </cell>
          <cell r="B1280" t="str">
            <v>POZO DE INSPECCIÓN D=1.50 M, H  5.50  &lt; H &lt; 6.50</v>
          </cell>
          <cell r="C1280" t="str">
            <v>UN</v>
          </cell>
          <cell r="D1280">
            <v>301398</v>
          </cell>
        </row>
        <row r="1281">
          <cell r="A1281" t="str">
            <v>6.4.2.196</v>
          </cell>
          <cell r="B1281" t="str">
            <v>SUMINISTRO E INSTALACION TUBERÍA DE ALCANTARILALDO Ø=18"</v>
          </cell>
          <cell r="C1281" t="str">
            <v>ML</v>
          </cell>
          <cell r="D1281">
            <v>301398</v>
          </cell>
        </row>
        <row r="1282">
          <cell r="A1282" t="str">
            <v>6.4.2.197</v>
          </cell>
          <cell r="B1282" t="str">
            <v>SUMINISTRO E INSTALACION TUBERÍA DE ALCANTARILALDO Ø=27"</v>
          </cell>
          <cell r="C1282" t="str">
            <v>ML</v>
          </cell>
          <cell r="D1282">
            <v>301398</v>
          </cell>
        </row>
        <row r="1283">
          <cell r="A1283" t="str">
            <v>6.4.2.198</v>
          </cell>
          <cell r="B1283" t="str">
            <v>SUMINISTRO E INSTALACION TUBERÍA DE ALCANTARILALDO Ø=30"</v>
          </cell>
          <cell r="C1283" t="str">
            <v>ML</v>
          </cell>
          <cell r="D1283">
            <v>301398</v>
          </cell>
        </row>
        <row r="1284">
          <cell r="A1284" t="str">
            <v>3.17.3</v>
          </cell>
          <cell r="B1284" t="str">
            <v>PLACA DE FONDO O BASE DE POZO DE INSPECCION DIAMETRO = 1,95 m</v>
          </cell>
          <cell r="C1284" t="str">
            <v>UN</v>
          </cell>
          <cell r="D1284">
            <v>301398</v>
          </cell>
        </row>
        <row r="1285">
          <cell r="A1285" t="str">
            <v>6.4.2.199</v>
          </cell>
          <cell r="B1285" t="str">
            <v>CAÑUELA POZO DE INSPECCION PARA TUBERIA ENTRE 24" Y 34" (Concreto fc´= 28 Mpa elab. En obra)</v>
          </cell>
          <cell r="C1285" t="str">
            <v>ML</v>
          </cell>
          <cell r="D1285">
            <v>301398</v>
          </cell>
        </row>
        <row r="1286">
          <cell r="A1286" t="str">
            <v>3.11.2</v>
          </cell>
          <cell r="B1286" t="str">
            <v>CARGUE Y TRANSPORTE DE MATERIALES SUELTOS,  PRODUCTO DE SOBRANTES Y/O DERRUMBES (INCLUYE ACARREO LIBRE 5 KM.)</v>
          </cell>
          <cell r="C1286" t="str">
            <v>M3</v>
          </cell>
          <cell r="D1286">
            <v>301398</v>
          </cell>
        </row>
        <row r="1287">
          <cell r="A1287" t="str">
            <v>3.5.1</v>
          </cell>
          <cell r="B1287" t="str">
            <v>SUMINISTRO, EXTENDIDA MATERIAL GRANULAR (RECEBO) PARA AFIRMADO, SIN COMPACTAR HASTA UN DIÁMETRO DE 5" Y UN ÍNDICE PLÁSTICO MENOR O IGUAL 9%  (**)</v>
          </cell>
          <cell r="C1287" t="str">
            <v>M3</v>
          </cell>
          <cell r="D1287">
            <v>301398</v>
          </cell>
        </row>
        <row r="1288">
          <cell r="A1288" t="str">
            <v>6.4.2.200</v>
          </cell>
          <cell r="B1288" t="str">
            <v>VALVULA DE COMPUERTA COLUMNA DE SUSPENSION PSS RECTANGULAR de 0,15 x 0,15 m. de Vástago ascendente L= 0,20 m. D= 6"</v>
          </cell>
          <cell r="C1288" t="str">
            <v>UN</v>
          </cell>
          <cell r="D1288">
            <v>301398</v>
          </cell>
        </row>
        <row r="1289">
          <cell r="A1289" t="str">
            <v>6.4.2.201</v>
          </cell>
          <cell r="B1289" t="str">
            <v>VALVULA DE COMPUERTA COLUMNA DE SUSPENSION PSS RECTANGULAR de 0,15 x 0,15 m. de Vástago ascendente L= 0,60 m. D= 6"</v>
          </cell>
          <cell r="C1289" t="str">
            <v>UN</v>
          </cell>
          <cell r="D1289">
            <v>301398</v>
          </cell>
        </row>
        <row r="1290">
          <cell r="A1290" t="str">
            <v>6.4.2.202</v>
          </cell>
          <cell r="B1290" t="str">
            <v>VALVULA DE COMPUERTA COLUMNA DE SUSPENSION PSS RECTANGULAR de 0,20 x 0,20 m. de Vástago ascendente L= 2,56 m. D= 8"</v>
          </cell>
          <cell r="C1290" t="str">
            <v>UN</v>
          </cell>
          <cell r="D1290">
            <v>301398</v>
          </cell>
        </row>
        <row r="1291">
          <cell r="A1291" t="str">
            <v>6.4.2.203</v>
          </cell>
          <cell r="B1291" t="str">
            <v>VALVULA DE COMPUERTA COLUMNA DE SUSPENSION PSS RECTANGULAR de 0,15 x 0,15 m. de Vástago ascendente L= 1,30 m. D= 6"</v>
          </cell>
          <cell r="C1291" t="str">
            <v>UN</v>
          </cell>
          <cell r="D1291">
            <v>301398</v>
          </cell>
        </row>
        <row r="1292">
          <cell r="A1292" t="str">
            <v>6.4.2.204</v>
          </cell>
          <cell r="B1292" t="str">
            <v>PASAMURO HG 4" EL x ER L= 0,45 m   Z= 0,125 EL</v>
          </cell>
          <cell r="C1292" t="str">
            <v>UN</v>
          </cell>
          <cell r="D1292">
            <v>301398</v>
          </cell>
        </row>
        <row r="1293">
          <cell r="A1293" t="str">
            <v>6.4.2.205</v>
          </cell>
          <cell r="B1293" t="str">
            <v>SUMINISTRO E INSTALACION DE REGLILLA DE MEDICION CANALETA PARSHALL EN ACRILICO COLOR AZUL segun detalle.</v>
          </cell>
          <cell r="C1293" t="str">
            <v>UN</v>
          </cell>
          <cell r="D1293">
            <v>301398</v>
          </cell>
        </row>
        <row r="1294">
          <cell r="A1294" t="str">
            <v>6.4.2.206</v>
          </cell>
          <cell r="B1294" t="str">
            <v>PLATINA CABLE SUPERIOR EN ACERO 250MM X 250MM, ESP: 1".</v>
          </cell>
          <cell r="C1294" t="str">
            <v>UN</v>
          </cell>
          <cell r="D1294">
            <v>301398</v>
          </cell>
        </row>
        <row r="1295">
          <cell r="A1295" t="str">
            <v>6.4.2.207</v>
          </cell>
          <cell r="B1295" t="str">
            <v>PLATINA CABLE INFERIOR EN ACERO 250MM X 250MM, ESP: 1".</v>
          </cell>
          <cell r="C1295" t="str">
            <v>UN</v>
          </cell>
          <cell r="D1295">
            <v>301398</v>
          </cell>
        </row>
        <row r="1296">
          <cell r="A1296" t="str">
            <v>6.4.2.208</v>
          </cell>
          <cell r="B1296" t="str">
            <v>VARILLA DE ANCLAJE A CABLE SUPERIOR, 1 1/4".L=2,70 M.</v>
          </cell>
          <cell r="C1296" t="str">
            <v>UN</v>
          </cell>
          <cell r="D1296">
            <v>301398</v>
          </cell>
        </row>
        <row r="1297">
          <cell r="A1297" t="str">
            <v>6.4.2.209</v>
          </cell>
          <cell r="B1297" t="str">
            <v>VARILLA DE ANCLAJE A CABLE INFERIOR 1". L=1,70 M.</v>
          </cell>
          <cell r="C1297" t="str">
            <v>UN</v>
          </cell>
          <cell r="D1297">
            <v>301398</v>
          </cell>
        </row>
        <row r="1298">
          <cell r="A1298" t="str">
            <v>6.4.2.210</v>
          </cell>
          <cell r="B1298" t="str">
            <v xml:space="preserve">CABLE SUPERIOR PRINCIPAL EN ACERO FU: 1770 MPA. (REF. 6 X 37, 6 TORONES X 37 ALAMBRES C/U) 32MM. </v>
          </cell>
          <cell r="C1298" t="str">
            <v>ML.</v>
          </cell>
          <cell r="D1298">
            <v>301398</v>
          </cell>
        </row>
        <row r="1299">
          <cell r="A1299" t="str">
            <v>6.4.2.211</v>
          </cell>
          <cell r="B1299" t="str">
            <v xml:space="preserve">CABLE INFERIOR SECUNDARIO EN ACERO FU: 1770 MPA. |(REF. 6 X 19, 6 TORONES X 19 ALAMBRES C/U) 24MM. </v>
          </cell>
          <cell r="C1299" t="str">
            <v>ML.</v>
          </cell>
          <cell r="D1299">
            <v>301398</v>
          </cell>
        </row>
        <row r="1300">
          <cell r="A1300" t="str">
            <v>6.4.2.212</v>
          </cell>
          <cell r="B1300" t="str">
            <v>CABLE EN ACERO 10 MM FU: 1770 MPA. PARA PENDOLONES SUPERIORES.</v>
          </cell>
          <cell r="C1300" t="str">
            <v>ML.</v>
          </cell>
          <cell r="D1300">
            <v>301398</v>
          </cell>
        </row>
        <row r="1301">
          <cell r="A1301" t="str">
            <v>6.4.2.213</v>
          </cell>
          <cell r="B1301" t="str">
            <v>CABLE EN ACERO 6 MM FU: 1770 MPA. PARA PENDOLONES INFERIORES.</v>
          </cell>
          <cell r="C1301" t="str">
            <v>ML.</v>
          </cell>
          <cell r="D1301">
            <v>301398</v>
          </cell>
        </row>
        <row r="1302">
          <cell r="A1302" t="str">
            <v>6.4.2.214</v>
          </cell>
          <cell r="B1302" t="str">
            <v>ABRAZADERA PLATINA 1/2" INCLUYE 2 ARMELLAS SOLDADAS A PLATINA DE 5/8" Y PERNO DE 5/8".</v>
          </cell>
          <cell r="C1302" t="str">
            <v>UN</v>
          </cell>
          <cell r="D1302">
            <v>301398</v>
          </cell>
        </row>
        <row r="1303">
          <cell r="A1303" t="str">
            <v>6.4.2.215</v>
          </cell>
          <cell r="B1303" t="str">
            <v>SUJETACABLES EN ACERO DE 1 1/4".</v>
          </cell>
          <cell r="C1303" t="str">
            <v>UN</v>
          </cell>
          <cell r="D1303">
            <v>301398</v>
          </cell>
        </row>
        <row r="1304">
          <cell r="A1304" t="str">
            <v>6.4.2.216</v>
          </cell>
          <cell r="B1304" t="str">
            <v>SUJETACABLES EN ACERO DE 1".</v>
          </cell>
          <cell r="C1304" t="str">
            <v>UN</v>
          </cell>
          <cell r="D1304">
            <v>301398</v>
          </cell>
        </row>
        <row r="1305">
          <cell r="A1305" t="str">
            <v>6.4.2.217</v>
          </cell>
          <cell r="B1305" t="str">
            <v>SUJETACABLES EN ACERO DE 10MM.</v>
          </cell>
          <cell r="C1305" t="str">
            <v>UN</v>
          </cell>
          <cell r="D1305">
            <v>301398</v>
          </cell>
        </row>
        <row r="1306">
          <cell r="A1306" t="str">
            <v>6.4.2.218</v>
          </cell>
          <cell r="B1306" t="str">
            <v>SUJETACABLES EN ACERO DE 8MM.</v>
          </cell>
          <cell r="C1306" t="str">
            <v>UN</v>
          </cell>
          <cell r="D1306">
            <v>301398</v>
          </cell>
        </row>
        <row r="1307">
          <cell r="A1307" t="str">
            <v>6.4.2.219</v>
          </cell>
          <cell r="B1307" t="str">
            <v>COLUMNA EN PERFIL CIRCULAR Ø 6", 4MM. SEGÚN DISEÑO.</v>
          </cell>
          <cell r="C1307" t="str">
            <v>KG</v>
          </cell>
          <cell r="D1307">
            <v>301398</v>
          </cell>
        </row>
        <row r="1308">
          <cell r="A1308" t="str">
            <v>6.4.2.220</v>
          </cell>
          <cell r="B1308" t="str">
            <v>PLATINA PLACA BASE DE TORRE EN ACERO 350MM X 350MM, ESP: 5/16", 4 ATIESADORES PL 3/8", 4 PERNOS DE ANCLAJE L= 40CM. Ø 3/4" Y BASE ARMADA ENBEBIDA EN EL CONCRETO 4L 1,5X1,5X1/4". SEGÚN DISEÑO.</v>
          </cell>
          <cell r="C1308" t="str">
            <v>UN</v>
          </cell>
          <cell r="D1308">
            <v>301398</v>
          </cell>
        </row>
        <row r="1309">
          <cell r="A1309" t="str">
            <v>6.4.2.221</v>
          </cell>
          <cell r="B1309" t="str">
            <v xml:space="preserve">
SUMINISTRO E INSTALACIÓN DE TUBERÍA DE ACERO 16”*3/8 , QUE SERVIRÁ COMO CAMISA PARA INSTALACIÓN TUBERÍA DE 12" EN PVC.
</v>
          </cell>
          <cell r="C1309" t="str">
            <v>ML</v>
          </cell>
          <cell r="D1309">
            <v>301398</v>
          </cell>
        </row>
        <row r="1310">
          <cell r="A1310" t="str">
            <v>3.3.4</v>
          </cell>
          <cell r="B1310" t="str">
            <v>SUMINISTRO E INSTALACIÓN CONCRETO DE 14 Mpa - (2000 P.S.I).  POBRE</v>
          </cell>
          <cell r="C1310" t="str">
            <v>M3</v>
          </cell>
          <cell r="D1310">
            <v>301398</v>
          </cell>
        </row>
        <row r="1311">
          <cell r="A1311" t="str">
            <v>6.4.2.222</v>
          </cell>
          <cell r="B1311" t="str">
            <v>SUMINISTRO E INSTALACIÓN DE VÁLVULA DE COMPUERTA VÁSTAGO FIJO, EXTREMO LISO PVC,  D=4", CUERPO Y BONETE EN HIERRO DÚCTIL ASTM A-536 GRADO 65-45-12, VÁSTAGO EN ACERO INOXIDABLE, COMPUERTA O CUÑA EN HIERRO DÚCTIL, VULCANIZADA TOTALMENTE CON TUERCA EN LATÓN, TORNILLOS EN ACERO INOXIDABLE AVELLANADOS Y SELLADOS CON SILICONA</v>
          </cell>
          <cell r="C1311" t="str">
            <v>UN</v>
          </cell>
          <cell r="D1311">
            <v>301398</v>
          </cell>
        </row>
        <row r="1312">
          <cell r="A1312" t="str">
            <v>6.4.2.223</v>
          </cell>
          <cell r="B1312" t="str">
            <v>SUMINISTRO E INSTALACIÓN DE VÁLVULA DE COMPUERTA VÁSTAGO FIJO, EXTREMO LISO PVC,  D=3", CUERPO Y BONETE EN HIERRO DÚCTIL ASTM A-536 GRADO 65-45-12, VÁSTAGO EN ACERO INOXIDABLE, COMPUERTA O CUÑA EN HIERRO DÚCTIL, VULCANIZADA TOTALMENTE CON TUERCA EN LATÓN, TORNILLOS EN ACERO INOXIDABLE AVELLANADOS Y SELLADOS CON SILICONA</v>
          </cell>
          <cell r="C1312" t="str">
            <v>UN</v>
          </cell>
          <cell r="D1312">
            <v>301398</v>
          </cell>
        </row>
        <row r="1313">
          <cell r="A1313" t="str">
            <v>6.4.2.224</v>
          </cell>
          <cell r="B1313" t="str">
            <v>SUMINISTRO E INSTALACIÓN DE TAPA EN LAMINA ALFAJOR, CON MARCO Y CONTRAMARCO METÁLICO, BISAGRA Y SEGURIDAD INCLUYE ANTICORROSIVO</v>
          </cell>
          <cell r="C1313" t="str">
            <v>M2</v>
          </cell>
          <cell r="D1313">
            <v>301398</v>
          </cell>
        </row>
        <row r="1314">
          <cell r="A1314" t="str">
            <v>6.4.2.225</v>
          </cell>
          <cell r="B1314" t="str">
            <v>CONCRETO PARA MUERTO DE ANCLAJE 3000 PSI</v>
          </cell>
          <cell r="C1314" t="str">
            <v>M3</v>
          </cell>
          <cell r="D1314">
            <v>301398</v>
          </cell>
        </row>
        <row r="1315">
          <cell r="A1315" t="str">
            <v>6.4.2.226</v>
          </cell>
          <cell r="B1315" t="str">
            <v>SUMINISTRO E INSTALACIÓN DE PLATINAS 200 MM * 200 MM * 1/2"</v>
          </cell>
          <cell r="C1315" t="str">
            <v>UN</v>
          </cell>
          <cell r="D1315">
            <v>301398</v>
          </cell>
        </row>
        <row r="1316">
          <cell r="A1316" t="str">
            <v>6.4.2.227</v>
          </cell>
          <cell r="B1316" t="str">
            <v>SUMINISTRO E INSTALACIÓN DE PLATINAS 250 mm * 250 mm * 3/4"</v>
          </cell>
          <cell r="C1316" t="str">
            <v>UN</v>
          </cell>
          <cell r="D1316">
            <v>301398</v>
          </cell>
        </row>
        <row r="1317">
          <cell r="A1317" t="str">
            <v>6.4.2.228</v>
          </cell>
          <cell r="B1317" t="str">
            <v>SUMINISTRO E INSTALACIÓN DE VARILLA PARA ANCLAJE GALVANIZADA D=3/4". L=1.60M</v>
          </cell>
          <cell r="C1317" t="str">
            <v>UN</v>
          </cell>
          <cell r="D1317">
            <v>301398</v>
          </cell>
        </row>
        <row r="1318">
          <cell r="A1318" t="str">
            <v>6.4.2.229</v>
          </cell>
          <cell r="B1318" t="str">
            <v>SUMINISTRO E INSTALACIÓN DE VARILLA PARA ANCLAJE GALVANIZADA D=5/8"". L=0.90M</v>
          </cell>
          <cell r="C1318" t="str">
            <v>UN</v>
          </cell>
          <cell r="D1318">
            <v>301398</v>
          </cell>
        </row>
        <row r="1319">
          <cell r="A1319" t="str">
            <v>6.4.2.230</v>
          </cell>
          <cell r="B1319" t="str">
            <v>ANGULO 4L 1.5X1.5X1/4" INCLUYE SOLDADURA</v>
          </cell>
          <cell r="C1319" t="str">
            <v>UN</v>
          </cell>
          <cell r="D1319">
            <v>301398</v>
          </cell>
        </row>
        <row r="1320">
          <cell r="A1320" t="str">
            <v>6.4.2.231</v>
          </cell>
          <cell r="B1320" t="str">
            <v>PERNO DE ANCLAJE ZINCADO D= 3/4"</v>
          </cell>
          <cell r="C1320" t="str">
            <v>UN</v>
          </cell>
          <cell r="D1320">
            <v>301398</v>
          </cell>
        </row>
        <row r="1321">
          <cell r="A1321" t="str">
            <v>6.4.2.232</v>
          </cell>
          <cell r="B1321" t="str">
            <v>SUMINISTRO E INSTALACIÓN DE PLATINAS 350 MM * 350 MM * 5/16"</v>
          </cell>
          <cell r="C1321" t="str">
            <v>UN</v>
          </cell>
          <cell r="D1321">
            <v>301398</v>
          </cell>
        </row>
        <row r="1322">
          <cell r="A1322" t="str">
            <v>6.4.2.233</v>
          </cell>
          <cell r="B1322" t="str">
            <v>ATIESADORES DE 3/8" (70MM X 70MM) INCLUYE SOLDADURA</v>
          </cell>
          <cell r="C1322" t="str">
            <v>UN</v>
          </cell>
          <cell r="D1322">
            <v>301398</v>
          </cell>
        </row>
        <row r="1323">
          <cell r="A1323" t="str">
            <v>6.4.2.234</v>
          </cell>
          <cell r="B1323" t="str">
            <v>SUMINISTRO E INSTALACIÓN DE TUBERÍA EN HIERRO GALVANIZADO D=6" X 4MM</v>
          </cell>
          <cell r="C1323" t="str">
            <v>ML</v>
          </cell>
          <cell r="D1323">
            <v>301398</v>
          </cell>
        </row>
        <row r="1324">
          <cell r="A1324" t="str">
            <v>6.4.2.235</v>
          </cell>
          <cell r="B1324" t="str">
            <v>SUMINISTRO E INSTALACIÓN DE CABLE ACERO D=1/2"</v>
          </cell>
          <cell r="C1324" t="str">
            <v>ML</v>
          </cell>
          <cell r="D1324">
            <v>301398</v>
          </cell>
        </row>
        <row r="1325">
          <cell r="A1325" t="str">
            <v>6.4.2.236</v>
          </cell>
          <cell r="B1325" t="str">
            <v>SUMINISTRO E INSTALACIÓN DE CABLE ACERO D=7MM</v>
          </cell>
          <cell r="C1325" t="str">
            <v>ML</v>
          </cell>
          <cell r="D1325">
            <v>301398</v>
          </cell>
        </row>
        <row r="1326">
          <cell r="A1326" t="str">
            <v>6.4.2.237</v>
          </cell>
          <cell r="B1326" t="str">
            <v>SUMINISTRO E INSTALACIÓN DE PENDOLONES D=6 MM</v>
          </cell>
          <cell r="C1326" t="str">
            <v>ML</v>
          </cell>
          <cell r="D1326">
            <v>301398</v>
          </cell>
        </row>
        <row r="1327">
          <cell r="A1327" t="str">
            <v>6.4.2.238</v>
          </cell>
          <cell r="B1327" t="str">
            <v>SUMINISTRO E INSTALACIÓN DE SUJETACABLES D=5/8"</v>
          </cell>
          <cell r="C1327" t="str">
            <v>UN</v>
          </cell>
          <cell r="D1327">
            <v>301398</v>
          </cell>
        </row>
        <row r="1328">
          <cell r="A1328" t="str">
            <v>6.4.2.239</v>
          </cell>
          <cell r="B1328" t="str">
            <v>SUMINISTRO E INSTALACIÓN DE SUJETACABLES D=6 MM</v>
          </cell>
          <cell r="C1328" t="str">
            <v>UN</v>
          </cell>
          <cell r="D1328">
            <v>301398</v>
          </cell>
        </row>
        <row r="1329">
          <cell r="A1329" t="str">
            <v>6.4.2.240</v>
          </cell>
          <cell r="B1329" t="str">
            <v>SUMINISTRO E INSTALACIÓN DE SUJETACABLES D=7 MM</v>
          </cell>
          <cell r="C1329" t="str">
            <v>UN</v>
          </cell>
          <cell r="D1329">
            <v>301398</v>
          </cell>
        </row>
        <row r="1330">
          <cell r="A1330" t="str">
            <v>6.4.2.241</v>
          </cell>
          <cell r="B1330" t="str">
            <v>SUMINISTRO E INSTALACIÓN DE SUJETACABLES 3/8"</v>
          </cell>
          <cell r="C1330" t="str">
            <v>UN</v>
          </cell>
          <cell r="D1330">
            <v>301398</v>
          </cell>
        </row>
        <row r="1331">
          <cell r="A1331" t="str">
            <v>6.4.2.242</v>
          </cell>
          <cell r="B1331" t="str">
            <v>SUMINISTRO E INSTALACIÓN DE PLATINA 1/4" PARA ABRAZADERA</v>
          </cell>
          <cell r="C1331" t="str">
            <v>UN</v>
          </cell>
          <cell r="D1331">
            <v>301398</v>
          </cell>
        </row>
        <row r="1332">
          <cell r="A1332" t="str">
            <v>6.4.2.243</v>
          </cell>
          <cell r="B1332" t="str">
            <v>PERNO DE ANCLAJE ZINCADO ∅3/8"</v>
          </cell>
          <cell r="C1332" t="str">
            <v>UN</v>
          </cell>
          <cell r="D1332">
            <v>301398</v>
          </cell>
        </row>
        <row r="1333">
          <cell r="A1333" t="str">
            <v>6.4.2.244</v>
          </cell>
          <cell r="B1333" t="str">
            <v>ARMELLA DE 3/8" ROSCADA</v>
          </cell>
          <cell r="C1333" t="str">
            <v>UN</v>
          </cell>
          <cell r="D1333">
            <v>301398</v>
          </cell>
        </row>
        <row r="1334">
          <cell r="A1334" t="str">
            <v>6.4.2.245</v>
          </cell>
          <cell r="B1334" t="str">
            <v>ARMELLA DE 3/8" INCLUYE SOLDADURA</v>
          </cell>
          <cell r="C1334" t="str">
            <v>UN</v>
          </cell>
          <cell r="D1334">
            <v>301398</v>
          </cell>
        </row>
        <row r="1335">
          <cell r="A1335" t="str">
            <v>6.4.2.246</v>
          </cell>
          <cell r="B1335" t="str">
            <v>PINTURA REFLECTIVA A DOS MANOS</v>
          </cell>
          <cell r="C1335" t="str">
            <v>M2</v>
          </cell>
          <cell r="D1335">
            <v>301398</v>
          </cell>
        </row>
        <row r="1336">
          <cell r="A1336" t="str">
            <v>6.4.2.247</v>
          </cell>
          <cell r="B1336" t="str">
            <v>SUMINISTRO E INSTALACIÓN DE VARILLA PARA ANCLAJE GALVANIZADA D=7/8". L=1.90M</v>
          </cell>
          <cell r="C1336" t="str">
            <v>UN</v>
          </cell>
          <cell r="D1336">
            <v>301398</v>
          </cell>
        </row>
        <row r="1337">
          <cell r="A1337" t="str">
            <v>6.4.2.248</v>
          </cell>
          <cell r="B1337" t="str">
            <v>SUMINISTRO E INSTALACIÓN DE CABLE ACERO D=5/8"</v>
          </cell>
          <cell r="C1337" t="str">
            <v>ML</v>
          </cell>
          <cell r="D1337">
            <v>301398</v>
          </cell>
        </row>
        <row r="1338">
          <cell r="A1338" t="str">
            <v>6.4.2.249</v>
          </cell>
          <cell r="B1338" t="str">
            <v>SUMINISTRO E INSTALACIÓN DE CABLE ACERO D=3/8"</v>
          </cell>
          <cell r="C1338" t="str">
            <v>ML</v>
          </cell>
          <cell r="D1338">
            <v>301398</v>
          </cell>
        </row>
        <row r="1339">
          <cell r="A1339" t="str">
            <v>6.4.2.250</v>
          </cell>
          <cell r="B1339" t="str">
            <v>PINTURA REFLECTIVA A DOS MANOS</v>
          </cell>
          <cell r="C1339" t="str">
            <v>M2</v>
          </cell>
          <cell r="D1339">
            <v>301398</v>
          </cell>
        </row>
        <row r="1340">
          <cell r="A1340" t="str">
            <v>6.4.2.251</v>
          </cell>
          <cell r="B1340" t="str">
            <v>VÁLVULA DE COMPUERTA VÁSTAGO FIJO, EXTREMO LISO PVC,  D=2", CUERPO Y BONETE EN HIERRO DÚCTIL ASTM A-536 GRADO 65-45-12, VÁSTAGO EN ACERO INOXIDABLE, COMPUERTA O CUÑA EN HIERRO DÚCTIL, VULCANIZADA TOTALMENTE CON TUERCA EN LATÓN, TORNILLOS EN ACERO INOXIDABLE AVELLANADOS Y SELLADOS CON SILICONA</v>
          </cell>
          <cell r="C1340" t="str">
            <v>UN</v>
          </cell>
          <cell r="D1340">
            <v>301398</v>
          </cell>
        </row>
        <row r="1341">
          <cell r="A1341" t="str">
            <v>6.4.2.252</v>
          </cell>
          <cell r="B1341" t="str">
            <v>VÁLVULA DE COMPUERTA VÁSTAGO FIJO, EXTREMO LISO PVC,  D=1 1/2", CUERPO Y BONETE EN HIERRO DÚCTIL ASTM A-536 GRADO 65-45-12, VÁSTAGO EN ACERO INOXIDABLE, COMPUERTA O CUÑA EN HIERRO DÚCTIL, VULCANIZADA TOTALMENTE CON TUERCA EN LATÓN, TORNILLOS EN ACERO INOXIDABLE AVELLANADOS Y SELLADOS CON SILICONA</v>
          </cell>
          <cell r="C1341" t="str">
            <v>UN</v>
          </cell>
          <cell r="D1341">
            <v>301398</v>
          </cell>
        </row>
        <row r="1342">
          <cell r="A1342" t="str">
            <v>6.4.2.253</v>
          </cell>
          <cell r="B1342" t="str">
            <v xml:space="preserve"> SUMINSITRO E INSTALACION  HIDRANTE TIPO MILAN BARRIL HUMEDO D= 3", EXTREMO LISO PARA TUBERIA PVC Y CODO DE ENTRADA NUCLEO OBTURADOR, CUERPO INFERIOR Y SUPERIOR TAPA ROSCADA 2 1/2", ANILLO ROSCADO DE RETENSCION 3"</v>
          </cell>
          <cell r="C1342" t="str">
            <v>UN</v>
          </cell>
          <cell r="D1342">
            <v>301398</v>
          </cell>
        </row>
        <row r="1343">
          <cell r="A1343" t="str">
            <v>6.4.2.254</v>
          </cell>
          <cell r="B1343" t="str">
            <v>VÁLVULA DE PURGA DE 1 1/2"</v>
          </cell>
          <cell r="C1343" t="str">
            <v>UN</v>
          </cell>
          <cell r="D1343">
            <v>301398</v>
          </cell>
        </row>
        <row r="1344">
          <cell r="A1344" t="str">
            <v>6.4.2.255</v>
          </cell>
          <cell r="B1344" t="str">
            <v>CAJAS PARA VÁLVULAS TIPO CHOROTE EN HF</v>
          </cell>
          <cell r="C1344" t="str">
            <v>UN</v>
          </cell>
          <cell r="D1344">
            <v>301398</v>
          </cell>
        </row>
        <row r="1345">
          <cell r="A1345" t="str">
            <v>6.4.2.256</v>
          </cell>
          <cell r="B1345" t="str">
            <v>TAPAS EN CONCRETO DE  60*60*10CMS</v>
          </cell>
          <cell r="C1345" t="str">
            <v>UN</v>
          </cell>
          <cell r="D1345">
            <v>301398</v>
          </cell>
        </row>
        <row r="1346">
          <cell r="A1346" t="str">
            <v>6.4.2.257</v>
          </cell>
          <cell r="B1346" t="str">
            <v>SUMINISTRO E INSTALACION GEOMEMBRANA HDPE 1 MM</v>
          </cell>
          <cell r="C1346" t="str">
            <v>M2</v>
          </cell>
          <cell r="D1346">
            <v>301398</v>
          </cell>
        </row>
        <row r="1347">
          <cell r="A1347" t="str">
            <v>6.4.2.258</v>
          </cell>
          <cell r="B1347" t="str">
            <v>SUMINISTRO E INSTALACION DE SACOS DE SUELO CEMENTO 6:1</v>
          </cell>
          <cell r="C1347" t="str">
            <v>M2</v>
          </cell>
          <cell r="D1347">
            <v>301398</v>
          </cell>
        </row>
        <row r="1348">
          <cell r="A1348" t="str">
            <v>6.4.2.259</v>
          </cell>
          <cell r="B1348" t="str">
            <v>SUMINISTRO E INSTALACION DE GUADUA ESTRUCTURAL</v>
          </cell>
          <cell r="C1348" t="str">
            <v>M2</v>
          </cell>
          <cell r="D1348">
            <v>301398</v>
          </cell>
        </row>
        <row r="1349">
          <cell r="A1349" t="str">
            <v>6.4.2.260</v>
          </cell>
          <cell r="B1349" t="str">
            <v>EXCAVACION MANUAL EN MATERIAL COMUN 1.5 m &lt; H &lt; 3.0 m</v>
          </cell>
          <cell r="C1349" t="str">
            <v>M3</v>
          </cell>
          <cell r="D1349">
            <v>301398</v>
          </cell>
        </row>
        <row r="1350">
          <cell r="A1350" t="str">
            <v>6.4.2.261</v>
          </cell>
          <cell r="B1350" t="str">
            <v>EXCAVACION MANUAL POZOS DE INSPECCION H &lt; 3.0 m</v>
          </cell>
          <cell r="C1350" t="str">
            <v>M3</v>
          </cell>
          <cell r="D1350">
            <v>301398</v>
          </cell>
        </row>
        <row r="1351">
          <cell r="A1351" t="str">
            <v>6.4.2.262</v>
          </cell>
          <cell r="B1351" t="str">
            <v>BASE TRITURADA TAMAÑO 1 1/2" (INCLUYE ACARREO, CONFORMACION Y COMPACTACION C/0.10 m)</v>
          </cell>
          <cell r="C1351" t="str">
            <v>M3</v>
          </cell>
          <cell r="D1351">
            <v>301398</v>
          </cell>
        </row>
        <row r="1352">
          <cell r="A1352" t="str">
            <v>6.4.2.263</v>
          </cell>
          <cell r="B1352" t="str">
            <v>REPOSICION PAVIMENTO RÍGIDO. CONCRETO 3000 PSI ELABOR- EN OBRA (e=0.15 m)</v>
          </cell>
          <cell r="C1352" t="str">
            <v>M3</v>
          </cell>
          <cell r="D1352">
            <v>301398</v>
          </cell>
        </row>
        <row r="1353">
          <cell r="A1353" t="str">
            <v>6.4.2.264</v>
          </cell>
          <cell r="B1353" t="str">
            <v>CARCAMO DE PROTECCION TUBERIA EN MAMPOSTERIA CON TAPA EN CONCRETO</v>
          </cell>
          <cell r="C1353" t="str">
            <v>ML</v>
          </cell>
          <cell r="D1353">
            <v>301398</v>
          </cell>
        </row>
        <row r="1354">
          <cell r="A1354" t="str">
            <v>6.4.2.265</v>
          </cell>
          <cell r="B1354" t="str">
            <v>CAJA DE INSPECCION 0.50x0.5m. LADRILLO TOLETE, ELAB. EN OBRA H= 0.70 m (Inc. Excavacion)</v>
          </cell>
          <cell r="C1354" t="str">
            <v>UN</v>
          </cell>
          <cell r="D1354">
            <v>301398</v>
          </cell>
        </row>
        <row r="1355">
          <cell r="A1355" t="str">
            <v>6.4.2.266</v>
          </cell>
          <cell r="B1355" t="str">
            <v>SUMINISTRO E INSTALACION DE KIT SILLA YEE 10x6" DE PVC PARA ALCANTARILLADO ( Incluye acondicionador y adhesivo)</v>
          </cell>
          <cell r="C1355" t="str">
            <v>UN</v>
          </cell>
          <cell r="D1355">
            <v>301398</v>
          </cell>
        </row>
        <row r="1356">
          <cell r="A1356" t="str">
            <v>6.4.2.267</v>
          </cell>
          <cell r="B1356" t="str">
            <v>SUMINISTRO E INSTALACION DE KIT SILLA YEE 12x6" DE PVC PARA ALCANTARILLADO ( Incluye acondicionador y adhesivo)</v>
          </cell>
          <cell r="C1356" t="str">
            <v>UN</v>
          </cell>
          <cell r="D1356">
            <v>301398</v>
          </cell>
        </row>
        <row r="1357">
          <cell r="A1357" t="str">
            <v>6.4.2.268</v>
          </cell>
          <cell r="B1357" t="str">
            <v>SUMINISTRO E INSTALACION DE KIT SILLA YEE 14x6" DE PVC PARA ALCANTARILLADO ( Incluye acondicionador y adhesivo)</v>
          </cell>
          <cell r="C1357" t="str">
            <v>UN</v>
          </cell>
          <cell r="D1357">
            <v>301398</v>
          </cell>
        </row>
        <row r="1358">
          <cell r="A1358" t="str">
            <v>6.4.2.269</v>
          </cell>
          <cell r="B1358" t="str">
            <v>SUMINISTRO E INSTALACION DE KIT SILLA YEE 16x6" DE PVC PARA ALCANTARILLADO ( Incluye acondicionador y adhesivo)</v>
          </cell>
          <cell r="C1358" t="str">
            <v>UN</v>
          </cell>
          <cell r="D1358">
            <v>301398</v>
          </cell>
        </row>
        <row r="1359">
          <cell r="A1359" t="str">
            <v>6.4.2.270</v>
          </cell>
          <cell r="B1359" t="str">
            <v>SUMINISTRO E INSTALACION DE KIT SILLA YEE 18x6" DE PVC PARA ALCANTARILLADO ( Incluye acondicionador y adhesivo)</v>
          </cell>
          <cell r="C1359" t="str">
            <v>UN</v>
          </cell>
          <cell r="D1359">
            <v>301398</v>
          </cell>
        </row>
        <row r="1360">
          <cell r="A1360" t="str">
            <v>6.4.2.271</v>
          </cell>
          <cell r="B1360" t="str">
            <v>SUMINISTRO E INSTALACION DE KIT SILLA YEE 20x6" DE PVC PARA ALCANTARILLADO ( Incluye acondicionador y adhesivo)</v>
          </cell>
          <cell r="C1360" t="str">
            <v>UN</v>
          </cell>
          <cell r="D1360">
            <v>301398</v>
          </cell>
        </row>
        <row r="1361">
          <cell r="A1361" t="str">
            <v>6.4.2.272</v>
          </cell>
          <cell r="B1361" t="str">
            <v>SUMINISTRO E INSTALACION DE KIT SILLA YEE 24x6" DE PVC PARA ALCANTARILLADO ( Incluye acondicionador y adhesivo)</v>
          </cell>
          <cell r="C1361" t="str">
            <v>UN</v>
          </cell>
          <cell r="D1361">
            <v>301398</v>
          </cell>
        </row>
        <row r="1362">
          <cell r="A1362" t="str">
            <v>6.4.2.273</v>
          </cell>
          <cell r="B1362" t="str">
            <v xml:space="preserve">CILINDRO PARA POZO DE INSPECCIÓN DE 1,20 M E=0,25 M (EN MAMPOSTERIA-INCLUYE ACERO ESCALERAS Y PAÑETE).  </v>
          </cell>
          <cell r="C1362" t="str">
            <v>UN</v>
          </cell>
          <cell r="D1362">
            <v>301398</v>
          </cell>
        </row>
        <row r="1363">
          <cell r="A1363" t="str">
            <v>6.4.2.274</v>
          </cell>
          <cell r="B1363" t="str">
            <v xml:space="preserve">CONO DE REDUCCIÓN H=0,50M 1,20*0,*6. </v>
          </cell>
          <cell r="C1363" t="str">
            <v>UN</v>
          </cell>
          <cell r="D1363">
            <v>301398</v>
          </cell>
        </row>
        <row r="1364">
          <cell r="A1364" t="str">
            <v>6.4.2.275</v>
          </cell>
          <cell r="B1364" t="str">
            <v>PLACA CIRCULAR BASE - POZO INSPECCIÓN D=1.20M (CONCRETO F'C = 28MPA REFORZ. ELAB. EN OBRA. E=0.20M)</v>
          </cell>
          <cell r="C1364" t="str">
            <v>UN</v>
          </cell>
          <cell r="D1364">
            <v>301398</v>
          </cell>
        </row>
        <row r="1365">
          <cell r="A1365" t="str">
            <v>6.4.2.276</v>
          </cell>
          <cell r="B1365" t="str">
            <v>PLACA CIRCULAR CUBIERTA - POZO INSPECCIÓN D=1.2 M (CONCRETO F'C=21MPA REFORZ. ELAB. OBRA. E=0.20M. INC. AROTAPA+AROBASE)</v>
          </cell>
          <cell r="C1365" t="str">
            <v>UN</v>
          </cell>
          <cell r="D1365">
            <v>301398</v>
          </cell>
        </row>
        <row r="1366">
          <cell r="A1366" t="str">
            <v>6.4.2.277</v>
          </cell>
          <cell r="B1366" t="str">
            <v>CAÑUELA POZO DE INSPECCIÓN PARA TUBERÍAS ENTRE 8" Y 12" (CONCRETO F'C = 28MPA ELAB. EN OBRA)</v>
          </cell>
          <cell r="C1366" t="str">
            <v>UN</v>
          </cell>
          <cell r="D1366">
            <v>301398</v>
          </cell>
        </row>
        <row r="1367">
          <cell r="A1367" t="str">
            <v>6.4.2.278</v>
          </cell>
          <cell r="B1367" t="str">
            <v>CAÑUELA POZO DE INSPECCIÓN PARA TUBERÍAS ENTRE 14" Y 24" (CONCRETO F'C = 28MPA ELAB. EN OBRA)</v>
          </cell>
          <cell r="C1367" t="str">
            <v>UN</v>
          </cell>
          <cell r="D1367">
            <v>301398</v>
          </cell>
        </row>
        <row r="1368">
          <cell r="A1368" t="str">
            <v>6.4.2.279</v>
          </cell>
          <cell r="B1368" t="str">
            <v>CONSTRUCCION CABEZAL DE DESCARGA CONCRETO REFORZADO DE 4000 PSI MURO, CUERPO, ALETA Y DISIP. ENERGIA   e= 0,25 m TUB. 8" A 20"</v>
          </cell>
          <cell r="C1368" t="str">
            <v>UN</v>
          </cell>
          <cell r="D1368">
            <v>301398</v>
          </cell>
        </row>
        <row r="1369">
          <cell r="A1369" t="str">
            <v>6.4.2.280</v>
          </cell>
          <cell r="B1369" t="str">
            <v>SUMINISTRO E INSTALACION DE KIT SILLA YEE 8x6" DE PVC PARA ALCANTARILLADO ( Incluye acondicionador y adhesivo)</v>
          </cell>
          <cell r="C1369" t="str">
            <v>UN</v>
          </cell>
          <cell r="D1369">
            <v>301398</v>
          </cell>
        </row>
        <row r="1370">
          <cell r="A1370" t="str">
            <v>6.4.2.281</v>
          </cell>
          <cell r="B1370" t="str">
            <v>DEMOLICION POZO INSPECCION H&lt; 1,3 M (incluye retiro de escombros)</v>
          </cell>
          <cell r="C1370" t="str">
            <v>UN</v>
          </cell>
          <cell r="D1370">
            <v>301398</v>
          </cell>
        </row>
        <row r="1371">
          <cell r="A1371" t="str">
            <v>6.4.2.282</v>
          </cell>
          <cell r="B1371" t="str">
            <v>DEMOLICION POZO INSPECCION H&gt;1,3 M (incluye retiro de escombros)</v>
          </cell>
          <cell r="C1371" t="str">
            <v>UN</v>
          </cell>
          <cell r="D1371">
            <v>301398</v>
          </cell>
        </row>
        <row r="1372">
          <cell r="A1372" t="str">
            <v>6.4.2.283</v>
          </cell>
          <cell r="B1372" t="str">
            <v>DEMMOLICION DE TUBERIA EN CONCRETO (Incluye retiro de Escombros)</v>
          </cell>
          <cell r="C1372" t="str">
            <v>UN</v>
          </cell>
          <cell r="D1372">
            <v>301398</v>
          </cell>
        </row>
        <row r="1373">
          <cell r="A1373" t="str">
            <v>6.4.2.284</v>
          </cell>
          <cell r="B1373" t="str">
            <v>CONSTRUCCION DE CANALES INTERCEPTORES CON SACOS DE SUELO CEMENTO 1:6  BASE 0,5 m TALUD 1:2  H= 1 m</v>
          </cell>
          <cell r="C1373" t="str">
            <v>ML</v>
          </cell>
          <cell r="D1373">
            <v>301398</v>
          </cell>
        </row>
        <row r="1374">
          <cell r="A1374" t="str">
            <v>6.4.2.285</v>
          </cell>
          <cell r="B1374" t="str">
            <v>CONSTRUCCION DE TRINCHOS DE MADERA ROLLIZA e0 0,15 m O GUADUA</v>
          </cell>
          <cell r="C1374" t="str">
            <v>ML</v>
          </cell>
          <cell r="D1374">
            <v>301398</v>
          </cell>
        </row>
        <row r="1375">
          <cell r="A1375" t="str">
            <v>6.4.2.286</v>
          </cell>
          <cell r="B1375" t="str">
            <v>PAVIMENTO ASFÁLTICO (MEZCLA EN CALIENTE) (E=0,10M)</v>
          </cell>
          <cell r="C1375" t="str">
            <v>M3</v>
          </cell>
          <cell r="D1375">
            <v>301398</v>
          </cell>
        </row>
        <row r="1376">
          <cell r="A1376" t="str">
            <v>6.4.2.287</v>
          </cell>
          <cell r="B1376" t="str">
            <v>CAJA ESTACIÓN REGULADORA 3,70X1,90M. CONCRETO REFORZADO, ELAB.EN OBRA. H=2,350M .</v>
          </cell>
          <cell r="C1376" t="str">
            <v>UN</v>
          </cell>
          <cell r="D1376">
            <v>301398</v>
          </cell>
        </row>
        <row r="1377">
          <cell r="A1377" t="str">
            <v>6.4.2.288</v>
          </cell>
          <cell r="B1377" t="str">
            <v xml:space="preserve">CAJA PARA VÁLVULAS 1.5 M X 1.5 M . LADRILLO TOLETE, ELAB. EN OBRA  H=1.3 M </v>
          </cell>
          <cell r="C1377" t="str">
            <v>UN</v>
          </cell>
          <cell r="D1377">
            <v>301398</v>
          </cell>
        </row>
        <row r="1378">
          <cell r="A1378" t="str">
            <v>6.4.2.289</v>
          </cell>
          <cell r="B1378" t="str">
            <v>SUMINISTRO TAPÓN EN H.D. -PRESIÓN TRABAJO 250PSI- PARA PVC/AC (2")</v>
          </cell>
          <cell r="C1378" t="str">
            <v>UN</v>
          </cell>
          <cell r="D1378">
            <v>301398</v>
          </cell>
        </row>
        <row r="1379">
          <cell r="A1379" t="str">
            <v>6.4.2.290</v>
          </cell>
          <cell r="B1379" t="str">
            <v>ESTACIÓN REDUCTORA DE PRESIÓN 2" INCLUYE ACCESORIOS- NO CAJA</v>
          </cell>
          <cell r="C1379" t="str">
            <v>UN</v>
          </cell>
          <cell r="D1379">
            <v>301398</v>
          </cell>
        </row>
        <row r="1380">
          <cell r="A1380" t="str">
            <v>6.4.2.291</v>
          </cell>
          <cell r="B1380" t="str">
            <v>ACOMETIDA DOMIC. ACUED. 2X1/2" (INC. SUMIN. E INSTAL. MANGUERA 10M. ACCESORIOS. REGISTRO CORTE Y CAJILLA)</v>
          </cell>
          <cell r="C1380" t="str">
            <v>UN</v>
          </cell>
          <cell r="D1380">
            <v>301398</v>
          </cell>
        </row>
        <row r="1381">
          <cell r="A1381" t="str">
            <v>6.4.2.292</v>
          </cell>
          <cell r="B1381" t="str">
            <v>SUMINISTRO E INSTALACIÓN DE CONCRETO DE 4000 PSI, PARA CAJAS Y PLACA DE CIMENTACIÓN (E=0,20M)</v>
          </cell>
          <cell r="C1381" t="str">
            <v>M3</v>
          </cell>
          <cell r="D1381">
            <v>301398</v>
          </cell>
        </row>
        <row r="1382">
          <cell r="A1382" t="str">
            <v>6.4.2.293</v>
          </cell>
          <cell r="B1382" t="str">
            <v>SUMINISTRO E INSTALACIÓN DE CONCRETO DE 3000 PSI, PARA TAPA DE  CAJAS</v>
          </cell>
          <cell r="C1382" t="str">
            <v>M3</v>
          </cell>
          <cell r="D1382">
            <v>301398</v>
          </cell>
        </row>
        <row r="1383">
          <cell r="A1383" t="str">
            <v>6.4.2.294</v>
          </cell>
          <cell r="B1383" t="str">
            <v>SUMINISTRO E INSTALACIÓN DE CONCRETO DE 2000 PSI, PARA BASE DE CAJAS E= 0,05M</v>
          </cell>
          <cell r="C1383" t="str">
            <v>M3</v>
          </cell>
          <cell r="D1383">
            <v>301398</v>
          </cell>
        </row>
        <row r="1384">
          <cell r="A1384" t="str">
            <v>6.4.2.295</v>
          </cell>
          <cell r="B1384" t="str">
            <v xml:space="preserve">NIPLE SCHEDULE 40 ɸ2" L=800 MM BXE PARA UNIÓN FLEXIBLE, CON ANILLO PASAMURO ESP 3/8" HOMBRO 1" A LOS 700 MM, INCLUYE JUEGO DE TORNILLOS, TUERCAS Y EMPAQUE PARA BRIDA </v>
          </cell>
          <cell r="C1384" t="str">
            <v>UN</v>
          </cell>
          <cell r="D1384">
            <v>301398</v>
          </cell>
        </row>
        <row r="1385">
          <cell r="A1385" t="str">
            <v>6.4.2.296</v>
          </cell>
          <cell r="B1385" t="str">
            <v>TAPA VÁLVULA TRÁFICO PESADO-T CHOROTE-HD+MARCO</v>
          </cell>
          <cell r="C1385" t="str">
            <v>UN</v>
          </cell>
          <cell r="D1385">
            <v>301398</v>
          </cell>
        </row>
        <row r="1386">
          <cell r="A1386" t="str">
            <v>6.4.2.297</v>
          </cell>
          <cell r="B1386" t="str">
            <v xml:space="preserve">NIPLE SCHEDULE 40 ɸ2" L=250 MM EXB PARA UNIÓN FLEXIBLE, INCLUYE JUEGO DE TORNILLOS, TUERCAS Y EMPAQUE PARA BRIDA </v>
          </cell>
          <cell r="C1386" t="str">
            <v>UN</v>
          </cell>
          <cell r="D1386">
            <v>301398</v>
          </cell>
        </row>
        <row r="1387">
          <cell r="A1387" t="str">
            <v>6.4.2.298</v>
          </cell>
          <cell r="B1387" t="str">
            <v>VÁLVULA DE CHEQUE TIPO SWING 0.292, INCLUYE JUEGO DE TORNILLOS, TUERCAS Y EMPAQUE PARA BRIDA</v>
          </cell>
          <cell r="C1387" t="str">
            <v>UN</v>
          </cell>
          <cell r="D1387">
            <v>301398</v>
          </cell>
        </row>
        <row r="1388">
          <cell r="A1388" t="str">
            <v>6.4.2.299</v>
          </cell>
          <cell r="B1388" t="str">
            <v xml:space="preserve">NIPLE SCHEDULE 40 ɸ2" L=940 MM BXE PARA UNIÓN FLEXIBLE, INCLUYE JUEGO DE TORNILLOS, TUERCAS Y EMPAQUE PARA BRIDA </v>
          </cell>
          <cell r="C1388" t="str">
            <v>UN</v>
          </cell>
          <cell r="D1388">
            <v>301398</v>
          </cell>
        </row>
        <row r="1389">
          <cell r="A1389" t="str">
            <v>6.4.2.300</v>
          </cell>
          <cell r="B1389" t="str">
            <v xml:space="preserve">SUMINISTRO E INSTALACIÓN DE UNIÓN HEMBRA PARA PVC, ɸ2" </v>
          </cell>
          <cell r="C1389" t="str">
            <v>UN</v>
          </cell>
          <cell r="D1389">
            <v>301398</v>
          </cell>
        </row>
        <row r="1390">
          <cell r="A1390" t="str">
            <v>6.4.2.301</v>
          </cell>
          <cell r="B1390" t="str">
            <v>SUMINISTRO E INSTALACIÓN DE UNIÓN DE DESMONTAJE TIPO DRESSER 2"</v>
          </cell>
          <cell r="C1390" t="str">
            <v>UN</v>
          </cell>
          <cell r="D1390">
            <v>301398</v>
          </cell>
        </row>
        <row r="1391">
          <cell r="A1391" t="str">
            <v>6.4.2.301A</v>
          </cell>
          <cell r="B1391" t="str">
            <v>SUMINISTRO E INSTALACIÓN DE UNIÓN DE DESMONTAJE TIPO DRESSER 1 1/2"</v>
          </cell>
          <cell r="C1391" t="str">
            <v>UN</v>
          </cell>
        </row>
        <row r="1392">
          <cell r="A1392" t="str">
            <v>6.4.2.302</v>
          </cell>
          <cell r="B1392" t="str">
            <v>SUMINISTRO E INSTALACION DE TEE SENCILLA PARA SISTEMA DE PURGAS EN PVC  Ø 2"  X 1"</v>
          </cell>
          <cell r="C1392" t="str">
            <v>UN</v>
          </cell>
          <cell r="D1392">
            <v>301398</v>
          </cell>
        </row>
        <row r="1393">
          <cell r="A1393" t="str">
            <v>6.4.2.303</v>
          </cell>
          <cell r="B1393" t="str">
            <v>SUMINISTRO E INSTALACION DE VALVULA REDUCTORA DE 2" HD</v>
          </cell>
          <cell r="C1393" t="str">
            <v>UN</v>
          </cell>
          <cell r="D1393">
            <v>301398</v>
          </cell>
        </row>
        <row r="1394">
          <cell r="A1394" t="str">
            <v>6.4.2.304</v>
          </cell>
          <cell r="B1394" t="str">
            <v>SUMINISTRO E INSTALACIÓN VÁLVULA COMPUERTA HD VNA BXB 2"</v>
          </cell>
          <cell r="C1394" t="str">
            <v>UN</v>
          </cell>
          <cell r="D1394">
            <v>301398</v>
          </cell>
        </row>
        <row r="1395">
          <cell r="A1395" t="str">
            <v>6.4.2.304A</v>
          </cell>
          <cell r="B1395" t="str">
            <v>SUMINISTRO E INSTALACIÓN VÁLVULA COMPUERTA HD VNA BXB 1 1/2"</v>
          </cell>
          <cell r="C1395" t="str">
            <v>UN</v>
          </cell>
        </row>
        <row r="1396">
          <cell r="A1396" t="str">
            <v>6.4.2.305</v>
          </cell>
          <cell r="B1396" t="str">
            <v>SUMINISTRO E INSTALACIÓN FILTRO EN YEE HD BXB 2"</v>
          </cell>
          <cell r="C1396" t="str">
            <v>UN</v>
          </cell>
          <cell r="D1396">
            <v>301398</v>
          </cell>
        </row>
        <row r="1397">
          <cell r="A1397" t="str">
            <v>6.4.2.305A</v>
          </cell>
          <cell r="B1397" t="str">
            <v>SUMINISTRO E INSTALACIÓN FILTRO EN YEE HD BXB 1 1/2"</v>
          </cell>
          <cell r="C1397" t="str">
            <v>UN</v>
          </cell>
        </row>
        <row r="1398">
          <cell r="A1398" t="str">
            <v>6.4.2.312</v>
          </cell>
          <cell r="B1398" t="str">
            <v>SUMINISTRO E INSTALACIÓN DE UNIÓN DRESSER DE 2" HD</v>
          </cell>
          <cell r="C1398" t="str">
            <v>UN</v>
          </cell>
          <cell r="D1398">
            <v>301398</v>
          </cell>
        </row>
        <row r="1399">
          <cell r="A1399" t="str">
            <v>6.4.2.320</v>
          </cell>
          <cell r="B1399" t="str">
            <v>SUMINISTRO E INSTALACION DE SISTEMA DE MACROMEDICIÓN DE 3", INCLUYE ACCESORIOS</v>
          </cell>
          <cell r="C1399" t="str">
            <v>UN</v>
          </cell>
          <cell r="D1399">
            <v>301398</v>
          </cell>
        </row>
        <row r="1400">
          <cell r="A1400" t="str">
            <v>6.4.2.321</v>
          </cell>
          <cell r="B1400" t="str">
            <v>SUMINISTRO E INSTALACION NIPLE EN HD, PARA PVC 3" L=0,5 M</v>
          </cell>
          <cell r="C1400" t="str">
            <v>UN</v>
          </cell>
          <cell r="D1400">
            <v>301398</v>
          </cell>
        </row>
        <row r="1401">
          <cell r="A1401" t="str">
            <v>6.4.2.323</v>
          </cell>
          <cell r="B1401" t="str">
            <v>UNION UNIVERSAL EN HD 3"</v>
          </cell>
          <cell r="C1401" t="str">
            <v>UN</v>
          </cell>
          <cell r="D1401">
            <v>301398</v>
          </cell>
        </row>
        <row r="1402">
          <cell r="A1402" t="str">
            <v>6.4.2.324</v>
          </cell>
          <cell r="B1402" t="str">
            <v>SUMINISTRO E INSTALACION DE CAJA PARA VALVULAS DE PURGA, DIMENSIONES 2,05 m x 2,0 H= 2,20 m EN CONCRETO (3000 PSI) DE e= 0,2</v>
          </cell>
          <cell r="C1402" t="str">
            <v>UN</v>
          </cell>
          <cell r="D1402">
            <v>301398</v>
          </cell>
        </row>
        <row r="1403">
          <cell r="A1403" t="str">
            <v>6.4.2.325</v>
          </cell>
          <cell r="B1403" t="str">
            <v>SUMINISTRO E INSTALACION DE CAJA PARA VALVULAS REDUCTORAS DIMENSIONES 2,05 m x 2,85 H= 2,3 m EN CONCRETO (3000 PSI) DE e= 0,2</v>
          </cell>
          <cell r="C1403" t="str">
            <v>UN</v>
          </cell>
          <cell r="D1403">
            <v>301398</v>
          </cell>
        </row>
        <row r="1404">
          <cell r="A1404" t="str">
            <v>6.4.2.326</v>
          </cell>
          <cell r="B1404" t="str">
            <v>SUMINISTRO E INSTALACION DE CAJA PARA MACROMEDIDORES, DIMENSIONES 2,0 m x 2,4 H= 2,54 m EN CONCRETO (3000 PSI) DE e= 0,15</v>
          </cell>
          <cell r="C1404" t="str">
            <v>UN</v>
          </cell>
          <cell r="D1404">
            <v>301398</v>
          </cell>
        </row>
        <row r="1405">
          <cell r="A1405" t="str">
            <v>6.4.2.327</v>
          </cell>
          <cell r="B1405" t="str">
            <v>SUMINISTRO E INSTALACIÓN DE VÁLVULA REDUCTORA DE 3" HD</v>
          </cell>
          <cell r="C1405" t="str">
            <v>UN</v>
          </cell>
          <cell r="D1405">
            <v>301398</v>
          </cell>
        </row>
        <row r="1406">
          <cell r="A1406" t="str">
            <v>6.4.2.317</v>
          </cell>
          <cell r="B1406" t="str">
            <v>SUMINISTRO E INSTALACIÓN NIPLE 300 MM BXB DE 2" HD</v>
          </cell>
          <cell r="C1406" t="str">
            <v>UN</v>
          </cell>
          <cell r="D1406">
            <v>301398</v>
          </cell>
        </row>
        <row r="1407">
          <cell r="A1407" t="str">
            <v>6.4.2.328</v>
          </cell>
          <cell r="B1407" t="str">
            <v>TAPA VÁLVULA TRÁFICO PESADO - T. CHOROTE - HD + MARCO</v>
          </cell>
          <cell r="C1407" t="str">
            <v>UN</v>
          </cell>
          <cell r="D1407">
            <v>301398</v>
          </cell>
        </row>
        <row r="1408">
          <cell r="A1408" t="str">
            <v>6.4.2.322</v>
          </cell>
          <cell r="B1408" t="str">
            <v>SUMINISTRO E INSTALACION NIPLE EN HD, BXB 3'' L= 0,60 m</v>
          </cell>
          <cell r="C1408" t="str">
            <v>UN</v>
          </cell>
          <cell r="D1408">
            <v>301398</v>
          </cell>
        </row>
        <row r="1409">
          <cell r="A1409" t="str">
            <v>3.4.10A</v>
          </cell>
          <cell r="B1409" t="str">
            <v xml:space="preserve"> SUMINISTRO E INSTALACION DE APOYOS DE NEOPRENO . DUREZA 50, E=0,3 m</v>
          </cell>
          <cell r="C1409" t="str">
            <v>M2</v>
          </cell>
          <cell r="D1409">
            <v>301398</v>
          </cell>
        </row>
        <row r="1410">
          <cell r="A1410" t="str">
            <v>6.4.2.330</v>
          </cell>
          <cell r="B1410" t="str">
            <v xml:space="preserve">PLACA DE CUBIERTA </v>
          </cell>
          <cell r="C1410" t="str">
            <v>UN</v>
          </cell>
          <cell r="D1410">
            <v>301398</v>
          </cell>
        </row>
        <row r="1411">
          <cell r="A1411" t="str">
            <v>6.4.2.331</v>
          </cell>
          <cell r="B1411" t="str">
            <v>TAPA DE ACCESO SEGURIDAD NP - 013</v>
          </cell>
          <cell r="C1411" t="str">
            <v>UN</v>
          </cell>
          <cell r="D1411">
            <v>301398</v>
          </cell>
        </row>
        <row r="1412">
          <cell r="A1412" t="str">
            <v>6.4.2.332</v>
          </cell>
          <cell r="B1412" t="str">
            <v>NIPLE ACERO SCH40 BXEL L=0.70M DE 2"</v>
          </cell>
          <cell r="C1412" t="str">
            <v>UN</v>
          </cell>
          <cell r="D1412">
            <v>301398</v>
          </cell>
        </row>
        <row r="1413">
          <cell r="A1413" t="str">
            <v>6.4.2.333</v>
          </cell>
          <cell r="B1413" t="str">
            <v>TEE ACERO SCH40 BXB 2" X 2" X 1 1/2"</v>
          </cell>
          <cell r="C1413" t="str">
            <v>UN</v>
          </cell>
          <cell r="D1413">
            <v>301398</v>
          </cell>
        </row>
        <row r="1414">
          <cell r="A1414" t="str">
            <v>6.4.2.334</v>
          </cell>
          <cell r="B1414" t="str">
            <v>NIPLE ACERO SCH40 BXB L=0.50M 1 1/2"</v>
          </cell>
          <cell r="C1414" t="str">
            <v>UN</v>
          </cell>
          <cell r="D1414">
            <v>301398</v>
          </cell>
        </row>
        <row r="1415">
          <cell r="A1415" t="str">
            <v>6.4.2.335</v>
          </cell>
          <cell r="B1415" t="str">
            <v>VENTOSA ROSCADA EFECTO SENCILLO D=1"</v>
          </cell>
          <cell r="C1415" t="str">
            <v>UN</v>
          </cell>
          <cell r="D1415">
            <v>301398</v>
          </cell>
        </row>
        <row r="1416">
          <cell r="A1416" t="str">
            <v>6.4.2.336</v>
          </cell>
          <cell r="B1416" t="str">
            <v>NIPLE ACERO SCH40 BXEL L=0.50M 1 1/2"</v>
          </cell>
          <cell r="C1416" t="str">
            <v>UN</v>
          </cell>
          <cell r="D1416">
            <v>301398</v>
          </cell>
        </row>
        <row r="1417">
          <cell r="A1417" t="str">
            <v>6.4.2.337</v>
          </cell>
          <cell r="B1417" t="str">
            <v>NIPLE ACERO SCH40 BXEL L=0.50M 2"</v>
          </cell>
          <cell r="C1417" t="str">
            <v>UN</v>
          </cell>
          <cell r="D1417">
            <v>301398</v>
          </cell>
        </row>
        <row r="1418">
          <cell r="A1418" t="str">
            <v>6.4.2.338</v>
          </cell>
          <cell r="B1418" t="str">
            <v>CODO ACERO SCH40 BXB RC 90º 1 1/2"</v>
          </cell>
          <cell r="C1418" t="str">
            <v>UN</v>
          </cell>
          <cell r="D1418">
            <v>301398</v>
          </cell>
        </row>
        <row r="1419">
          <cell r="A1419" t="str">
            <v>6.4.2.339</v>
          </cell>
          <cell r="B1419" t="str">
            <v>Válvula VRP BERMAD S.720 ANSI 150 PRESION MAXIMA DE TRABAJO 230 PSI. 2" BxB</v>
          </cell>
          <cell r="C1419" t="str">
            <v>UN</v>
          </cell>
          <cell r="D1419">
            <v>301398</v>
          </cell>
        </row>
        <row r="1420">
          <cell r="A1420" t="str">
            <v>6.4.2.340</v>
          </cell>
          <cell r="B1420" t="str">
            <v>Válvula VRP BERMAD S.720 ANSI 150 PRESION MAXIMA DE TRABAJO 230 PSI. 1 1/2" BxB</v>
          </cell>
          <cell r="C1420" t="str">
            <v>UN</v>
          </cell>
          <cell r="D1420">
            <v>301398</v>
          </cell>
        </row>
        <row r="1421">
          <cell r="A1421" t="str">
            <v>6.4.2.341</v>
          </cell>
          <cell r="B1421" t="str">
            <v>SUMINISTRO E INSTALACION DE FILTRO EN "Y" BXB 3''</v>
          </cell>
          <cell r="C1421" t="str">
            <v>UN</v>
          </cell>
          <cell r="D1421">
            <v>301398</v>
          </cell>
        </row>
        <row r="1422">
          <cell r="A1422" t="str">
            <v>6.4.2.153A</v>
          </cell>
          <cell r="B1422" t="str">
            <v>SUMINISTRO E INSTALACIÓN NIPLE D=3" PVC 0,39 M</v>
          </cell>
          <cell r="C1422" t="str">
            <v>UN</v>
          </cell>
          <cell r="D1422">
            <v>301398</v>
          </cell>
        </row>
        <row r="1423">
          <cell r="A1423" t="str">
            <v>6.4.2.153B</v>
          </cell>
          <cell r="B1423" t="str">
            <v>SUMINISTRO E INSTALACIÓN NIPLE D=3" PVC 0,35 M</v>
          </cell>
          <cell r="C1423" t="str">
            <v>UN</v>
          </cell>
          <cell r="D1423">
            <v>301398</v>
          </cell>
        </row>
        <row r="1424">
          <cell r="A1424" t="str">
            <v>6.4.2.342</v>
          </cell>
          <cell r="B1424" t="str">
            <v>SUMINISTRO E INSTALACIÓN DE POZO DE ACHIQUE (D=12'') (VALVULA DE REDUCTORA)</v>
          </cell>
          <cell r="C1424" t="str">
            <v>UN</v>
          </cell>
          <cell r="D1424">
            <v>301398</v>
          </cell>
        </row>
        <row r="1425">
          <cell r="A1425" t="str">
            <v>6.4.2.342A</v>
          </cell>
          <cell r="B1425" t="str">
            <v>SUMINISTRO E INSTALACIÓN DE POZO DE ACHIQUE (D=12'') (VALVULA DE PURGA)</v>
          </cell>
          <cell r="C1425" t="str">
            <v>UN</v>
          </cell>
          <cell r="D1425">
            <v>301398</v>
          </cell>
        </row>
        <row r="1426">
          <cell r="A1426" t="str">
            <v>6.4.2.342B</v>
          </cell>
          <cell r="B1426" t="str">
            <v>SUMINISTRO E INSTALACIÓN DE POZO DE ACHIQUE (D=12'') (VALVULA DE VENTOSA)</v>
          </cell>
          <cell r="C1426" t="str">
            <v>UN</v>
          </cell>
          <cell r="D1426">
            <v>301398</v>
          </cell>
        </row>
        <row r="1427">
          <cell r="A1427" t="str">
            <v>6.4.2.343</v>
          </cell>
          <cell r="B1427" t="str">
            <v>RELLENO CONCRETO DE 3000 PSI CON IMPERMEABILIZANTE INTEGRAL</v>
          </cell>
          <cell r="C1427" t="str">
            <v>M3</v>
          </cell>
          <cell r="D1427">
            <v>301398</v>
          </cell>
        </row>
        <row r="1428">
          <cell r="A1428" t="str">
            <v>6.4.2.344</v>
          </cell>
          <cell r="B1428" t="str">
            <v>SUMINISTRO E INSTALACIÓN TABIQUE PERFORADO</v>
          </cell>
          <cell r="C1428" t="str">
            <v>UN</v>
          </cell>
          <cell r="D1428">
            <v>301398</v>
          </cell>
        </row>
        <row r="1429">
          <cell r="A1429" t="str">
            <v>6.4.2.345</v>
          </cell>
          <cell r="B1429" t="str">
            <v>SUMINISTRO E INSTALACIÓN DE VERTEDERO FRONTAL ACRÍLICO</v>
          </cell>
          <cell r="C1429" t="str">
            <v>UN</v>
          </cell>
          <cell r="D1429">
            <v>301398</v>
          </cell>
        </row>
        <row r="1430">
          <cell r="A1430" t="str">
            <v>6.4.2.346</v>
          </cell>
          <cell r="B1430" t="str">
            <v>DIFUSOR DE SOLUCIÓN DE ALUMBRE</v>
          </cell>
          <cell r="C1430" t="str">
            <v>UN</v>
          </cell>
          <cell r="D1430">
            <v>301398</v>
          </cell>
        </row>
        <row r="1431">
          <cell r="A1431" t="str">
            <v>6.4.2.347</v>
          </cell>
          <cell r="B1431" t="str">
            <v>ADAPTADOR MACHO PVC - 2" ROSCADO</v>
          </cell>
          <cell r="C1431" t="str">
            <v>UN</v>
          </cell>
          <cell r="D1431">
            <v>301398</v>
          </cell>
        </row>
        <row r="1432">
          <cell r="A1432" t="str">
            <v>6.4.2.348</v>
          </cell>
          <cell r="B1432" t="str">
            <v>NIPLE PVC 2"X0.90 CON 8 HUECOS Φ=1/2 PULG</v>
          </cell>
          <cell r="C1432" t="str">
            <v>UN</v>
          </cell>
          <cell r="D1432">
            <v>301398</v>
          </cell>
        </row>
        <row r="1433">
          <cell r="A1433" t="str">
            <v>6.4.2.349</v>
          </cell>
          <cell r="B1433" t="str">
            <v>TAPÓN HEMBRA 2" PVC SOLDADO</v>
          </cell>
          <cell r="C1433" t="str">
            <v>UN</v>
          </cell>
          <cell r="D1433">
            <v>301398</v>
          </cell>
        </row>
        <row r="1434">
          <cell r="A1434" t="str">
            <v>6.4.2.350</v>
          </cell>
          <cell r="B1434" t="str">
            <v>CONDUCCIÓN DE LA SOLUCIÓN DE ALUMBRE DESDE LA BOMBA HASTA EL DIFUSOR DE ALUMBRE, INCLUYE ACCESORIOS</v>
          </cell>
          <cell r="C1434" t="str">
            <v>UN</v>
          </cell>
          <cell r="D1434">
            <v>301398</v>
          </cell>
        </row>
        <row r="1435">
          <cell r="A1435" t="str">
            <v>6.4.2.351</v>
          </cell>
          <cell r="B1435" t="str">
            <v>SUMINISTRO E INSTALACIÓN DE TUBERÍA DE DISTRIBUCIÓN DE AGUA FLOCULADA, 8 PULGADAS PVC</v>
          </cell>
          <cell r="C1435" t="str">
            <v>ML</v>
          </cell>
          <cell r="D1435">
            <v>301398</v>
          </cell>
        </row>
        <row r="1436">
          <cell r="A1436" t="str">
            <v>6.4.2.351A</v>
          </cell>
          <cell r="B1436" t="str">
            <v>SUMINISTRO DE TUBERÍA DE DISTRIBUCIÓN DE AGUA FLOCULADA, 8 PULGADAS PVC</v>
          </cell>
          <cell r="C1436" t="str">
            <v>ML</v>
          </cell>
        </row>
        <row r="1437">
          <cell r="A1437" t="str">
            <v>6.4.2.351B</v>
          </cell>
          <cell r="B1437" t="str">
            <v>INSTALACIÓN DE TUBERÍA DE DISTRIBUCIÓN DE AGUA FLOCULADA, 8 PULGADAS PVC</v>
          </cell>
          <cell r="C1437" t="str">
            <v>ML</v>
          </cell>
        </row>
        <row r="1438">
          <cell r="A1438" t="str">
            <v>6.4.2.352</v>
          </cell>
          <cell r="B1438" t="str">
            <v>SUMINISTRO E INSTALACIÓN DE TUBERÍA DE RECOLECCIÓN DE AGUA SEDIMENTADA, 4 PULGADAS PVC</v>
          </cell>
          <cell r="C1438" t="str">
            <v>ML</v>
          </cell>
          <cell r="D1438">
            <v>301398</v>
          </cell>
        </row>
        <row r="1439">
          <cell r="A1439" t="str">
            <v>6.4.2.352A</v>
          </cell>
          <cell r="B1439" t="str">
            <v>SUMINISTRO DE TUBERÍA DE RECOLECCIÓN DE AGUA SEDIMENTADA, 4 PULGADAS PVC</v>
          </cell>
          <cell r="C1439" t="str">
            <v>ML</v>
          </cell>
        </row>
        <row r="1440">
          <cell r="A1440" t="str">
            <v>6.4.2.352B</v>
          </cell>
          <cell r="B1440" t="str">
            <v>INSTALACIÓN DE TUBERÍA DE RECOLECCIÓN DE AGUA SEDIMENTADA, 4 PULGADAS PVC</v>
          </cell>
          <cell r="C1440" t="str">
            <v>ML</v>
          </cell>
        </row>
        <row r="1441">
          <cell r="A1441" t="str">
            <v>6.4.2.353</v>
          </cell>
          <cell r="B1441" t="str">
            <v>SUMINISTRO E INSTALACIÓN DE TAPÓN DE 8 PULGADAS</v>
          </cell>
          <cell r="C1441" t="str">
            <v>UND</v>
          </cell>
          <cell r="D1441">
            <v>301398</v>
          </cell>
        </row>
        <row r="1442">
          <cell r="A1442" t="str">
            <v>6.4.2.354</v>
          </cell>
          <cell r="B1442" t="str">
            <v>SUMINISTRO E INSTALACIÓN DE TAPÓN ROSCADO DE 4 PULGADAS</v>
          </cell>
          <cell r="C1442" t="str">
            <v>UND</v>
          </cell>
          <cell r="D1442">
            <v>301398</v>
          </cell>
        </row>
        <row r="1443">
          <cell r="A1443" t="str">
            <v>6.4.2.355</v>
          </cell>
          <cell r="B1443" t="str">
            <v>SUMINISTRO E INSTALACIÓN DE MÓDULOS TUBULARES HEXAGONALES DE POLIETILENO CALIBRE 40</v>
          </cell>
          <cell r="C1443" t="str">
            <v>M2</v>
          </cell>
          <cell r="D1443">
            <v>301398</v>
          </cell>
        </row>
        <row r="1444">
          <cell r="A1444" t="str">
            <v>6.4.2.356</v>
          </cell>
          <cell r="B1444" t="str">
            <v>SUMINISTRO E INSTALACIÓN DE TUBERÍA DE RECOLECCIÓN EN PVC DE 4'' PERFORADA CON 8 ORIFICIOS DE 1/2''</v>
          </cell>
          <cell r="C1444" t="str">
            <v>ML</v>
          </cell>
          <cell r="D1444">
            <v>301398</v>
          </cell>
        </row>
        <row r="1445">
          <cell r="A1445" t="str">
            <v>6.4.2.356A</v>
          </cell>
          <cell r="B1445" t="str">
            <v>SUMINISTRO DE TUBERÍA DE RECOLECCIÓN EN PVC DE 4'' PERFORADA CON 8 ORIFICIOS DE 1/2''</v>
          </cell>
          <cell r="C1445" t="str">
            <v>ML</v>
          </cell>
        </row>
        <row r="1446">
          <cell r="A1446" t="str">
            <v>6.4.2.356B</v>
          </cell>
          <cell r="B1446" t="str">
            <v>INSTALACIÓN DE TUBERÍA DE RECOLECCIÓN EN PVC DE 4'' PERFORADA CON 8 ORIFICIOS DE 1/2''</v>
          </cell>
          <cell r="C1446" t="str">
            <v>ML</v>
          </cell>
        </row>
        <row r="1447">
          <cell r="A1447" t="str">
            <v>6.4.2.357</v>
          </cell>
          <cell r="B1447" t="str">
            <v>SUMINISTRO E INSTALACIÓN PASAMUROS PARA LOS SEDIMENTADORES, Φ=8 PULG</v>
          </cell>
          <cell r="C1447" t="str">
            <v>UND</v>
          </cell>
          <cell r="D1447">
            <v>301398</v>
          </cell>
        </row>
        <row r="1448">
          <cell r="A1448" t="str">
            <v>6.4.2.358</v>
          </cell>
          <cell r="B1448" t="str">
            <v>SUMINISTRO E INSTALACIÓN DE TUBERÍA DE DISTRIBUCIÓN DE AGUA FILTRADA 4 PULGADAS PVC</v>
          </cell>
          <cell r="C1448" t="str">
            <v>ML</v>
          </cell>
          <cell r="D1448">
            <v>301398</v>
          </cell>
        </row>
        <row r="1449">
          <cell r="A1449" t="str">
            <v>6.4.2.358A</v>
          </cell>
          <cell r="B1449" t="str">
            <v>SUMINISTRO DE TUBERÍA DE DISTRIBUCIÓN DE AGUA FILTRADA 4 PULGADAS PVC</v>
          </cell>
          <cell r="C1449" t="str">
            <v>ML</v>
          </cell>
        </row>
        <row r="1450">
          <cell r="A1450" t="str">
            <v>6.4.2.358B</v>
          </cell>
          <cell r="B1450" t="str">
            <v>INSTALACIÓN DE TUBERÍA DE DISTRIBUCIÓN DE AGUA FILTRADA 4 PULGADAS PVC</v>
          </cell>
          <cell r="C1450" t="str">
            <v>ML</v>
          </cell>
        </row>
        <row r="1451">
          <cell r="A1451" t="str">
            <v>6.4.2.359</v>
          </cell>
          <cell r="B1451" t="str">
            <v>SUMINISTRO E INSTALACIÓN DE TUBERÍA DE DISTRIBUCIÓN DE AGUA FILTRADA 3 PULGADAS PVC</v>
          </cell>
          <cell r="C1451" t="str">
            <v>ML</v>
          </cell>
          <cell r="D1451">
            <v>301398</v>
          </cell>
        </row>
        <row r="1452">
          <cell r="A1452" t="str">
            <v>6.4.2.359A</v>
          </cell>
          <cell r="B1452" t="str">
            <v>SUMINISTRO DE TUBERÍA DE DISTRIBUCIÓN DE AGUA FILTRADA 3 PULGADAS PVC</v>
          </cell>
          <cell r="C1452" t="str">
            <v>ML</v>
          </cell>
        </row>
        <row r="1453">
          <cell r="A1453" t="str">
            <v>6.4.2.359B</v>
          </cell>
          <cell r="B1453" t="str">
            <v>INSTALACIÓN DE TUBERÍA DE DISTRIBUCIÓN DE AGUA FILTRADA 3 PULGADAS PVC</v>
          </cell>
          <cell r="C1453" t="str">
            <v>ML</v>
          </cell>
        </row>
        <row r="1454">
          <cell r="A1454" t="str">
            <v>6.4.2.360</v>
          </cell>
          <cell r="B1454" t="str">
            <v>SUMINISTRO E INSTALACIÓN CODO PVC-UM 4 X 45</v>
          </cell>
          <cell r="C1454" t="str">
            <v>UN</v>
          </cell>
          <cell r="D1454">
            <v>301398</v>
          </cell>
        </row>
        <row r="1455">
          <cell r="A1455" t="str">
            <v>6.4.2.361</v>
          </cell>
          <cell r="B1455" t="str">
            <v>SUMINISTRO E INSTALACIÓN TEE PVC UM 4 X4 X4</v>
          </cell>
          <cell r="C1455" t="str">
            <v>UN</v>
          </cell>
          <cell r="D1455">
            <v>301398</v>
          </cell>
        </row>
        <row r="1456">
          <cell r="A1456" t="str">
            <v>6.4.2.362</v>
          </cell>
          <cell r="B1456" t="str">
            <v>SUMINISTRO E INSTALACIÓN REDUCC PVC UM 4X3</v>
          </cell>
          <cell r="C1456" t="str">
            <v>UN</v>
          </cell>
          <cell r="D1456">
            <v>301398</v>
          </cell>
        </row>
        <row r="1457">
          <cell r="A1457" t="str">
            <v>6.4.2.363</v>
          </cell>
          <cell r="B1457" t="str">
            <v>SUMINISTRO E INSTALACIÓN TAPÓN SOLDADO DE 3 PULGADAS</v>
          </cell>
          <cell r="C1457" t="str">
            <v>UN</v>
          </cell>
          <cell r="D1457">
            <v>301398</v>
          </cell>
        </row>
        <row r="1458">
          <cell r="A1458" t="str">
            <v>6.4.2.364</v>
          </cell>
          <cell r="B1458" t="str">
            <v>LECHO FILTRANTE, ARENA DE GRANOS LIMPIOS, DUROS, REDONDOS, LIBRE DE POLVO, ARCILLA, LIMOS, MATERIAL VEGETAL U ORGÁNICO, DE TAMAÑO EFECTIVO ENTRE 0.35 Y 0.55 MM, COEFICIENTE DE UNIFORMIDAD ENTRE 2 Y 4, ESPESOR 100 CM</v>
          </cell>
          <cell r="C1458" t="str">
            <v>M3</v>
          </cell>
          <cell r="D1458">
            <v>301398</v>
          </cell>
        </row>
        <row r="1459">
          <cell r="A1459" t="str">
            <v>6.4.2.365</v>
          </cell>
          <cell r="B1459" t="str">
            <v>LECHO DE SOPORTE, GRAVILLA LIMPIA, DURA, REDONDEADA, DE TAMAÑO EFECTIVO ENTRE 1 Y 1.5 MM, ESPESOR 5 CM</v>
          </cell>
          <cell r="C1459" t="str">
            <v>M3</v>
          </cell>
          <cell r="D1459">
            <v>301398</v>
          </cell>
        </row>
        <row r="1460">
          <cell r="A1460" t="str">
            <v>6.4.2.366</v>
          </cell>
          <cell r="B1460" t="str">
            <v>LECHO DE SOPORTE, GRAVA DE RÍO, LIMPIA, DURA, REDONDEADA, TAMAÑO EFECTIVO DE 12 MM, ESPESOR 20 CM</v>
          </cell>
          <cell r="C1460" t="str">
            <v>M3</v>
          </cell>
          <cell r="D1460">
            <v>301398</v>
          </cell>
        </row>
        <row r="1461">
          <cell r="A1461" t="str">
            <v>6.4.2.367</v>
          </cell>
          <cell r="B1461" t="str">
            <v>CARGUE Y RETIRO DE LOS LECHOS DE SOPORTE Y FILTRANTES EXISTENTES</v>
          </cell>
          <cell r="C1461" t="str">
            <v>M3</v>
          </cell>
          <cell r="D1461">
            <v>301398</v>
          </cell>
        </row>
        <row r="1462">
          <cell r="A1462" t="str">
            <v>6.4.2.368</v>
          </cell>
          <cell r="B1462" t="str">
            <v>COLORÍMETRO</v>
          </cell>
          <cell r="C1462" t="str">
            <v>UN</v>
          </cell>
          <cell r="D1462">
            <v>301398</v>
          </cell>
        </row>
        <row r="1463">
          <cell r="A1463" t="str">
            <v>6.4.2.369</v>
          </cell>
          <cell r="B1463" t="str">
            <v>TURBIDÍMETRO ( RANGO DE 0 - 1000 NTU RESOLUCIÓN: 0,01 NTU EN EL RANGO MÁS BAJO EXACTITUD: +/- 2% )</v>
          </cell>
          <cell r="C1463" t="str">
            <v>UN</v>
          </cell>
          <cell r="D1463">
            <v>301398</v>
          </cell>
        </row>
        <row r="1464">
          <cell r="A1464" t="str">
            <v>6.4.2.370</v>
          </cell>
          <cell r="B1464" t="str">
            <v>NEVERA PARA ALMACENAMIENTO Y CONSERVACIÓN DE REACTIVOS</v>
          </cell>
          <cell r="C1464" t="str">
            <v>UN</v>
          </cell>
          <cell r="D1464">
            <v>301398</v>
          </cell>
        </row>
        <row r="1465">
          <cell r="A1465" t="str">
            <v>6.4.2.371</v>
          </cell>
          <cell r="B1465" t="str">
            <v>EQUIPO DE PRUEBA DE JARRAS, INCLUYE SOPORTE Y COMPARTIMIENTOS PARA 7 JARRAS</v>
          </cell>
          <cell r="C1465" t="str">
            <v>UN</v>
          </cell>
          <cell r="D1465">
            <v>301398</v>
          </cell>
        </row>
        <row r="1466">
          <cell r="A1466" t="str">
            <v>6.4.2.372</v>
          </cell>
          <cell r="B1466" t="str">
            <v>TITULADOR DIGITAL, COMBINA UN ULTRA-ALTO SISTEMA DE DOSIFICACIÓN DE TITULANTE CON UN AGITADOR MAGNÉTICO ÓPTICAMENTE REGULADO</v>
          </cell>
          <cell r="C1466" t="str">
            <v>UN</v>
          </cell>
          <cell r="D1466">
            <v>301398</v>
          </cell>
        </row>
        <row r="1467">
          <cell r="A1467" t="str">
            <v>6.4.2.373</v>
          </cell>
          <cell r="B1467" t="str">
            <v>BALANZA ANALÍTICA, CUATRO TECLAS, UNIDAD DE PESO: G., DISPLAY TIPO VFD VERDE, PLATO DE 9 CM DE DIAMETRO, ANALIZADOR DE DENSIDAD, PESA INTERNA DE CALIBRACIÓN, CAPACIDAD MÁXIMA DE 205 G., PRECISIÓN DE 0.1 MG.</v>
          </cell>
          <cell r="C1467" t="str">
            <v>UN</v>
          </cell>
          <cell r="D1467">
            <v>301398</v>
          </cell>
        </row>
        <row r="1468">
          <cell r="A1468" t="str">
            <v>6.4.2.374</v>
          </cell>
          <cell r="B1468" t="str">
            <v>MEDIDOR DE CLORO RESIDUAL (MEDIDOR DE CLORO LIBRE Y TOTAL COLORÍMETRO, 0.00 A 3.50 PPM (MG/L) CL LIBRE Y TOTAL, 0.01 PPM, ± 0.02 @ 1.00 PPM ( MG/L )</v>
          </cell>
          <cell r="C1468" t="str">
            <v>UN</v>
          </cell>
          <cell r="D1468">
            <v>301398</v>
          </cell>
        </row>
        <row r="1469">
          <cell r="A1469" t="str">
            <v>ALCANTARILLADO</v>
          </cell>
        </row>
        <row r="1470">
          <cell r="A1470" t="str">
            <v>6.4.2.375</v>
          </cell>
          <cell r="B1470" t="str">
            <v>SUMINISTRO E INSTALACIÓN SEÑAL VIAL PREVENTIVA TAMAÑO 75X75 CM SEGÚN NORMA INV</v>
          </cell>
          <cell r="C1470" t="str">
            <v>UN</v>
          </cell>
          <cell r="D1470">
            <v>301398</v>
          </cell>
        </row>
        <row r="1471">
          <cell r="A1471" t="str">
            <v>6.4.2.376</v>
          </cell>
          <cell r="B1471" t="str">
            <v>SUMINISTRO E INSTALACIÓN SEÑAL VIAL INFORMATIVA TAMAÑO 2M X 50 CMS. CON SOPORTE EN H SEGÚN NORMA INVIAS</v>
          </cell>
          <cell r="C1471" t="str">
            <v>UN</v>
          </cell>
          <cell r="D1471">
            <v>301398</v>
          </cell>
        </row>
        <row r="1472">
          <cell r="A1472" t="str">
            <v>6.4.2.377</v>
          </cell>
          <cell r="B1472" t="str">
            <v>BASE EN BANCO B-600, COMPACTADA AL 95% DEL PROCTOR MODIFICADO. - VÍAS</v>
          </cell>
          <cell r="C1472" t="str">
            <v>M3</v>
          </cell>
          <cell r="D1472">
            <v>301398</v>
          </cell>
        </row>
        <row r="1473">
          <cell r="A1473" t="str">
            <v>6.4.2.378</v>
          </cell>
          <cell r="B1473" t="str">
            <v>RETIRO DE MATERIAL DE EXCAVACIÓN CON CARGUE EN VOLQUETA A MANO -EN BANCO- HASTA 3 KM.</v>
          </cell>
          <cell r="C1473" t="str">
            <v>M3</v>
          </cell>
          <cell r="D1473">
            <v>301398</v>
          </cell>
        </row>
        <row r="1474">
          <cell r="A1474" t="str">
            <v>6.4.2.379</v>
          </cell>
          <cell r="B1474" t="str">
            <v xml:space="preserve">ENTIBADO TEMPORAL, DEBE INCLUIR SUMINISTRO,TRANSPORTE, COLOCACIÓN Y RETIRO CUANDO SE REQUIERA DE LA MADERA, LOS TABLONES Y LOS PUNTALES; EL COSTO DE LOS EQUIPOS,HERRAMIENTAS,MATERIALES,MANO DE OBRA Y TODO LOS COSTO DIRECTOS </v>
          </cell>
          <cell r="C1474" t="str">
            <v>UN</v>
          </cell>
          <cell r="D1474">
            <v>301398</v>
          </cell>
        </row>
        <row r="1475">
          <cell r="A1475" t="str">
            <v>6.4.2.380</v>
          </cell>
          <cell r="B1475" t="str">
            <v>ALIVIADERO DE TIPO FRONTAL</v>
          </cell>
          <cell r="C1475" t="str">
            <v>UN</v>
          </cell>
          <cell r="D1475">
            <v>301398</v>
          </cell>
        </row>
        <row r="1476">
          <cell r="A1476" t="str">
            <v>6.4.2.381</v>
          </cell>
          <cell r="B1476" t="str">
            <v xml:space="preserve">CALZADA EN CONCRETO ACELERADO DE F'C=4500 PSI ESPESOR PROMEDIO 20 CM, </v>
          </cell>
          <cell r="C1476" t="str">
            <v>M2</v>
          </cell>
          <cell r="D1476">
            <v>301398</v>
          </cell>
        </row>
        <row r="1477">
          <cell r="A1477" t="str">
            <v>6.4.2.382</v>
          </cell>
          <cell r="B1477" t="str">
            <v>SUMINISTRO, INSTALACIÓN Y COMPACTACIÓN DE MEZCLA ASFÁLTICA  PARA PARCHEO  ( INCLUYE ACARREO LIBRE DE 5 KM)</v>
          </cell>
          <cell r="C1477" t="str">
            <v>M3</v>
          </cell>
          <cell r="D1477">
            <v>301398</v>
          </cell>
        </row>
        <row r="1478">
          <cell r="A1478" t="str">
            <v>6.4.2.383</v>
          </cell>
          <cell r="B1478" t="str">
            <v xml:space="preserve">RECONSTRUCCIÓN DE TAPA CON SU ANILLO A NIVEL DE TERRENO ACTUAL, INCLUYE: TAPA DE CONCRETO DE 3.000 PSI CON LÁMINAS DE 3/16" Y ACERO DE REFUERZO DE 1/2". </v>
          </cell>
          <cell r="C1478" t="str">
            <v>UN</v>
          </cell>
          <cell r="D1478">
            <v>301398</v>
          </cell>
        </row>
        <row r="1479">
          <cell r="A1479" t="str">
            <v>6.4.2.384</v>
          </cell>
          <cell r="B1479" t="str">
            <v>CORTE, ROTURA Y DEMOLICION CALZADA EN CONCRETO 0.15M&lt;E&lt;0.20M. INCLUY RETIRO DE SOBRANTES HASTA 20KM.</v>
          </cell>
          <cell r="C1479" t="str">
            <v>M2</v>
          </cell>
          <cell r="D1479">
            <v>301398</v>
          </cell>
        </row>
        <row r="1480">
          <cell r="A1480" t="str">
            <v>6.4.2.385</v>
          </cell>
          <cell r="B1480" t="str">
            <v>SUMINISTRO Y COLOCACIÓN DE PAVIMENTO DE CONCRETO F- 600 PREMEZCLADO, ESPESOR E=0.20 M</v>
          </cell>
          <cell r="C1480" t="str">
            <v>M2</v>
          </cell>
          <cell r="D1480">
            <v>301398</v>
          </cell>
        </row>
        <row r="1481">
          <cell r="A1481" t="str">
            <v>6.4.2.386</v>
          </cell>
          <cell r="B1481" t="str">
            <v>CAÑUELA EN CONCRETO SIMPLE</v>
          </cell>
          <cell r="C1481" t="str">
            <v>UN</v>
          </cell>
          <cell r="D1481">
            <v>301398</v>
          </cell>
        </row>
        <row r="1482">
          <cell r="A1482" t="str">
            <v>6.4.2.387</v>
          </cell>
          <cell r="B1482" t="str">
            <v>ACOMETIDA DOMICILIARIA PVC NUEVA 160X200 MM</v>
          </cell>
          <cell r="C1482" t="str">
            <v>UN</v>
          </cell>
          <cell r="D1482">
            <v>301398</v>
          </cell>
        </row>
        <row r="1483">
          <cell r="A1483" t="str">
            <v>6.4.2.388</v>
          </cell>
          <cell r="B1483" t="str">
            <v>ACOMETIDA DOMICIALIARIA PVC NUEVA 160X250 MM</v>
          </cell>
          <cell r="C1483" t="str">
            <v>UN</v>
          </cell>
          <cell r="D1483">
            <v>301398</v>
          </cell>
        </row>
        <row r="1484">
          <cell r="A1484" t="str">
            <v>6.4.2.389</v>
          </cell>
          <cell r="B1484" t="str">
            <v>ACOMETIDA DOMICIALIARIA PVC NUEVA 160X300 MM</v>
          </cell>
          <cell r="C1484" t="str">
            <v>UN</v>
          </cell>
          <cell r="D1484">
            <v>301398</v>
          </cell>
        </row>
        <row r="1485">
          <cell r="A1485" t="str">
            <v>6.4.2.390</v>
          </cell>
          <cell r="B1485" t="str">
            <v>ACOMETIDA DOMICIALIARIA PVC NUEVA 160X400 MM</v>
          </cell>
          <cell r="C1485" t="str">
            <v>UN</v>
          </cell>
          <cell r="D1485">
            <v>301398</v>
          </cell>
        </row>
        <row r="1486">
          <cell r="A1486" t="str">
            <v>6.4.2.391</v>
          </cell>
          <cell r="B1486" t="str">
            <v>ACOMETIDA DOMICIALIARIA PVC NUEVA 160X450 MM</v>
          </cell>
          <cell r="C1486" t="str">
            <v>UN</v>
          </cell>
          <cell r="D1486">
            <v>301398</v>
          </cell>
        </row>
        <row r="1487">
          <cell r="A1487" t="str">
            <v>6.4.2.392</v>
          </cell>
          <cell r="B1487" t="str">
            <v>ACOMETIDA DOMICIALIARIA PVC NUEVA 160X700 MM</v>
          </cell>
          <cell r="C1487" t="str">
            <v>UN</v>
          </cell>
          <cell r="D1487">
            <v>301398</v>
          </cell>
        </row>
        <row r="1488">
          <cell r="A1488" t="str">
            <v>6.4.2.393</v>
          </cell>
          <cell r="B1488" t="str">
            <v>RETIRO DE TUBERÍA EXISTENTE 0" A 18"</v>
          </cell>
          <cell r="C1488" t="str">
            <v>ML</v>
          </cell>
          <cell r="D1488">
            <v>301398</v>
          </cell>
        </row>
        <row r="1489">
          <cell r="A1489" t="str">
            <v>6.4.2.394</v>
          </cell>
          <cell r="B1489" t="str">
            <v>APERTURA MECÁNICA DE CAJA Y RETIRO DE SOBRANTES</v>
          </cell>
          <cell r="C1489" t="str">
            <v>M3</v>
          </cell>
          <cell r="D1489">
            <v>301398</v>
          </cell>
        </row>
        <row r="1490">
          <cell r="A1490" t="str">
            <v>6.4.2.395</v>
          </cell>
          <cell r="B1490" t="str">
            <v>CÁMARAS DE CAÍDA CON TUBERÍA DE ENTADA DE 30"x16"</v>
          </cell>
          <cell r="C1490" t="str">
            <v>UN</v>
          </cell>
          <cell r="D1490">
            <v>301398</v>
          </cell>
        </row>
        <row r="1491">
          <cell r="A1491" t="str">
            <v>1.2.30A</v>
          </cell>
          <cell r="B1491" t="str">
            <v>SUMINISTRO TUBERIA PVC SANITARIA 4"</v>
          </cell>
          <cell r="C1491" t="str">
            <v>ML</v>
          </cell>
          <cell r="D1491">
            <v>301398</v>
          </cell>
        </row>
        <row r="1492">
          <cell r="A1492" t="str">
            <v>1.2.30B</v>
          </cell>
          <cell r="B1492" t="str">
            <v>INSTALACION TUBERIA PVC SANITARIA 4"</v>
          </cell>
          <cell r="C1492" t="str">
            <v>ML</v>
          </cell>
          <cell r="D1492">
            <v>301398</v>
          </cell>
        </row>
        <row r="1493">
          <cell r="A1493" t="str">
            <v>3.3.23</v>
          </cell>
          <cell r="B1493" t="str">
            <v xml:space="preserve"> MEJORAMIENTO DE PISO CON MATERIAL DE AFIRMADO COMPACTADO CON PLANCHA VIBRADORA, INCLUYE ACARREO LIBRE DE 5 KM.</v>
          </cell>
          <cell r="C1493" t="str">
            <v>M3</v>
          </cell>
          <cell r="D1493">
            <v>301398</v>
          </cell>
        </row>
        <row r="1494">
          <cell r="A1494" t="str">
            <v>3.7.1</v>
          </cell>
          <cell r="B1494" t="str">
            <v>CONCRETO PARA PAVIMENTO RIGIDO 24.5 MPa - (3500 PSI), INCLUYE JUNTA EN ASFALTO</v>
          </cell>
          <cell r="C1494" t="str">
            <v>M3</v>
          </cell>
          <cell r="D1494">
            <v>301398</v>
          </cell>
        </row>
        <row r="1495">
          <cell r="A1495" t="str">
            <v>2.5.7A</v>
          </cell>
          <cell r="B1495" t="str">
            <v>SUMINISTRO E INSTALACIÓN TUBERÍA DE ALCANTARILLADO PVC  D= 40"</v>
          </cell>
          <cell r="C1495" t="str">
            <v>ML</v>
          </cell>
          <cell r="D1495">
            <v>301398</v>
          </cell>
        </row>
        <row r="1496">
          <cell r="A1496" t="str">
            <v>2.5.7B</v>
          </cell>
          <cell r="B1496" t="str">
            <v>SUMINISTRO E INSTALACIÓN TUBERÍA DE ALCANTARILLADO PVC  D= 48"</v>
          </cell>
          <cell r="C1496" t="str">
            <v>ML</v>
          </cell>
          <cell r="D1496">
            <v>301398</v>
          </cell>
        </row>
        <row r="1497">
          <cell r="A1497" t="str">
            <v>6.4.2.197A</v>
          </cell>
          <cell r="B1497" t="str">
            <v>SUMINISTRO TUBERÍA DE ALCANTARILALDO Ø=27"</v>
          </cell>
          <cell r="C1497" t="str">
            <v>ML</v>
          </cell>
          <cell r="D1497">
            <v>301398</v>
          </cell>
        </row>
        <row r="1498">
          <cell r="A1498" t="str">
            <v>6.4.2.197B</v>
          </cell>
          <cell r="B1498" t="str">
            <v>INSTALACION TUBERÍA DE ALCANTARILALDO Ø=27"</v>
          </cell>
          <cell r="C1498" t="str">
            <v>ML</v>
          </cell>
          <cell r="D1498">
            <v>301398</v>
          </cell>
        </row>
        <row r="1499">
          <cell r="A1499" t="str">
            <v>2.5.7C</v>
          </cell>
          <cell r="B1499" t="str">
            <v>SUMINISTRO TUBERÍA DE ALCANTARILLADO PVC  D= 36"</v>
          </cell>
          <cell r="C1499" t="str">
            <v>ML</v>
          </cell>
          <cell r="D1499">
            <v>301398</v>
          </cell>
        </row>
        <row r="1500">
          <cell r="A1500" t="str">
            <v>2.5.7D</v>
          </cell>
          <cell r="B1500" t="str">
            <v>INSTALACIÓN TUBERÍA DE ALCANTARILLADO PVC  D= 36"</v>
          </cell>
          <cell r="C1500" t="str">
            <v>ML</v>
          </cell>
          <cell r="D1500">
            <v>301398</v>
          </cell>
        </row>
        <row r="1501">
          <cell r="A1501" t="str">
            <v>2.5.7A1</v>
          </cell>
          <cell r="B1501" t="str">
            <v>SUMINISTRO TUBERÍA DE ALCANTARILLADO PVC  D= 40"</v>
          </cell>
          <cell r="C1501" t="str">
            <v>ML</v>
          </cell>
          <cell r="D1501">
            <v>301398</v>
          </cell>
        </row>
        <row r="1502">
          <cell r="A1502" t="str">
            <v>2.5.7A2</v>
          </cell>
          <cell r="B1502" t="str">
            <v>INSTALACIÓN TUBERÍA DE ALCANTARILLADO PVC  D= 40"</v>
          </cell>
          <cell r="C1502" t="str">
            <v>ML</v>
          </cell>
          <cell r="D1502">
            <v>301398</v>
          </cell>
        </row>
        <row r="1503">
          <cell r="A1503" t="str">
            <v>2.5.7B1</v>
          </cell>
          <cell r="B1503" t="str">
            <v>SUMINISTRO TUBERÍA DE ALCANTARILLADO PVC  D= 48"</v>
          </cell>
          <cell r="C1503" t="str">
            <v>ML</v>
          </cell>
          <cell r="D1503">
            <v>301398</v>
          </cell>
        </row>
        <row r="1504">
          <cell r="A1504" t="str">
            <v>2.5.7B2</v>
          </cell>
          <cell r="B1504" t="str">
            <v>INSTALACIÓN TUBERÍA DE ALCANTARILLADO PVC  D= 48"</v>
          </cell>
          <cell r="C1504" t="str">
            <v>ML</v>
          </cell>
          <cell r="D1504">
            <v>301398</v>
          </cell>
        </row>
        <row r="1505">
          <cell r="A1505" t="str">
            <v>2.5.45D1</v>
          </cell>
          <cell r="B1505" t="str">
            <v>SUMINISTRO TUBERÍA DE ALCANTARILLADO PVC  D=15"</v>
          </cell>
          <cell r="C1505" t="str">
            <v>ML</v>
          </cell>
          <cell r="D1505">
            <v>301398</v>
          </cell>
        </row>
        <row r="1506">
          <cell r="A1506" t="str">
            <v>2.5.45D2</v>
          </cell>
          <cell r="B1506" t="str">
            <v>INSTALACIÓN TUBERÍA DE ALCANTARILLADO PVC  D=15"</v>
          </cell>
          <cell r="C1506" t="str">
            <v>ML</v>
          </cell>
          <cell r="D1506">
            <v>301398</v>
          </cell>
        </row>
        <row r="1507">
          <cell r="A1507" t="str">
            <v>3.15.74</v>
          </cell>
          <cell r="B1507" t="str">
            <v>SUMIDERO LATERAL SL - 100 H=1.25M (FUNDIDO EN SITIO, CONCRETO HECHO EN OBRA. INCL. SUMINI, FORMA, REF Y CONST. INCL. TAPA)</v>
          </cell>
          <cell r="C1507" t="str">
            <v>UN</v>
          </cell>
          <cell r="D1507">
            <v>301398</v>
          </cell>
        </row>
        <row r="1508">
          <cell r="A1508" t="str">
            <v>3.15.78</v>
          </cell>
          <cell r="B1508" t="str">
            <v>SUMIDERO TRANSVERSAL ST-2, H=1.77M (FUNDIDO EN SITIO, CONCRETO HECHO EN OBRA, INC. SUMINISTRO, FORM, REF Y CONST, INC. REJA)</v>
          </cell>
          <cell r="C1508" t="str">
            <v>UN</v>
          </cell>
          <cell r="D1508">
            <v>301398</v>
          </cell>
        </row>
        <row r="1509">
          <cell r="A1509" t="str">
            <v>2.5.6AA</v>
          </cell>
          <cell r="B1509" t="str">
            <v>SUMINISTRO E INSTALACIÓN TUBERÍA DE ALCANTARILLADO PVC  D= 26"</v>
          </cell>
          <cell r="C1509" t="str">
            <v>ML</v>
          </cell>
          <cell r="D1509">
            <v>301398</v>
          </cell>
        </row>
        <row r="1510">
          <cell r="A1510" t="str">
            <v>2.5.6AB</v>
          </cell>
          <cell r="B1510" t="str">
            <v>SUMINISTRO E INSTALACIÓN TUBERÍA DE ALCANTARILLADO PVC  D= 29"</v>
          </cell>
          <cell r="C1510" t="str">
            <v>ML</v>
          </cell>
          <cell r="D1510">
            <v>301398</v>
          </cell>
        </row>
        <row r="1511">
          <cell r="A1511" t="str">
            <v>6.4.2.396</v>
          </cell>
          <cell r="B1511" t="str">
            <v>PLATINA (0,65M X 1,4M) ESP=1". INCLUYE ORIFICIOS PARA PERNOS ROSCADOS Ø:1 1/2" SAE 1045.</v>
          </cell>
          <cell r="C1511" t="str">
            <v>UN</v>
          </cell>
          <cell r="D1511">
            <v>301398</v>
          </cell>
        </row>
        <row r="1512">
          <cell r="A1512" t="str">
            <v>6.4.2.397</v>
          </cell>
          <cell r="B1512" t="str">
            <v>PERNOS ROSCADOS Ø:1 1/2" SAE 1045. LONG= 0,80 M. INCLUYE TUERCA Y ARANDELA (ENBEBIDOS EN CONCRETO SIMPLE Y CICLOPEO SEGÚN DISEÑO)</v>
          </cell>
          <cell r="C1512" t="str">
            <v>UN</v>
          </cell>
          <cell r="D1512">
            <v>301398</v>
          </cell>
        </row>
        <row r="1513">
          <cell r="A1513" t="str">
            <v>6.4.2.398</v>
          </cell>
          <cell r="B1513" t="str">
            <v>APOYO ARTICULADO EN PLATINA DE 1", PASADOR DE 2" SAE 1045. INCLUYE PIN CHAVETA Ø:1/4" - 2 1/2" SAE 1045. SEGÚN DISEÑO.</v>
          </cell>
          <cell r="C1513" t="str">
            <v>UN</v>
          </cell>
          <cell r="D1513">
            <v>301398</v>
          </cell>
        </row>
        <row r="1514">
          <cell r="A1514" t="str">
            <v>6.4.2.399</v>
          </cell>
          <cell r="B1514" t="str">
            <v>CECHA EN ANGULO METALICO L. ESQUINAS PRINCIPALES ANGULO METALICO L.  4"X4"X3/8" Y DIAGONALES Y PARALES INTERNOS EN ANGULO METALICO L.  3"X3"X5/16".</v>
          </cell>
          <cell r="C1514" t="str">
            <v>KG</v>
          </cell>
          <cell r="D1514">
            <v>301398</v>
          </cell>
        </row>
        <row r="1515">
          <cell r="A1515" t="str">
            <v>6.4.2.400</v>
          </cell>
          <cell r="B1515" t="str">
            <v>ANGULO DE TRASLAPO 4"X4"X3/8" LONG. 0,30 m</v>
          </cell>
          <cell r="C1515" t="str">
            <v>UN</v>
          </cell>
          <cell r="D1515">
            <v>301398</v>
          </cell>
        </row>
        <row r="1516">
          <cell r="A1516">
            <v>301398</v>
          </cell>
          <cell r="B1516">
            <v>301398</v>
          </cell>
          <cell r="C1516">
            <v>301398</v>
          </cell>
          <cell r="D1516">
            <v>301398</v>
          </cell>
        </row>
        <row r="1517">
          <cell r="A1517">
            <v>301398</v>
          </cell>
          <cell r="B1517">
            <v>301398</v>
          </cell>
          <cell r="C1517">
            <v>301398</v>
          </cell>
          <cell r="D1517">
            <v>301398</v>
          </cell>
        </row>
        <row r="1518">
          <cell r="A1518">
            <v>301398</v>
          </cell>
          <cell r="B1518">
            <v>301398</v>
          </cell>
          <cell r="C1518">
            <v>301398</v>
          </cell>
          <cell r="D1518">
            <v>301398</v>
          </cell>
        </row>
        <row r="1519">
          <cell r="A1519">
            <v>301398</v>
          </cell>
          <cell r="B1519">
            <v>301398</v>
          </cell>
          <cell r="C1519">
            <v>301398</v>
          </cell>
          <cell r="D1519">
            <v>301398</v>
          </cell>
        </row>
        <row r="1520">
          <cell r="A1520">
            <v>301398</v>
          </cell>
          <cell r="B1520">
            <v>301398</v>
          </cell>
          <cell r="C1520">
            <v>301398</v>
          </cell>
          <cell r="D1520">
            <v>301398</v>
          </cell>
        </row>
        <row r="1521">
          <cell r="A1521">
            <v>301398</v>
          </cell>
          <cell r="B1521">
            <v>301398</v>
          </cell>
          <cell r="C1521">
            <v>301398</v>
          </cell>
          <cell r="D1521">
            <v>301398</v>
          </cell>
        </row>
        <row r="1522">
          <cell r="A1522">
            <v>301398</v>
          </cell>
          <cell r="B1522">
            <v>301398</v>
          </cell>
          <cell r="C1522">
            <v>301398</v>
          </cell>
          <cell r="D1522">
            <v>301398</v>
          </cell>
        </row>
        <row r="1523">
          <cell r="A1523">
            <v>301398</v>
          </cell>
          <cell r="B1523">
            <v>301398</v>
          </cell>
          <cell r="C1523">
            <v>301398</v>
          </cell>
          <cell r="D1523">
            <v>301398</v>
          </cell>
        </row>
        <row r="1524">
          <cell r="A1524">
            <v>301398</v>
          </cell>
          <cell r="B1524">
            <v>301398</v>
          </cell>
          <cell r="C1524">
            <v>301398</v>
          </cell>
          <cell r="D1524">
            <v>301398</v>
          </cell>
        </row>
        <row r="1525">
          <cell r="A1525">
            <v>301398</v>
          </cell>
          <cell r="B1525">
            <v>301398</v>
          </cell>
          <cell r="C1525">
            <v>301398</v>
          </cell>
          <cell r="D1525">
            <v>301398</v>
          </cell>
        </row>
        <row r="1526">
          <cell r="A1526">
            <v>301398</v>
          </cell>
          <cell r="B1526">
            <v>301398</v>
          </cell>
          <cell r="C1526">
            <v>301398</v>
          </cell>
          <cell r="D1526">
            <v>301398</v>
          </cell>
        </row>
        <row r="1527">
          <cell r="A1527">
            <v>301398</v>
          </cell>
          <cell r="B1527">
            <v>301398</v>
          </cell>
          <cell r="C1527">
            <v>301398</v>
          </cell>
          <cell r="D1527">
            <v>301398</v>
          </cell>
        </row>
        <row r="1528">
          <cell r="A1528">
            <v>301398</v>
          </cell>
          <cell r="B1528">
            <v>301398</v>
          </cell>
          <cell r="C1528">
            <v>301398</v>
          </cell>
          <cell r="D1528">
            <v>301398</v>
          </cell>
        </row>
        <row r="1529">
          <cell r="A1529">
            <v>301398</v>
          </cell>
          <cell r="B1529">
            <v>301398</v>
          </cell>
          <cell r="C1529">
            <v>301398</v>
          </cell>
          <cell r="D1529">
            <v>301398</v>
          </cell>
        </row>
        <row r="1530">
          <cell r="A1530">
            <v>301398</v>
          </cell>
          <cell r="B1530">
            <v>301398</v>
          </cell>
          <cell r="C1530">
            <v>301398</v>
          </cell>
          <cell r="D1530">
            <v>301398</v>
          </cell>
        </row>
        <row r="1531">
          <cell r="A1531">
            <v>301398</v>
          </cell>
          <cell r="B1531">
            <v>301398</v>
          </cell>
          <cell r="C1531">
            <v>301398</v>
          </cell>
          <cell r="D1531">
            <v>301398</v>
          </cell>
        </row>
        <row r="1532">
          <cell r="A1532">
            <v>301398</v>
          </cell>
          <cell r="B1532">
            <v>301398</v>
          </cell>
          <cell r="C1532">
            <v>301398</v>
          </cell>
          <cell r="D1532">
            <v>301398</v>
          </cell>
        </row>
        <row r="1533">
          <cell r="A1533">
            <v>301398</v>
          </cell>
          <cell r="B1533">
            <v>301398</v>
          </cell>
          <cell r="C1533">
            <v>301398</v>
          </cell>
          <cell r="D1533">
            <v>301398</v>
          </cell>
        </row>
        <row r="1534">
          <cell r="A1534">
            <v>301398</v>
          </cell>
          <cell r="B1534">
            <v>301398</v>
          </cell>
          <cell r="C1534">
            <v>301398</v>
          </cell>
          <cell r="D1534">
            <v>301398</v>
          </cell>
        </row>
        <row r="1535">
          <cell r="A1535">
            <v>301398</v>
          </cell>
          <cell r="B1535">
            <v>301398</v>
          </cell>
          <cell r="C1535">
            <v>301398</v>
          </cell>
          <cell r="D1535">
            <v>301398</v>
          </cell>
        </row>
        <row r="1536">
          <cell r="A1536">
            <v>301398</v>
          </cell>
          <cell r="B1536">
            <v>301398</v>
          </cell>
          <cell r="C1536">
            <v>301398</v>
          </cell>
          <cell r="D1536">
            <v>301398</v>
          </cell>
        </row>
        <row r="1537">
          <cell r="A1537">
            <v>301398</v>
          </cell>
          <cell r="B1537">
            <v>301398</v>
          </cell>
          <cell r="C1537">
            <v>301398</v>
          </cell>
          <cell r="D1537">
            <v>301398</v>
          </cell>
        </row>
        <row r="1538">
          <cell r="A1538">
            <v>301398</v>
          </cell>
          <cell r="B1538">
            <v>301398</v>
          </cell>
          <cell r="C1538">
            <v>301398</v>
          </cell>
          <cell r="D1538">
            <v>301398</v>
          </cell>
        </row>
        <row r="1539">
          <cell r="A1539">
            <v>301398</v>
          </cell>
          <cell r="B1539">
            <v>301398</v>
          </cell>
          <cell r="C1539">
            <v>301398</v>
          </cell>
          <cell r="D1539">
            <v>301398</v>
          </cell>
        </row>
        <row r="1540">
          <cell r="A1540">
            <v>301398</v>
          </cell>
          <cell r="B1540">
            <v>301398</v>
          </cell>
          <cell r="C1540">
            <v>301398</v>
          </cell>
          <cell r="D1540">
            <v>301398</v>
          </cell>
        </row>
        <row r="1541">
          <cell r="A1541">
            <v>301398</v>
          </cell>
          <cell r="B1541">
            <v>301398</v>
          </cell>
          <cell r="C1541">
            <v>301398</v>
          </cell>
          <cell r="D1541">
            <v>301398</v>
          </cell>
        </row>
        <row r="1542">
          <cell r="A1542">
            <v>301398</v>
          </cell>
          <cell r="B1542">
            <v>301398</v>
          </cell>
          <cell r="C1542">
            <v>301398</v>
          </cell>
          <cell r="D1542">
            <v>301398</v>
          </cell>
        </row>
        <row r="1543">
          <cell r="A1543">
            <v>301398</v>
          </cell>
          <cell r="B1543">
            <v>301398</v>
          </cell>
          <cell r="C1543">
            <v>301398</v>
          </cell>
          <cell r="D1543">
            <v>301398</v>
          </cell>
        </row>
        <row r="1544">
          <cell r="A1544">
            <v>301398</v>
          </cell>
          <cell r="B1544">
            <v>301398</v>
          </cell>
          <cell r="C1544">
            <v>301398</v>
          </cell>
          <cell r="D1544">
            <v>301398</v>
          </cell>
        </row>
        <row r="1545">
          <cell r="A1545">
            <v>301398</v>
          </cell>
          <cell r="B1545">
            <v>301398</v>
          </cell>
          <cell r="C1545">
            <v>301398</v>
          </cell>
          <cell r="D1545">
            <v>301398</v>
          </cell>
        </row>
        <row r="1546">
          <cell r="A1546">
            <v>301398</v>
          </cell>
          <cell r="B1546">
            <v>301398</v>
          </cell>
          <cell r="C1546">
            <v>301398</v>
          </cell>
          <cell r="D1546">
            <v>301398</v>
          </cell>
        </row>
        <row r="1547">
          <cell r="A1547">
            <v>301398</v>
          </cell>
          <cell r="B1547">
            <v>301398</v>
          </cell>
          <cell r="C1547">
            <v>301398</v>
          </cell>
          <cell r="D1547">
            <v>301398</v>
          </cell>
        </row>
        <row r="1548">
          <cell r="A1548">
            <v>301398</v>
          </cell>
          <cell r="B1548">
            <v>301398</v>
          </cell>
          <cell r="C1548">
            <v>301398</v>
          </cell>
          <cell r="D1548">
            <v>301398</v>
          </cell>
        </row>
        <row r="1549">
          <cell r="A1549">
            <v>301398</v>
          </cell>
          <cell r="B1549">
            <v>301398</v>
          </cell>
          <cell r="C1549">
            <v>301398</v>
          </cell>
          <cell r="D1549">
            <v>301398</v>
          </cell>
        </row>
        <row r="1550">
          <cell r="A1550">
            <v>301398</v>
          </cell>
          <cell r="B1550">
            <v>301398</v>
          </cell>
          <cell r="C1550">
            <v>301398</v>
          </cell>
          <cell r="D1550">
            <v>301398</v>
          </cell>
        </row>
        <row r="1551">
          <cell r="A1551">
            <v>301398</v>
          </cell>
          <cell r="B1551">
            <v>301398</v>
          </cell>
          <cell r="C1551">
            <v>301398</v>
          </cell>
          <cell r="D1551">
            <v>301398</v>
          </cell>
        </row>
        <row r="1552">
          <cell r="A1552">
            <v>301398</v>
          </cell>
          <cell r="B1552">
            <v>301398</v>
          </cell>
          <cell r="C1552">
            <v>301398</v>
          </cell>
          <cell r="D1552">
            <v>301398</v>
          </cell>
        </row>
        <row r="1553">
          <cell r="A1553">
            <v>301398</v>
          </cell>
          <cell r="B1553">
            <v>301398</v>
          </cell>
          <cell r="C1553">
            <v>301398</v>
          </cell>
          <cell r="D1553">
            <v>301398</v>
          </cell>
        </row>
        <row r="1554">
          <cell r="A1554">
            <v>301398</v>
          </cell>
          <cell r="B1554">
            <v>301398</v>
          </cell>
          <cell r="C1554">
            <v>301398</v>
          </cell>
          <cell r="D1554">
            <v>301398</v>
          </cell>
        </row>
        <row r="1555">
          <cell r="A1555">
            <v>301398</v>
          </cell>
          <cell r="B1555">
            <v>301398</v>
          </cell>
          <cell r="C1555">
            <v>301398</v>
          </cell>
          <cell r="D1555">
            <v>301398</v>
          </cell>
        </row>
        <row r="1556">
          <cell r="A1556">
            <v>301398</v>
          </cell>
          <cell r="B1556">
            <v>301398</v>
          </cell>
          <cell r="C1556">
            <v>301398</v>
          </cell>
          <cell r="D1556">
            <v>301398</v>
          </cell>
        </row>
        <row r="1557">
          <cell r="A1557">
            <v>301398</v>
          </cell>
          <cell r="B1557">
            <v>301398</v>
          </cell>
          <cell r="C1557">
            <v>301398</v>
          </cell>
          <cell r="D1557">
            <v>301398</v>
          </cell>
        </row>
        <row r="1558">
          <cell r="A1558">
            <v>301398</v>
          </cell>
          <cell r="B1558">
            <v>301398</v>
          </cell>
          <cell r="C1558">
            <v>301398</v>
          </cell>
          <cell r="D1558">
            <v>301398</v>
          </cell>
        </row>
        <row r="1559">
          <cell r="A1559">
            <v>301398</v>
          </cell>
          <cell r="B1559">
            <v>301398</v>
          </cell>
          <cell r="C1559">
            <v>301398</v>
          </cell>
          <cell r="D1559">
            <v>301398</v>
          </cell>
        </row>
        <row r="1560">
          <cell r="A1560">
            <v>301398</v>
          </cell>
          <cell r="B1560">
            <v>301398</v>
          </cell>
          <cell r="C1560">
            <v>301398</v>
          </cell>
          <cell r="D1560">
            <v>301398</v>
          </cell>
        </row>
        <row r="1561">
          <cell r="A1561">
            <v>301398</v>
          </cell>
          <cell r="B1561">
            <v>301398</v>
          </cell>
          <cell r="C1561">
            <v>301398</v>
          </cell>
          <cell r="D1561">
            <v>301398</v>
          </cell>
        </row>
        <row r="1562">
          <cell r="A1562">
            <v>301398</v>
          </cell>
          <cell r="B1562">
            <v>301398</v>
          </cell>
          <cell r="C1562">
            <v>301398</v>
          </cell>
          <cell r="D1562">
            <v>301398</v>
          </cell>
        </row>
        <row r="1563">
          <cell r="A1563">
            <v>301398</v>
          </cell>
          <cell r="B1563">
            <v>301398</v>
          </cell>
          <cell r="C1563">
            <v>301398</v>
          </cell>
          <cell r="D1563">
            <v>301398</v>
          </cell>
        </row>
        <row r="1564">
          <cell r="A1564">
            <v>301398</v>
          </cell>
          <cell r="B1564">
            <v>301398</v>
          </cell>
          <cell r="C1564">
            <v>301398</v>
          </cell>
          <cell r="D1564">
            <v>301398</v>
          </cell>
        </row>
        <row r="1565">
          <cell r="A1565">
            <v>301398</v>
          </cell>
          <cell r="B1565">
            <v>301398</v>
          </cell>
          <cell r="C1565">
            <v>301398</v>
          </cell>
          <cell r="D1565">
            <v>301398</v>
          </cell>
        </row>
        <row r="1566">
          <cell r="A1566">
            <v>301398</v>
          </cell>
          <cell r="B1566">
            <v>301398</v>
          </cell>
          <cell r="C1566">
            <v>301398</v>
          </cell>
          <cell r="D1566">
            <v>301398</v>
          </cell>
        </row>
        <row r="1567">
          <cell r="A1567">
            <v>301398</v>
          </cell>
          <cell r="B1567">
            <v>301398</v>
          </cell>
          <cell r="C1567">
            <v>301398</v>
          </cell>
          <cell r="D1567">
            <v>301398</v>
          </cell>
        </row>
        <row r="1568">
          <cell r="A1568">
            <v>301398</v>
          </cell>
          <cell r="B1568">
            <v>301398</v>
          </cell>
          <cell r="C1568">
            <v>301398</v>
          </cell>
          <cell r="D1568">
            <v>301398</v>
          </cell>
        </row>
        <row r="1569">
          <cell r="A1569">
            <v>301398</v>
          </cell>
          <cell r="B1569">
            <v>301398</v>
          </cell>
          <cell r="C1569">
            <v>301398</v>
          </cell>
          <cell r="D1569">
            <v>301398</v>
          </cell>
        </row>
        <row r="1570">
          <cell r="A1570">
            <v>301398</v>
          </cell>
          <cell r="B1570">
            <v>301398</v>
          </cell>
          <cell r="C1570">
            <v>301398</v>
          </cell>
          <cell r="D1570">
            <v>301398</v>
          </cell>
        </row>
        <row r="1571">
          <cell r="A1571">
            <v>301398</v>
          </cell>
          <cell r="B1571">
            <v>301398</v>
          </cell>
          <cell r="C1571">
            <v>301398</v>
          </cell>
          <cell r="D1571">
            <v>301398</v>
          </cell>
        </row>
        <row r="1572">
          <cell r="A1572">
            <v>301398</v>
          </cell>
          <cell r="B1572">
            <v>301398</v>
          </cell>
          <cell r="C1572">
            <v>301398</v>
          </cell>
          <cell r="D1572">
            <v>301398</v>
          </cell>
        </row>
        <row r="1573">
          <cell r="A1573">
            <v>301398</v>
          </cell>
          <cell r="B1573">
            <v>301398</v>
          </cell>
          <cell r="C1573">
            <v>301398</v>
          </cell>
          <cell r="D1573">
            <v>301398</v>
          </cell>
        </row>
        <row r="1574">
          <cell r="A1574">
            <v>301398</v>
          </cell>
          <cell r="B1574">
            <v>301398</v>
          </cell>
          <cell r="C1574">
            <v>301398</v>
          </cell>
          <cell r="D1574">
            <v>301398</v>
          </cell>
        </row>
        <row r="1575">
          <cell r="A1575">
            <v>301398</v>
          </cell>
          <cell r="B1575">
            <v>301398</v>
          </cell>
          <cell r="C1575">
            <v>301398</v>
          </cell>
          <cell r="D1575">
            <v>301398</v>
          </cell>
        </row>
        <row r="1576">
          <cell r="A1576">
            <v>301398</v>
          </cell>
          <cell r="B1576">
            <v>301398</v>
          </cell>
          <cell r="C1576">
            <v>301398</v>
          </cell>
          <cell r="D1576">
            <v>301398</v>
          </cell>
        </row>
        <row r="1577">
          <cell r="A1577">
            <v>301398</v>
          </cell>
          <cell r="B1577">
            <v>301398</v>
          </cell>
          <cell r="C1577">
            <v>301398</v>
          </cell>
          <cell r="D1577">
            <v>301398</v>
          </cell>
        </row>
        <row r="1578">
          <cell r="A1578">
            <v>301398</v>
          </cell>
          <cell r="B1578">
            <v>301398</v>
          </cell>
          <cell r="C1578">
            <v>301398</v>
          </cell>
          <cell r="D1578">
            <v>301398</v>
          </cell>
        </row>
        <row r="1579">
          <cell r="A1579">
            <v>301398</v>
          </cell>
          <cell r="B1579">
            <v>301398</v>
          </cell>
          <cell r="C1579">
            <v>301398</v>
          </cell>
          <cell r="D1579">
            <v>301398</v>
          </cell>
        </row>
        <row r="1580">
          <cell r="A1580">
            <v>301398</v>
          </cell>
          <cell r="B1580">
            <v>301398</v>
          </cell>
          <cell r="C1580">
            <v>301398</v>
          </cell>
          <cell r="D1580">
            <v>301398</v>
          </cell>
        </row>
        <row r="1581">
          <cell r="A1581">
            <v>301398</v>
          </cell>
          <cell r="B1581">
            <v>301398</v>
          </cell>
          <cell r="C1581">
            <v>301398</v>
          </cell>
          <cell r="D1581">
            <v>301398</v>
          </cell>
        </row>
        <row r="1582">
          <cell r="A1582">
            <v>301398</v>
          </cell>
          <cell r="B1582">
            <v>301398</v>
          </cell>
          <cell r="C1582">
            <v>301398</v>
          </cell>
          <cell r="D1582">
            <v>301398</v>
          </cell>
        </row>
        <row r="1583">
          <cell r="A1583">
            <v>301398</v>
          </cell>
          <cell r="B1583">
            <v>301398</v>
          </cell>
          <cell r="C1583">
            <v>301398</v>
          </cell>
          <cell r="D1583">
            <v>301398</v>
          </cell>
        </row>
        <row r="1584">
          <cell r="A1584">
            <v>301398</v>
          </cell>
          <cell r="B1584">
            <v>301398</v>
          </cell>
          <cell r="C1584">
            <v>301398</v>
          </cell>
          <cell r="D1584">
            <v>301398</v>
          </cell>
        </row>
        <row r="1585">
          <cell r="A1585">
            <v>301398</v>
          </cell>
          <cell r="B1585">
            <v>301398</v>
          </cell>
          <cell r="C1585">
            <v>301398</v>
          </cell>
          <cell r="D1585">
            <v>301398</v>
          </cell>
        </row>
        <row r="1586">
          <cell r="A1586">
            <v>301398</v>
          </cell>
          <cell r="B1586">
            <v>301398</v>
          </cell>
          <cell r="C1586">
            <v>301398</v>
          </cell>
          <cell r="D1586">
            <v>301398</v>
          </cell>
        </row>
        <row r="1587">
          <cell r="A1587">
            <v>301398</v>
          </cell>
          <cell r="B1587">
            <v>301398</v>
          </cell>
          <cell r="C1587">
            <v>301398</v>
          </cell>
          <cell r="D1587">
            <v>301398</v>
          </cell>
        </row>
        <row r="1588">
          <cell r="A1588">
            <v>301398</v>
          </cell>
          <cell r="B1588">
            <v>301398</v>
          </cell>
          <cell r="C1588">
            <v>301398</v>
          </cell>
          <cell r="D1588">
            <v>301398</v>
          </cell>
        </row>
        <row r="1589">
          <cell r="A1589">
            <v>301398</v>
          </cell>
          <cell r="B1589">
            <v>301398</v>
          </cell>
          <cell r="C1589">
            <v>301398</v>
          </cell>
          <cell r="D1589">
            <v>301398</v>
          </cell>
        </row>
        <row r="1590">
          <cell r="A1590">
            <v>301398</v>
          </cell>
          <cell r="B1590">
            <v>301398</v>
          </cell>
          <cell r="C1590">
            <v>301398</v>
          </cell>
          <cell r="D1590">
            <v>301398</v>
          </cell>
        </row>
        <row r="1591">
          <cell r="A1591">
            <v>301398</v>
          </cell>
          <cell r="B1591">
            <v>301398</v>
          </cell>
          <cell r="C1591">
            <v>301398</v>
          </cell>
          <cell r="D1591">
            <v>301398</v>
          </cell>
        </row>
        <row r="1592">
          <cell r="A1592">
            <v>301398</v>
          </cell>
          <cell r="B1592">
            <v>301398</v>
          </cell>
          <cell r="C1592">
            <v>301398</v>
          </cell>
          <cell r="D1592">
            <v>301398</v>
          </cell>
        </row>
        <row r="1593">
          <cell r="A1593">
            <v>301398</v>
          </cell>
          <cell r="B1593">
            <v>301398</v>
          </cell>
          <cell r="C1593">
            <v>301398</v>
          </cell>
          <cell r="D1593">
            <v>301398</v>
          </cell>
        </row>
        <row r="1594">
          <cell r="A1594">
            <v>301398</v>
          </cell>
          <cell r="B1594">
            <v>301398</v>
          </cell>
          <cell r="C1594">
            <v>301398</v>
          </cell>
          <cell r="D1594">
            <v>301398</v>
          </cell>
        </row>
        <row r="1595">
          <cell r="A1595">
            <v>301398</v>
          </cell>
          <cell r="B1595">
            <v>301398</v>
          </cell>
          <cell r="C1595">
            <v>301398</v>
          </cell>
          <cell r="D1595">
            <v>301398</v>
          </cell>
        </row>
        <row r="1596">
          <cell r="A1596">
            <v>301398</v>
          </cell>
          <cell r="B1596">
            <v>301398</v>
          </cell>
          <cell r="C1596">
            <v>301398</v>
          </cell>
          <cell r="D1596">
            <v>301398</v>
          </cell>
        </row>
        <row r="1597">
          <cell r="A1597">
            <v>301398</v>
          </cell>
          <cell r="B1597">
            <v>301398</v>
          </cell>
          <cell r="C1597">
            <v>301398</v>
          </cell>
          <cell r="D1597">
            <v>301398</v>
          </cell>
        </row>
        <row r="1598">
          <cell r="A1598">
            <v>301398</v>
          </cell>
          <cell r="B1598">
            <v>301398</v>
          </cell>
          <cell r="C1598">
            <v>301398</v>
          </cell>
          <cell r="D1598">
            <v>301398</v>
          </cell>
        </row>
        <row r="1599">
          <cell r="A1599">
            <v>301398</v>
          </cell>
          <cell r="B1599">
            <v>301398</v>
          </cell>
          <cell r="C1599">
            <v>301398</v>
          </cell>
          <cell r="D1599">
            <v>301398</v>
          </cell>
        </row>
        <row r="1600">
          <cell r="A1600">
            <v>301398</v>
          </cell>
          <cell r="B1600">
            <v>301398</v>
          </cell>
          <cell r="C1600">
            <v>301398</v>
          </cell>
          <cell r="D1600">
            <v>301398</v>
          </cell>
        </row>
        <row r="1601">
          <cell r="A1601">
            <v>301398</v>
          </cell>
          <cell r="B1601">
            <v>301398</v>
          </cell>
          <cell r="C1601">
            <v>301398</v>
          </cell>
          <cell r="D1601">
            <v>301398</v>
          </cell>
        </row>
        <row r="1602">
          <cell r="A1602">
            <v>301398</v>
          </cell>
          <cell r="B1602">
            <v>301398</v>
          </cell>
          <cell r="C1602">
            <v>301398</v>
          </cell>
          <cell r="D1602">
            <v>301398</v>
          </cell>
        </row>
        <row r="1603">
          <cell r="A1603">
            <v>301398</v>
          </cell>
          <cell r="B1603">
            <v>301398</v>
          </cell>
          <cell r="C1603">
            <v>301398</v>
          </cell>
          <cell r="D1603">
            <v>301398</v>
          </cell>
        </row>
        <row r="1604">
          <cell r="A1604">
            <v>301398</v>
          </cell>
          <cell r="B1604">
            <v>301398</v>
          </cell>
          <cell r="C1604">
            <v>301398</v>
          </cell>
          <cell r="D1604">
            <v>301398</v>
          </cell>
        </row>
        <row r="1605">
          <cell r="A1605">
            <v>301398</v>
          </cell>
          <cell r="B1605">
            <v>301398</v>
          </cell>
          <cell r="C1605">
            <v>301398</v>
          </cell>
          <cell r="D1605">
            <v>301398</v>
          </cell>
        </row>
        <row r="1606">
          <cell r="A1606">
            <v>301398</v>
          </cell>
          <cell r="B1606">
            <v>301398</v>
          </cell>
          <cell r="C1606">
            <v>301398</v>
          </cell>
          <cell r="D1606">
            <v>301398</v>
          </cell>
        </row>
        <row r="1607">
          <cell r="A1607">
            <v>301398</v>
          </cell>
          <cell r="B1607">
            <v>301398</v>
          </cell>
          <cell r="C1607">
            <v>301398</v>
          </cell>
          <cell r="D1607">
            <v>301398</v>
          </cell>
        </row>
        <row r="1608">
          <cell r="A1608">
            <v>301398</v>
          </cell>
          <cell r="B1608">
            <v>301398</v>
          </cell>
          <cell r="C1608">
            <v>301398</v>
          </cell>
          <cell r="D1608">
            <v>301398</v>
          </cell>
        </row>
        <row r="1609">
          <cell r="A1609">
            <v>301398</v>
          </cell>
          <cell r="B1609">
            <v>301398</v>
          </cell>
          <cell r="C1609">
            <v>301398</v>
          </cell>
          <cell r="D1609">
            <v>301398</v>
          </cell>
        </row>
        <row r="1610">
          <cell r="A1610">
            <v>301398</v>
          </cell>
          <cell r="B1610">
            <v>301398</v>
          </cell>
          <cell r="C1610">
            <v>301398</v>
          </cell>
          <cell r="D1610">
            <v>301398</v>
          </cell>
        </row>
        <row r="1611">
          <cell r="A1611">
            <v>301398</v>
          </cell>
          <cell r="B1611">
            <v>301398</v>
          </cell>
          <cell r="C1611">
            <v>301398</v>
          </cell>
          <cell r="D1611">
            <v>301398</v>
          </cell>
        </row>
        <row r="1612">
          <cell r="A1612">
            <v>301398</v>
          </cell>
          <cell r="B1612">
            <v>301398</v>
          </cell>
          <cell r="C1612">
            <v>301398</v>
          </cell>
          <cell r="D1612">
            <v>301398</v>
          </cell>
        </row>
        <row r="1613">
          <cell r="A1613">
            <v>301398</v>
          </cell>
          <cell r="B1613">
            <v>301398</v>
          </cell>
          <cell r="C1613">
            <v>301398</v>
          </cell>
          <cell r="D1613">
            <v>301398</v>
          </cell>
        </row>
        <row r="1614">
          <cell r="A1614">
            <v>301398</v>
          </cell>
          <cell r="B1614">
            <v>301398</v>
          </cell>
          <cell r="C1614">
            <v>301398</v>
          </cell>
          <cell r="D1614">
            <v>301398</v>
          </cell>
        </row>
        <row r="1615">
          <cell r="A1615">
            <v>301398</v>
          </cell>
          <cell r="B1615">
            <v>301398</v>
          </cell>
          <cell r="C1615">
            <v>301398</v>
          </cell>
          <cell r="D1615">
            <v>301398</v>
          </cell>
        </row>
        <row r="1616">
          <cell r="A1616">
            <v>301398</v>
          </cell>
          <cell r="B1616">
            <v>301398</v>
          </cell>
          <cell r="C1616">
            <v>301398</v>
          </cell>
          <cell r="D1616">
            <v>301398</v>
          </cell>
        </row>
        <row r="1617">
          <cell r="A1617">
            <v>301398</v>
          </cell>
          <cell r="B1617">
            <v>301398</v>
          </cell>
          <cell r="C1617">
            <v>301398</v>
          </cell>
          <cell r="D1617">
            <v>301398</v>
          </cell>
        </row>
        <row r="1618">
          <cell r="A1618">
            <v>301398</v>
          </cell>
          <cell r="B1618">
            <v>301398</v>
          </cell>
          <cell r="C1618">
            <v>301398</v>
          </cell>
          <cell r="D1618">
            <v>301398</v>
          </cell>
        </row>
        <row r="1619">
          <cell r="A1619">
            <v>301398</v>
          </cell>
          <cell r="B1619">
            <v>301398</v>
          </cell>
          <cell r="C1619">
            <v>301398</v>
          </cell>
          <cell r="D1619">
            <v>301398</v>
          </cell>
        </row>
        <row r="1620">
          <cell r="A1620">
            <v>301398</v>
          </cell>
          <cell r="B1620">
            <v>301398</v>
          </cell>
          <cell r="C1620">
            <v>301398</v>
          </cell>
          <cell r="D1620">
            <v>301398</v>
          </cell>
        </row>
        <row r="1621">
          <cell r="A1621">
            <v>301398</v>
          </cell>
          <cell r="B1621">
            <v>301398</v>
          </cell>
          <cell r="C1621">
            <v>301398</v>
          </cell>
          <cell r="D1621">
            <v>301398</v>
          </cell>
        </row>
        <row r="1622">
          <cell r="A1622">
            <v>301398</v>
          </cell>
          <cell r="B1622">
            <v>301398</v>
          </cell>
          <cell r="C1622">
            <v>301398</v>
          </cell>
          <cell r="D1622">
            <v>301398</v>
          </cell>
        </row>
        <row r="1623">
          <cell r="A1623">
            <v>301398</v>
          </cell>
          <cell r="B1623">
            <v>301398</v>
          </cell>
          <cell r="C1623">
            <v>301398</v>
          </cell>
          <cell r="D1623">
            <v>301398</v>
          </cell>
        </row>
        <row r="1624">
          <cell r="A1624">
            <v>301398</v>
          </cell>
          <cell r="B1624">
            <v>301398</v>
          </cell>
          <cell r="C1624">
            <v>301398</v>
          </cell>
          <cell r="D1624">
            <v>301398</v>
          </cell>
        </row>
        <row r="1625">
          <cell r="A1625">
            <v>301398</v>
          </cell>
          <cell r="B1625">
            <v>301398</v>
          </cell>
          <cell r="C1625">
            <v>301398</v>
          </cell>
          <cell r="D1625">
            <v>301398</v>
          </cell>
        </row>
        <row r="1626">
          <cell r="A1626">
            <v>301398</v>
          </cell>
          <cell r="B1626">
            <v>301398</v>
          </cell>
          <cell r="C1626">
            <v>301398</v>
          </cell>
          <cell r="D1626">
            <v>301398</v>
          </cell>
        </row>
        <row r="1627">
          <cell r="A1627">
            <v>301398</v>
          </cell>
          <cell r="B1627">
            <v>301398</v>
          </cell>
          <cell r="C1627">
            <v>301398</v>
          </cell>
          <cell r="D1627">
            <v>301398</v>
          </cell>
        </row>
        <row r="1628">
          <cell r="A1628">
            <v>301398</v>
          </cell>
          <cell r="B1628">
            <v>301398</v>
          </cell>
          <cell r="C1628">
            <v>301398</v>
          </cell>
          <cell r="D1628">
            <v>301398</v>
          </cell>
        </row>
        <row r="1629">
          <cell r="A1629">
            <v>301398</v>
          </cell>
          <cell r="B1629">
            <v>301398</v>
          </cell>
          <cell r="C1629">
            <v>301398</v>
          </cell>
          <cell r="D1629">
            <v>301398</v>
          </cell>
        </row>
        <row r="1630">
          <cell r="A1630">
            <v>301398</v>
          </cell>
          <cell r="B1630">
            <v>301398</v>
          </cell>
          <cell r="C1630">
            <v>301398</v>
          </cell>
          <cell r="D1630">
            <v>301398</v>
          </cell>
        </row>
        <row r="1631">
          <cell r="A1631">
            <v>301398</v>
          </cell>
          <cell r="B1631">
            <v>301398</v>
          </cell>
          <cell r="C1631">
            <v>301398</v>
          </cell>
          <cell r="D1631">
            <v>301398</v>
          </cell>
        </row>
        <row r="1632">
          <cell r="A1632">
            <v>301398</v>
          </cell>
          <cell r="B1632">
            <v>301398</v>
          </cell>
          <cell r="C1632">
            <v>301398</v>
          </cell>
          <cell r="D1632">
            <v>301398</v>
          </cell>
        </row>
        <row r="1633">
          <cell r="A1633">
            <v>301398</v>
          </cell>
          <cell r="B1633">
            <v>301398</v>
          </cell>
          <cell r="C1633">
            <v>301398</v>
          </cell>
          <cell r="D1633">
            <v>301398</v>
          </cell>
        </row>
        <row r="1634">
          <cell r="A1634">
            <v>301398</v>
          </cell>
          <cell r="B1634">
            <v>301398</v>
          </cell>
          <cell r="C1634">
            <v>301398</v>
          </cell>
          <cell r="D1634">
            <v>301398</v>
          </cell>
        </row>
        <row r="1635">
          <cell r="A1635">
            <v>301398</v>
          </cell>
          <cell r="B1635">
            <v>301398</v>
          </cell>
          <cell r="C1635">
            <v>301398</v>
          </cell>
          <cell r="D1635">
            <v>301398</v>
          </cell>
        </row>
        <row r="1636">
          <cell r="A1636">
            <v>301398</v>
          </cell>
          <cell r="B1636">
            <v>301398</v>
          </cell>
          <cell r="C1636">
            <v>301398</v>
          </cell>
          <cell r="D1636">
            <v>301398</v>
          </cell>
        </row>
        <row r="1637">
          <cell r="A1637">
            <v>301398</v>
          </cell>
          <cell r="B1637">
            <v>301398</v>
          </cell>
          <cell r="C1637">
            <v>301398</v>
          </cell>
          <cell r="D1637">
            <v>301398</v>
          </cell>
        </row>
        <row r="1638">
          <cell r="A1638">
            <v>301398</v>
          </cell>
          <cell r="B1638">
            <v>301398</v>
          </cell>
          <cell r="C1638">
            <v>301398</v>
          </cell>
          <cell r="D1638">
            <v>301398</v>
          </cell>
        </row>
        <row r="1639">
          <cell r="A1639">
            <v>301398</v>
          </cell>
          <cell r="B1639">
            <v>301398</v>
          </cell>
          <cell r="C1639">
            <v>301398</v>
          </cell>
          <cell r="D1639">
            <v>301398</v>
          </cell>
        </row>
        <row r="1640">
          <cell r="A1640">
            <v>301398</v>
          </cell>
          <cell r="B1640">
            <v>301398</v>
          </cell>
          <cell r="C1640">
            <v>301398</v>
          </cell>
          <cell r="D1640">
            <v>301398</v>
          </cell>
        </row>
        <row r="1641">
          <cell r="A1641">
            <v>301398</v>
          </cell>
          <cell r="B1641">
            <v>301398</v>
          </cell>
          <cell r="C1641">
            <v>301398</v>
          </cell>
          <cell r="D1641">
            <v>301398</v>
          </cell>
        </row>
        <row r="1642">
          <cell r="A1642">
            <v>301398</v>
          </cell>
          <cell r="B1642">
            <v>301398</v>
          </cell>
          <cell r="C1642">
            <v>301398</v>
          </cell>
          <cell r="D1642">
            <v>301398</v>
          </cell>
        </row>
        <row r="1643">
          <cell r="A1643">
            <v>301398</v>
          </cell>
          <cell r="B1643">
            <v>301398</v>
          </cell>
          <cell r="C1643">
            <v>301398</v>
          </cell>
          <cell r="D1643">
            <v>301398</v>
          </cell>
        </row>
        <row r="1644">
          <cell r="A1644">
            <v>301398</v>
          </cell>
          <cell r="B1644">
            <v>301398</v>
          </cell>
          <cell r="C1644">
            <v>301398</v>
          </cell>
          <cell r="D1644">
            <v>301398</v>
          </cell>
        </row>
        <row r="1645">
          <cell r="A1645">
            <v>301398</v>
          </cell>
          <cell r="B1645">
            <v>301398</v>
          </cell>
          <cell r="C1645">
            <v>301398</v>
          </cell>
          <cell r="D1645">
            <v>301398</v>
          </cell>
        </row>
        <row r="1646">
          <cell r="A1646">
            <v>301398</v>
          </cell>
          <cell r="B1646">
            <v>301398</v>
          </cell>
          <cell r="C1646">
            <v>301398</v>
          </cell>
          <cell r="D1646">
            <v>301398</v>
          </cell>
        </row>
        <row r="1647">
          <cell r="A1647">
            <v>301398</v>
          </cell>
          <cell r="B1647">
            <v>301398</v>
          </cell>
          <cell r="C1647">
            <v>301398</v>
          </cell>
          <cell r="D1647">
            <v>301398</v>
          </cell>
        </row>
        <row r="1648">
          <cell r="A1648">
            <v>301398</v>
          </cell>
          <cell r="B1648">
            <v>301398</v>
          </cell>
          <cell r="C1648">
            <v>301398</v>
          </cell>
          <cell r="D1648">
            <v>301398</v>
          </cell>
        </row>
        <row r="1649">
          <cell r="A1649">
            <v>301398</v>
          </cell>
          <cell r="B1649">
            <v>301398</v>
          </cell>
          <cell r="C1649">
            <v>301398</v>
          </cell>
          <cell r="D1649">
            <v>301398</v>
          </cell>
        </row>
        <row r="1650">
          <cell r="A1650">
            <v>301398</v>
          </cell>
          <cell r="B1650">
            <v>301398</v>
          </cell>
          <cell r="C1650">
            <v>301398</v>
          </cell>
          <cell r="D1650">
            <v>301398</v>
          </cell>
        </row>
        <row r="1651">
          <cell r="A1651">
            <v>301398</v>
          </cell>
          <cell r="B1651">
            <v>301398</v>
          </cell>
          <cell r="C1651">
            <v>301398</v>
          </cell>
          <cell r="D1651">
            <v>301398</v>
          </cell>
        </row>
        <row r="1652">
          <cell r="A1652">
            <v>301398</v>
          </cell>
          <cell r="B1652">
            <v>301398</v>
          </cell>
          <cell r="C1652">
            <v>301398</v>
          </cell>
          <cell r="D1652">
            <v>301398</v>
          </cell>
        </row>
        <row r="1653">
          <cell r="A1653">
            <v>301398</v>
          </cell>
          <cell r="B1653">
            <v>301398</v>
          </cell>
          <cell r="C1653">
            <v>301398</v>
          </cell>
          <cell r="D1653">
            <v>301398</v>
          </cell>
        </row>
        <row r="1654">
          <cell r="A1654">
            <v>301398</v>
          </cell>
          <cell r="B1654">
            <v>301398</v>
          </cell>
          <cell r="C1654">
            <v>301398</v>
          </cell>
          <cell r="D1654">
            <v>301398</v>
          </cell>
        </row>
        <row r="1655">
          <cell r="A1655">
            <v>301398</v>
          </cell>
          <cell r="B1655">
            <v>301398</v>
          </cell>
          <cell r="C1655">
            <v>301398</v>
          </cell>
          <cell r="D1655">
            <v>301398</v>
          </cell>
        </row>
        <row r="1656">
          <cell r="A1656">
            <v>301398</v>
          </cell>
          <cell r="B1656">
            <v>301398</v>
          </cell>
          <cell r="C1656">
            <v>301398</v>
          </cell>
          <cell r="D1656">
            <v>301398</v>
          </cell>
        </row>
        <row r="1657">
          <cell r="A1657">
            <v>301398</v>
          </cell>
          <cell r="B1657">
            <v>301398</v>
          </cell>
          <cell r="C1657">
            <v>301398</v>
          </cell>
          <cell r="D1657">
            <v>301398</v>
          </cell>
        </row>
        <row r="1658">
          <cell r="A1658">
            <v>301398</v>
          </cell>
          <cell r="B1658">
            <v>301398</v>
          </cell>
          <cell r="C1658">
            <v>301398</v>
          </cell>
          <cell r="D1658">
            <v>301398</v>
          </cell>
        </row>
        <row r="1659">
          <cell r="A1659">
            <v>301398</v>
          </cell>
          <cell r="B1659">
            <v>301398</v>
          </cell>
          <cell r="C1659">
            <v>301398</v>
          </cell>
          <cell r="D1659">
            <v>301398</v>
          </cell>
        </row>
        <row r="1660">
          <cell r="A1660">
            <v>301398</v>
          </cell>
          <cell r="B1660">
            <v>301398</v>
          </cell>
          <cell r="C1660">
            <v>301398</v>
          </cell>
          <cell r="D1660">
            <v>301398</v>
          </cell>
        </row>
        <row r="1661">
          <cell r="A1661">
            <v>301398</v>
          </cell>
          <cell r="B1661">
            <v>301398</v>
          </cell>
          <cell r="C1661">
            <v>301398</v>
          </cell>
          <cell r="D1661">
            <v>301398</v>
          </cell>
        </row>
        <row r="1662">
          <cell r="A1662">
            <v>301398</v>
          </cell>
          <cell r="B1662">
            <v>301398</v>
          </cell>
          <cell r="C1662">
            <v>301398</v>
          </cell>
          <cell r="D1662">
            <v>301398</v>
          </cell>
        </row>
        <row r="1663">
          <cell r="A1663">
            <v>301398</v>
          </cell>
          <cell r="B1663">
            <v>301398</v>
          </cell>
          <cell r="C1663">
            <v>301398</v>
          </cell>
          <cell r="D1663">
            <v>301398</v>
          </cell>
        </row>
        <row r="1664">
          <cell r="A1664">
            <v>301398</v>
          </cell>
          <cell r="B1664">
            <v>301398</v>
          </cell>
          <cell r="C1664">
            <v>301398</v>
          </cell>
          <cell r="D1664">
            <v>301398</v>
          </cell>
        </row>
        <row r="1665">
          <cell r="A1665">
            <v>301398</v>
          </cell>
          <cell r="B1665">
            <v>301398</v>
          </cell>
          <cell r="C1665">
            <v>301398</v>
          </cell>
          <cell r="D1665">
            <v>301398</v>
          </cell>
        </row>
        <row r="1666">
          <cell r="A1666">
            <v>301398</v>
          </cell>
          <cell r="B1666">
            <v>301398</v>
          </cell>
          <cell r="C1666">
            <v>301398</v>
          </cell>
          <cell r="D1666">
            <v>301398</v>
          </cell>
        </row>
        <row r="1667">
          <cell r="A1667">
            <v>301398</v>
          </cell>
          <cell r="B1667">
            <v>301398</v>
          </cell>
          <cell r="C1667">
            <v>301398</v>
          </cell>
          <cell r="D1667">
            <v>301398</v>
          </cell>
        </row>
        <row r="1668">
          <cell r="A1668">
            <v>301398</v>
          </cell>
          <cell r="B1668">
            <v>301398</v>
          </cell>
          <cell r="C1668">
            <v>301398</v>
          </cell>
          <cell r="D1668">
            <v>301398</v>
          </cell>
        </row>
        <row r="1669">
          <cell r="A1669">
            <v>301398</v>
          </cell>
          <cell r="B1669">
            <v>301398</v>
          </cell>
          <cell r="C1669">
            <v>301398</v>
          </cell>
          <cell r="D1669">
            <v>301398</v>
          </cell>
        </row>
        <row r="1670">
          <cell r="A1670">
            <v>301398</v>
          </cell>
          <cell r="B1670">
            <v>301398</v>
          </cell>
          <cell r="C1670">
            <v>301398</v>
          </cell>
          <cell r="D1670">
            <v>301398</v>
          </cell>
        </row>
        <row r="1671">
          <cell r="A1671">
            <v>301398</v>
          </cell>
          <cell r="B1671">
            <v>301398</v>
          </cell>
          <cell r="C1671">
            <v>301398</v>
          </cell>
          <cell r="D1671">
            <v>301398</v>
          </cell>
        </row>
        <row r="1672">
          <cell r="A1672">
            <v>301398</v>
          </cell>
          <cell r="B1672">
            <v>301398</v>
          </cell>
          <cell r="C1672">
            <v>301398</v>
          </cell>
          <cell r="D1672">
            <v>301398</v>
          </cell>
        </row>
        <row r="1673">
          <cell r="A1673">
            <v>301398</v>
          </cell>
          <cell r="B1673">
            <v>301398</v>
          </cell>
          <cell r="C1673">
            <v>301398</v>
          </cell>
          <cell r="D1673">
            <v>301398</v>
          </cell>
        </row>
        <row r="1674">
          <cell r="A1674">
            <v>301398</v>
          </cell>
          <cell r="B1674">
            <v>301398</v>
          </cell>
          <cell r="C1674">
            <v>301398</v>
          </cell>
          <cell r="D1674">
            <v>301398</v>
          </cell>
        </row>
        <row r="1675">
          <cell r="A1675">
            <v>301398</v>
          </cell>
          <cell r="B1675">
            <v>301398</v>
          </cell>
          <cell r="C1675">
            <v>301398</v>
          </cell>
          <cell r="D1675">
            <v>301398</v>
          </cell>
        </row>
        <row r="1676">
          <cell r="A1676">
            <v>301398</v>
          </cell>
          <cell r="B1676">
            <v>301398</v>
          </cell>
          <cell r="C1676">
            <v>301398</v>
          </cell>
          <cell r="D1676">
            <v>301398</v>
          </cell>
        </row>
        <row r="1677">
          <cell r="A1677">
            <v>301398</v>
          </cell>
          <cell r="B1677">
            <v>301398</v>
          </cell>
          <cell r="C1677">
            <v>301398</v>
          </cell>
          <cell r="D1677">
            <v>301398</v>
          </cell>
        </row>
        <row r="1678">
          <cell r="A1678">
            <v>301398</v>
          </cell>
          <cell r="B1678">
            <v>301398</v>
          </cell>
          <cell r="C1678">
            <v>301398</v>
          </cell>
          <cell r="D1678">
            <v>301398</v>
          </cell>
        </row>
        <row r="1679">
          <cell r="A1679">
            <v>301398</v>
          </cell>
          <cell r="B1679">
            <v>301398</v>
          </cell>
          <cell r="C1679">
            <v>301398</v>
          </cell>
          <cell r="D1679">
            <v>301398</v>
          </cell>
        </row>
        <row r="1680">
          <cell r="A1680">
            <v>301398</v>
          </cell>
          <cell r="B1680">
            <v>301398</v>
          </cell>
          <cell r="C1680">
            <v>301398</v>
          </cell>
          <cell r="D1680">
            <v>301398</v>
          </cell>
        </row>
        <row r="1681">
          <cell r="A1681">
            <v>301398</v>
          </cell>
          <cell r="B1681">
            <v>301398</v>
          </cell>
          <cell r="C1681">
            <v>301398</v>
          </cell>
          <cell r="D1681">
            <v>301398</v>
          </cell>
        </row>
        <row r="1682">
          <cell r="A1682">
            <v>301398</v>
          </cell>
          <cell r="B1682">
            <v>301398</v>
          </cell>
          <cell r="C1682">
            <v>301398</v>
          </cell>
          <cell r="D1682">
            <v>301398</v>
          </cell>
        </row>
        <row r="1683">
          <cell r="A1683">
            <v>301398</v>
          </cell>
          <cell r="B1683">
            <v>301398</v>
          </cell>
          <cell r="C1683">
            <v>301398</v>
          </cell>
          <cell r="D1683">
            <v>301398</v>
          </cell>
        </row>
        <row r="1684">
          <cell r="A1684">
            <v>301398</v>
          </cell>
          <cell r="B1684">
            <v>301398</v>
          </cell>
          <cell r="C1684">
            <v>301398</v>
          </cell>
          <cell r="D1684">
            <v>301398</v>
          </cell>
        </row>
        <row r="1685">
          <cell r="A1685">
            <v>301398</v>
          </cell>
          <cell r="B1685">
            <v>301398</v>
          </cell>
          <cell r="C1685">
            <v>301398</v>
          </cell>
          <cell r="D1685">
            <v>301398</v>
          </cell>
        </row>
        <row r="1686">
          <cell r="A1686">
            <v>301398</v>
          </cell>
          <cell r="B1686">
            <v>301398</v>
          </cell>
          <cell r="C1686">
            <v>301398</v>
          </cell>
          <cell r="D1686">
            <v>301398</v>
          </cell>
        </row>
        <row r="1687">
          <cell r="A1687">
            <v>301398</v>
          </cell>
          <cell r="B1687">
            <v>301398</v>
          </cell>
          <cell r="C1687">
            <v>301398</v>
          </cell>
          <cell r="D1687">
            <v>301398</v>
          </cell>
        </row>
        <row r="1688">
          <cell r="A1688">
            <v>301398</v>
          </cell>
          <cell r="B1688">
            <v>301398</v>
          </cell>
          <cell r="C1688">
            <v>301398</v>
          </cell>
          <cell r="D1688">
            <v>301398</v>
          </cell>
        </row>
        <row r="1689">
          <cell r="A1689">
            <v>301398</v>
          </cell>
          <cell r="B1689">
            <v>301398</v>
          </cell>
          <cell r="C1689">
            <v>301398</v>
          </cell>
          <cell r="D1689">
            <v>301398</v>
          </cell>
        </row>
        <row r="1690">
          <cell r="A1690">
            <v>301398</v>
          </cell>
          <cell r="B1690">
            <v>301398</v>
          </cell>
          <cell r="C1690">
            <v>301398</v>
          </cell>
          <cell r="D1690">
            <v>301398</v>
          </cell>
        </row>
        <row r="1691">
          <cell r="A1691">
            <v>301398</v>
          </cell>
          <cell r="B1691">
            <v>301398</v>
          </cell>
          <cell r="C1691">
            <v>301398</v>
          </cell>
          <cell r="D1691">
            <v>301398</v>
          </cell>
        </row>
        <row r="1692">
          <cell r="A1692">
            <v>301398</v>
          </cell>
          <cell r="B1692">
            <v>301398</v>
          </cell>
          <cell r="C1692">
            <v>301398</v>
          </cell>
          <cell r="D1692">
            <v>301398</v>
          </cell>
        </row>
        <row r="1693">
          <cell r="A1693">
            <v>301398</v>
          </cell>
          <cell r="B1693">
            <v>301398</v>
          </cell>
          <cell r="C1693">
            <v>301398</v>
          </cell>
          <cell r="D1693">
            <v>301398</v>
          </cell>
        </row>
        <row r="1694">
          <cell r="A1694">
            <v>301398</v>
          </cell>
          <cell r="B1694">
            <v>301398</v>
          </cell>
          <cell r="C1694">
            <v>301398</v>
          </cell>
          <cell r="D1694">
            <v>301398</v>
          </cell>
        </row>
        <row r="1695">
          <cell r="A1695">
            <v>301398</v>
          </cell>
          <cell r="B1695">
            <v>301398</v>
          </cell>
          <cell r="C1695">
            <v>301398</v>
          </cell>
          <cell r="D1695">
            <v>301398</v>
          </cell>
        </row>
        <row r="1696">
          <cell r="A1696">
            <v>301398</v>
          </cell>
          <cell r="B1696">
            <v>301398</v>
          </cell>
          <cell r="C1696">
            <v>301398</v>
          </cell>
          <cell r="D1696">
            <v>301398</v>
          </cell>
        </row>
        <row r="1697">
          <cell r="A1697">
            <v>301398</v>
          </cell>
          <cell r="B1697">
            <v>301398</v>
          </cell>
          <cell r="C1697">
            <v>301398</v>
          </cell>
          <cell r="D1697">
            <v>301398</v>
          </cell>
        </row>
        <row r="1698">
          <cell r="A1698">
            <v>301398</v>
          </cell>
          <cell r="B1698">
            <v>301398</v>
          </cell>
          <cell r="C1698">
            <v>301398</v>
          </cell>
          <cell r="D1698">
            <v>301398</v>
          </cell>
        </row>
        <row r="1699">
          <cell r="A1699">
            <v>301398</v>
          </cell>
          <cell r="B1699">
            <v>301398</v>
          </cell>
          <cell r="C1699">
            <v>301398</v>
          </cell>
          <cell r="D1699">
            <v>301398</v>
          </cell>
        </row>
        <row r="1700">
          <cell r="A1700">
            <v>301398</v>
          </cell>
          <cell r="B1700">
            <v>301398</v>
          </cell>
          <cell r="C1700">
            <v>301398</v>
          </cell>
          <cell r="D1700">
            <v>301398</v>
          </cell>
        </row>
        <row r="1701">
          <cell r="A1701">
            <v>301398</v>
          </cell>
          <cell r="B1701">
            <v>301398</v>
          </cell>
          <cell r="C1701">
            <v>301398</v>
          </cell>
          <cell r="D1701">
            <v>301398</v>
          </cell>
        </row>
        <row r="1702">
          <cell r="A1702">
            <v>301398</v>
          </cell>
          <cell r="B1702">
            <v>301398</v>
          </cell>
          <cell r="C1702">
            <v>301398</v>
          </cell>
          <cell r="D1702">
            <v>301398</v>
          </cell>
        </row>
        <row r="1703">
          <cell r="A1703">
            <v>301398</v>
          </cell>
          <cell r="B1703">
            <v>301398</v>
          </cell>
          <cell r="C1703">
            <v>301398</v>
          </cell>
          <cell r="D1703">
            <v>301398</v>
          </cell>
        </row>
        <row r="1704">
          <cell r="A1704">
            <v>301398</v>
          </cell>
          <cell r="B1704">
            <v>301398</v>
          </cell>
          <cell r="C1704">
            <v>301398</v>
          </cell>
          <cell r="D1704">
            <v>301398</v>
          </cell>
        </row>
        <row r="1705">
          <cell r="A1705">
            <v>301398</v>
          </cell>
          <cell r="B1705">
            <v>301398</v>
          </cell>
          <cell r="C1705">
            <v>301398</v>
          </cell>
          <cell r="D1705">
            <v>301398</v>
          </cell>
        </row>
        <row r="1706">
          <cell r="A1706">
            <v>301398</v>
          </cell>
          <cell r="B1706">
            <v>301398</v>
          </cell>
          <cell r="C1706">
            <v>301398</v>
          </cell>
          <cell r="D1706">
            <v>301398</v>
          </cell>
        </row>
        <row r="1707">
          <cell r="A1707">
            <v>301398</v>
          </cell>
          <cell r="B1707">
            <v>301398</v>
          </cell>
          <cell r="C1707">
            <v>301398</v>
          </cell>
          <cell r="D1707">
            <v>301398</v>
          </cell>
        </row>
        <row r="1708">
          <cell r="A1708">
            <v>301398</v>
          </cell>
          <cell r="B1708">
            <v>301398</v>
          </cell>
          <cell r="C1708">
            <v>301398</v>
          </cell>
          <cell r="D1708">
            <v>301398</v>
          </cell>
        </row>
        <row r="1709">
          <cell r="A1709">
            <v>301398</v>
          </cell>
          <cell r="B1709">
            <v>301398</v>
          </cell>
          <cell r="C1709">
            <v>301398</v>
          </cell>
          <cell r="D1709">
            <v>301398</v>
          </cell>
        </row>
        <row r="1710">
          <cell r="A1710">
            <v>301398</v>
          </cell>
          <cell r="B1710">
            <v>301398</v>
          </cell>
          <cell r="C1710">
            <v>301398</v>
          </cell>
          <cell r="D1710">
            <v>301398</v>
          </cell>
        </row>
        <row r="1711">
          <cell r="A1711">
            <v>301398</v>
          </cell>
          <cell r="B1711">
            <v>301398</v>
          </cell>
          <cell r="C1711">
            <v>301398</v>
          </cell>
          <cell r="D1711">
            <v>301398</v>
          </cell>
        </row>
        <row r="1712">
          <cell r="A1712">
            <v>301398</v>
          </cell>
          <cell r="B1712">
            <v>301398</v>
          </cell>
          <cell r="C1712">
            <v>301398</v>
          </cell>
          <cell r="D1712">
            <v>301398</v>
          </cell>
        </row>
        <row r="1713">
          <cell r="A1713">
            <v>301398</v>
          </cell>
          <cell r="B1713">
            <v>301398</v>
          </cell>
          <cell r="C1713">
            <v>301398</v>
          </cell>
          <cell r="D1713">
            <v>301398</v>
          </cell>
        </row>
        <row r="1714">
          <cell r="A1714">
            <v>301398</v>
          </cell>
          <cell r="B1714">
            <v>301398</v>
          </cell>
          <cell r="C1714">
            <v>301398</v>
          </cell>
          <cell r="D1714">
            <v>301398</v>
          </cell>
        </row>
        <row r="1715">
          <cell r="A1715">
            <v>301398</v>
          </cell>
          <cell r="B1715">
            <v>301398</v>
          </cell>
          <cell r="C1715">
            <v>301398</v>
          </cell>
          <cell r="D1715">
            <v>301398</v>
          </cell>
        </row>
        <row r="1716">
          <cell r="A1716">
            <v>301398</v>
          </cell>
          <cell r="B1716">
            <v>301398</v>
          </cell>
          <cell r="C1716">
            <v>301398</v>
          </cell>
          <cell r="D1716">
            <v>301398</v>
          </cell>
        </row>
        <row r="1717">
          <cell r="A1717">
            <v>301398</v>
          </cell>
          <cell r="B1717">
            <v>301398</v>
          </cell>
          <cell r="C1717">
            <v>301398</v>
          </cell>
          <cell r="D1717">
            <v>301398</v>
          </cell>
        </row>
        <row r="1718">
          <cell r="A1718">
            <v>301398</v>
          </cell>
          <cell r="B1718">
            <v>301398</v>
          </cell>
          <cell r="C1718">
            <v>301398</v>
          </cell>
          <cell r="D1718">
            <v>301398</v>
          </cell>
        </row>
        <row r="1719">
          <cell r="A1719">
            <v>301398</v>
          </cell>
          <cell r="B1719">
            <v>301398</v>
          </cell>
          <cell r="C1719">
            <v>301398</v>
          </cell>
          <cell r="D1719">
            <v>301398</v>
          </cell>
        </row>
        <row r="1720">
          <cell r="A1720">
            <v>301398</v>
          </cell>
          <cell r="B1720">
            <v>301398</v>
          </cell>
          <cell r="C1720">
            <v>301398</v>
          </cell>
          <cell r="D1720">
            <v>301398</v>
          </cell>
        </row>
        <row r="1721">
          <cell r="A1721">
            <v>301398</v>
          </cell>
          <cell r="B1721">
            <v>301398</v>
          </cell>
          <cell r="C1721">
            <v>301398</v>
          </cell>
          <cell r="D1721">
            <v>301398</v>
          </cell>
        </row>
        <row r="1722">
          <cell r="A1722">
            <v>301398</v>
          </cell>
          <cell r="B1722">
            <v>301398</v>
          </cell>
          <cell r="C1722">
            <v>301398</v>
          </cell>
          <cell r="D1722">
            <v>301398</v>
          </cell>
        </row>
        <row r="1723">
          <cell r="A1723">
            <v>301398</v>
          </cell>
          <cell r="B1723">
            <v>301398</v>
          </cell>
          <cell r="C1723">
            <v>301398</v>
          </cell>
          <cell r="D1723">
            <v>301398</v>
          </cell>
        </row>
        <row r="1724">
          <cell r="A1724">
            <v>301398</v>
          </cell>
          <cell r="B1724">
            <v>301398</v>
          </cell>
          <cell r="C1724">
            <v>301398</v>
          </cell>
          <cell r="D1724">
            <v>301398</v>
          </cell>
        </row>
        <row r="1725">
          <cell r="A1725">
            <v>301398</v>
          </cell>
          <cell r="B1725">
            <v>301398</v>
          </cell>
          <cell r="C1725">
            <v>301398</v>
          </cell>
          <cell r="D1725">
            <v>301398</v>
          </cell>
        </row>
        <row r="1726">
          <cell r="A1726">
            <v>301398</v>
          </cell>
          <cell r="B1726">
            <v>301398</v>
          </cell>
          <cell r="C1726">
            <v>301398</v>
          </cell>
          <cell r="D1726">
            <v>301398</v>
          </cell>
        </row>
        <row r="1727">
          <cell r="A1727">
            <v>301398</v>
          </cell>
          <cell r="B1727">
            <v>301398</v>
          </cell>
          <cell r="C1727">
            <v>301398</v>
          </cell>
          <cell r="D1727">
            <v>301398</v>
          </cell>
        </row>
        <row r="1728">
          <cell r="A1728">
            <v>301398</v>
          </cell>
          <cell r="B1728">
            <v>301398</v>
          </cell>
          <cell r="C1728">
            <v>301398</v>
          </cell>
          <cell r="D1728">
            <v>301398</v>
          </cell>
        </row>
        <row r="1729">
          <cell r="A1729">
            <v>301398</v>
          </cell>
          <cell r="B1729">
            <v>301398</v>
          </cell>
          <cell r="C1729">
            <v>301398</v>
          </cell>
          <cell r="D1729">
            <v>301398</v>
          </cell>
        </row>
        <row r="1730">
          <cell r="A1730">
            <v>301398</v>
          </cell>
          <cell r="B1730">
            <v>301398</v>
          </cell>
          <cell r="C1730">
            <v>301398</v>
          </cell>
          <cell r="D1730">
            <v>301398</v>
          </cell>
        </row>
        <row r="1731">
          <cell r="A1731">
            <v>301398</v>
          </cell>
          <cell r="B1731">
            <v>301398</v>
          </cell>
          <cell r="C1731">
            <v>301398</v>
          </cell>
          <cell r="D1731">
            <v>301398</v>
          </cell>
        </row>
        <row r="1732">
          <cell r="A1732">
            <v>301398</v>
          </cell>
          <cell r="B1732">
            <v>301398</v>
          </cell>
          <cell r="C1732">
            <v>301398</v>
          </cell>
          <cell r="D1732">
            <v>301398</v>
          </cell>
        </row>
        <row r="1733">
          <cell r="A1733">
            <v>301398</v>
          </cell>
          <cell r="B1733">
            <v>301398</v>
          </cell>
          <cell r="C1733">
            <v>301398</v>
          </cell>
          <cell r="D1733">
            <v>301398</v>
          </cell>
        </row>
        <row r="1734">
          <cell r="A1734">
            <v>301398</v>
          </cell>
          <cell r="B1734">
            <v>301398</v>
          </cell>
          <cell r="C1734">
            <v>301398</v>
          </cell>
          <cell r="D1734">
            <v>301398</v>
          </cell>
        </row>
        <row r="1735">
          <cell r="A1735">
            <v>301398</v>
          </cell>
          <cell r="B1735">
            <v>301398</v>
          </cell>
          <cell r="C1735">
            <v>301398</v>
          </cell>
          <cell r="D1735">
            <v>301398</v>
          </cell>
        </row>
        <row r="1736">
          <cell r="A1736">
            <v>301398</v>
          </cell>
          <cell r="B1736">
            <v>301398</v>
          </cell>
          <cell r="C1736">
            <v>301398</v>
          </cell>
          <cell r="D1736">
            <v>301398</v>
          </cell>
        </row>
        <row r="1737">
          <cell r="A1737">
            <v>301398</v>
          </cell>
          <cell r="B1737">
            <v>301398</v>
          </cell>
          <cell r="C1737">
            <v>301398</v>
          </cell>
          <cell r="D1737">
            <v>301398</v>
          </cell>
        </row>
        <row r="1738">
          <cell r="A1738">
            <v>301398</v>
          </cell>
          <cell r="B1738">
            <v>301398</v>
          </cell>
          <cell r="C1738">
            <v>301398</v>
          </cell>
          <cell r="D1738">
            <v>301398</v>
          </cell>
        </row>
        <row r="1739">
          <cell r="A1739">
            <v>301398</v>
          </cell>
          <cell r="B1739">
            <v>301398</v>
          </cell>
          <cell r="C1739">
            <v>301398</v>
          </cell>
          <cell r="D1739">
            <v>301398</v>
          </cell>
        </row>
        <row r="1740">
          <cell r="A1740">
            <v>301398</v>
          </cell>
          <cell r="B1740">
            <v>301398</v>
          </cell>
          <cell r="C1740">
            <v>301398</v>
          </cell>
          <cell r="D1740">
            <v>301398</v>
          </cell>
        </row>
        <row r="1741">
          <cell r="A1741">
            <v>301398</v>
          </cell>
          <cell r="B1741">
            <v>301398</v>
          </cell>
          <cell r="C1741">
            <v>301398</v>
          </cell>
          <cell r="D1741">
            <v>301398</v>
          </cell>
        </row>
        <row r="1742">
          <cell r="A1742">
            <v>301398</v>
          </cell>
          <cell r="B1742">
            <v>301398</v>
          </cell>
          <cell r="C1742">
            <v>301398</v>
          </cell>
          <cell r="D1742">
            <v>301398</v>
          </cell>
        </row>
        <row r="1743">
          <cell r="A1743">
            <v>301398</v>
          </cell>
          <cell r="B1743">
            <v>301398</v>
          </cell>
          <cell r="C1743">
            <v>301398</v>
          </cell>
          <cell r="D1743">
            <v>301398</v>
          </cell>
        </row>
        <row r="1744">
          <cell r="A1744">
            <v>301398</v>
          </cell>
          <cell r="B1744">
            <v>301398</v>
          </cell>
          <cell r="C1744">
            <v>301398</v>
          </cell>
          <cell r="D1744">
            <v>301398</v>
          </cell>
        </row>
        <row r="1745">
          <cell r="A1745">
            <v>301398</v>
          </cell>
          <cell r="B1745">
            <v>301398</v>
          </cell>
          <cell r="C1745">
            <v>301398</v>
          </cell>
          <cell r="D1745">
            <v>301398</v>
          </cell>
        </row>
        <row r="1746">
          <cell r="A1746">
            <v>301398</v>
          </cell>
          <cell r="B1746">
            <v>301398</v>
          </cell>
          <cell r="C1746">
            <v>301398</v>
          </cell>
          <cell r="D1746">
            <v>301398</v>
          </cell>
        </row>
        <row r="1747">
          <cell r="A1747">
            <v>301398</v>
          </cell>
          <cell r="B1747">
            <v>301398</v>
          </cell>
          <cell r="C1747">
            <v>301398</v>
          </cell>
          <cell r="D1747">
            <v>301398</v>
          </cell>
        </row>
        <row r="1748">
          <cell r="A1748">
            <v>301398</v>
          </cell>
          <cell r="B1748">
            <v>301398</v>
          </cell>
          <cell r="C1748">
            <v>301398</v>
          </cell>
          <cell r="D1748">
            <v>301398</v>
          </cell>
        </row>
        <row r="1749">
          <cell r="A1749">
            <v>301398</v>
          </cell>
          <cell r="B1749">
            <v>301398</v>
          </cell>
          <cell r="C1749">
            <v>301398</v>
          </cell>
          <cell r="D1749">
            <v>301398</v>
          </cell>
        </row>
        <row r="1750">
          <cell r="A1750">
            <v>301398</v>
          </cell>
          <cell r="B1750">
            <v>301398</v>
          </cell>
          <cell r="C1750">
            <v>301398</v>
          </cell>
          <cell r="D1750">
            <v>301398</v>
          </cell>
        </row>
        <row r="1751">
          <cell r="A1751">
            <v>301398</v>
          </cell>
          <cell r="B1751">
            <v>301398</v>
          </cell>
          <cell r="C1751">
            <v>301398</v>
          </cell>
          <cell r="D1751">
            <v>301398</v>
          </cell>
        </row>
        <row r="1752">
          <cell r="A1752">
            <v>301398</v>
          </cell>
          <cell r="B1752">
            <v>301398</v>
          </cell>
          <cell r="C1752">
            <v>301398</v>
          </cell>
          <cell r="D1752">
            <v>301398</v>
          </cell>
        </row>
        <row r="1753">
          <cell r="A1753">
            <v>301398</v>
          </cell>
          <cell r="B1753">
            <v>301398</v>
          </cell>
          <cell r="C1753">
            <v>301398</v>
          </cell>
          <cell r="D1753">
            <v>301398</v>
          </cell>
        </row>
        <row r="1754">
          <cell r="A1754">
            <v>301398</v>
          </cell>
          <cell r="B1754">
            <v>301398</v>
          </cell>
          <cell r="C1754">
            <v>301398</v>
          </cell>
          <cell r="D1754">
            <v>301398</v>
          </cell>
        </row>
        <row r="1755">
          <cell r="A1755">
            <v>301398</v>
          </cell>
          <cell r="B1755">
            <v>301398</v>
          </cell>
          <cell r="C1755">
            <v>301398</v>
          </cell>
          <cell r="D1755">
            <v>301398</v>
          </cell>
        </row>
        <row r="1756">
          <cell r="A1756">
            <v>301398</v>
          </cell>
          <cell r="B1756">
            <v>301398</v>
          </cell>
          <cell r="C1756">
            <v>301398</v>
          </cell>
          <cell r="D1756">
            <v>301398</v>
          </cell>
        </row>
        <row r="1757">
          <cell r="A1757">
            <v>301398</v>
          </cell>
          <cell r="B1757">
            <v>301398</v>
          </cell>
          <cell r="C1757">
            <v>301398</v>
          </cell>
          <cell r="D1757">
            <v>301398</v>
          </cell>
        </row>
        <row r="1758">
          <cell r="A1758">
            <v>301398</v>
          </cell>
          <cell r="B1758">
            <v>301398</v>
          </cell>
          <cell r="C1758">
            <v>301398</v>
          </cell>
          <cell r="D1758">
            <v>301398</v>
          </cell>
        </row>
        <row r="1759">
          <cell r="A1759">
            <v>301398</v>
          </cell>
          <cell r="B1759">
            <v>301398</v>
          </cell>
          <cell r="C1759">
            <v>301398</v>
          </cell>
          <cell r="D1759">
            <v>301398</v>
          </cell>
        </row>
        <row r="1760">
          <cell r="A1760">
            <v>301398</v>
          </cell>
          <cell r="B1760">
            <v>301398</v>
          </cell>
          <cell r="C1760">
            <v>301398</v>
          </cell>
          <cell r="D1760">
            <v>301398</v>
          </cell>
        </row>
        <row r="1761">
          <cell r="A1761">
            <v>301398</v>
          </cell>
          <cell r="B1761">
            <v>301398</v>
          </cell>
          <cell r="C1761">
            <v>301398</v>
          </cell>
          <cell r="D1761">
            <v>301398</v>
          </cell>
        </row>
        <row r="1762">
          <cell r="A1762">
            <v>301398</v>
          </cell>
          <cell r="B1762">
            <v>301398</v>
          </cell>
          <cell r="C1762">
            <v>301398</v>
          </cell>
          <cell r="D1762">
            <v>301398</v>
          </cell>
        </row>
        <row r="1763">
          <cell r="A1763">
            <v>301398</v>
          </cell>
          <cell r="B1763">
            <v>301398</v>
          </cell>
          <cell r="C1763">
            <v>301398</v>
          </cell>
          <cell r="D1763">
            <v>301398</v>
          </cell>
        </row>
        <row r="1764">
          <cell r="A1764">
            <v>301398</v>
          </cell>
          <cell r="B1764">
            <v>301398</v>
          </cell>
          <cell r="C1764">
            <v>301398</v>
          </cell>
          <cell r="D1764">
            <v>301398</v>
          </cell>
        </row>
        <row r="1765">
          <cell r="A1765">
            <v>301398</v>
          </cell>
          <cell r="B1765">
            <v>301398</v>
          </cell>
          <cell r="C1765">
            <v>301398</v>
          </cell>
          <cell r="D1765">
            <v>301398</v>
          </cell>
        </row>
        <row r="1766">
          <cell r="A1766">
            <v>301398</v>
          </cell>
          <cell r="B1766">
            <v>301398</v>
          </cell>
          <cell r="C1766">
            <v>301398</v>
          </cell>
          <cell r="D1766">
            <v>301398</v>
          </cell>
        </row>
        <row r="1767">
          <cell r="A1767">
            <v>301398</v>
          </cell>
          <cell r="B1767">
            <v>301398</v>
          </cell>
          <cell r="C1767">
            <v>301398</v>
          </cell>
          <cell r="D1767">
            <v>301398</v>
          </cell>
        </row>
        <row r="1768">
          <cell r="A1768">
            <v>301398</v>
          </cell>
          <cell r="B1768">
            <v>301398</v>
          </cell>
          <cell r="C1768">
            <v>301398</v>
          </cell>
          <cell r="D1768">
            <v>301398</v>
          </cell>
        </row>
        <row r="1769">
          <cell r="A1769">
            <v>301398</v>
          </cell>
          <cell r="B1769">
            <v>301398</v>
          </cell>
          <cell r="C1769">
            <v>301398</v>
          </cell>
          <cell r="D1769">
            <v>301398</v>
          </cell>
        </row>
        <row r="1770">
          <cell r="A1770">
            <v>301398</v>
          </cell>
          <cell r="B1770">
            <v>301398</v>
          </cell>
          <cell r="C1770">
            <v>301398</v>
          </cell>
          <cell r="D1770">
            <v>301398</v>
          </cell>
        </row>
        <row r="1771">
          <cell r="A1771">
            <v>301398</v>
          </cell>
          <cell r="B1771">
            <v>301398</v>
          </cell>
          <cell r="C1771">
            <v>301398</v>
          </cell>
          <cell r="D1771">
            <v>301398</v>
          </cell>
        </row>
        <row r="1772">
          <cell r="A1772">
            <v>301398</v>
          </cell>
          <cell r="B1772">
            <v>301398</v>
          </cell>
          <cell r="C1772">
            <v>301398</v>
          </cell>
          <cell r="D1772">
            <v>301398</v>
          </cell>
        </row>
        <row r="1773">
          <cell r="A1773">
            <v>301398</v>
          </cell>
          <cell r="B1773">
            <v>301398</v>
          </cell>
          <cell r="C1773">
            <v>301398</v>
          </cell>
          <cell r="D1773">
            <v>301398</v>
          </cell>
        </row>
        <row r="1774">
          <cell r="A1774">
            <v>301398</v>
          </cell>
          <cell r="B1774">
            <v>301398</v>
          </cell>
          <cell r="C1774">
            <v>301398</v>
          </cell>
          <cell r="D1774">
            <v>301398</v>
          </cell>
        </row>
        <row r="1775">
          <cell r="A1775">
            <v>301398</v>
          </cell>
          <cell r="B1775">
            <v>301398</v>
          </cell>
          <cell r="C1775">
            <v>301398</v>
          </cell>
          <cell r="D1775">
            <v>301398</v>
          </cell>
        </row>
        <row r="1776">
          <cell r="A1776">
            <v>301398</v>
          </cell>
          <cell r="B1776">
            <v>301398</v>
          </cell>
          <cell r="C1776">
            <v>301398</v>
          </cell>
          <cell r="D1776">
            <v>301398</v>
          </cell>
        </row>
        <row r="1777">
          <cell r="A1777">
            <v>301398</v>
          </cell>
          <cell r="B1777">
            <v>301398</v>
          </cell>
          <cell r="C1777">
            <v>301398</v>
          </cell>
          <cell r="D1777">
            <v>301398</v>
          </cell>
        </row>
        <row r="1778">
          <cell r="A1778">
            <v>301398</v>
          </cell>
          <cell r="B1778">
            <v>301398</v>
          </cell>
          <cell r="C1778">
            <v>301398</v>
          </cell>
          <cell r="D1778">
            <v>301398</v>
          </cell>
        </row>
        <row r="1779">
          <cell r="A1779">
            <v>301398</v>
          </cell>
          <cell r="B1779">
            <v>301398</v>
          </cell>
          <cell r="C1779">
            <v>301398</v>
          </cell>
          <cell r="D1779">
            <v>301398</v>
          </cell>
        </row>
        <row r="1780">
          <cell r="A1780">
            <v>301398</v>
          </cell>
          <cell r="B1780">
            <v>301398</v>
          </cell>
          <cell r="C1780">
            <v>301398</v>
          </cell>
          <cell r="D1780">
            <v>301398</v>
          </cell>
        </row>
        <row r="1781">
          <cell r="A1781">
            <v>301398</v>
          </cell>
          <cell r="B1781">
            <v>301398</v>
          </cell>
          <cell r="C1781">
            <v>301398</v>
          </cell>
          <cell r="D1781">
            <v>301398</v>
          </cell>
        </row>
        <row r="1782">
          <cell r="A1782">
            <v>301398</v>
          </cell>
          <cell r="B1782">
            <v>301398</v>
          </cell>
          <cell r="C1782">
            <v>301398</v>
          </cell>
          <cell r="D1782">
            <v>301398</v>
          </cell>
        </row>
        <row r="1783">
          <cell r="A1783">
            <v>301398</v>
          </cell>
          <cell r="B1783">
            <v>301398</v>
          </cell>
          <cell r="C1783">
            <v>301398</v>
          </cell>
          <cell r="D1783">
            <v>301398</v>
          </cell>
        </row>
        <row r="1784">
          <cell r="A1784">
            <v>301398</v>
          </cell>
          <cell r="B1784">
            <v>301398</v>
          </cell>
          <cell r="C1784">
            <v>301398</v>
          </cell>
          <cell r="D1784">
            <v>301398</v>
          </cell>
        </row>
        <row r="1785">
          <cell r="A1785">
            <v>301398</v>
          </cell>
          <cell r="B1785">
            <v>301398</v>
          </cell>
          <cell r="C1785">
            <v>301398</v>
          </cell>
          <cell r="D1785">
            <v>301398</v>
          </cell>
        </row>
        <row r="1786">
          <cell r="A1786">
            <v>301398</v>
          </cell>
          <cell r="B1786">
            <v>301398</v>
          </cell>
          <cell r="C1786">
            <v>301398</v>
          </cell>
          <cell r="D1786">
            <v>301398</v>
          </cell>
        </row>
        <row r="1787">
          <cell r="A1787">
            <v>301398</v>
          </cell>
          <cell r="B1787">
            <v>301398</v>
          </cell>
          <cell r="C1787">
            <v>301398</v>
          </cell>
          <cell r="D1787">
            <v>301398</v>
          </cell>
        </row>
        <row r="1788">
          <cell r="A1788">
            <v>301398</v>
          </cell>
          <cell r="B1788">
            <v>301398</v>
          </cell>
          <cell r="C1788">
            <v>301398</v>
          </cell>
          <cell r="D1788">
            <v>301398</v>
          </cell>
        </row>
        <row r="1789">
          <cell r="A1789">
            <v>301398</v>
          </cell>
          <cell r="B1789">
            <v>301398</v>
          </cell>
          <cell r="C1789">
            <v>301398</v>
          </cell>
          <cell r="D1789">
            <v>301398</v>
          </cell>
        </row>
        <row r="1790">
          <cell r="A1790">
            <v>301398</v>
          </cell>
          <cell r="B1790">
            <v>301398</v>
          </cell>
          <cell r="C1790">
            <v>301398</v>
          </cell>
          <cell r="D1790">
            <v>301398</v>
          </cell>
        </row>
        <row r="1791">
          <cell r="A1791">
            <v>301398</v>
          </cell>
          <cell r="B1791">
            <v>301398</v>
          </cell>
          <cell r="C1791">
            <v>301398</v>
          </cell>
          <cell r="D1791">
            <v>301398</v>
          </cell>
        </row>
        <row r="1792">
          <cell r="A1792">
            <v>301398</v>
          </cell>
          <cell r="B1792">
            <v>301398</v>
          </cell>
          <cell r="C1792">
            <v>301398</v>
          </cell>
          <cell r="D1792">
            <v>301398</v>
          </cell>
        </row>
        <row r="1793">
          <cell r="A1793">
            <v>301398</v>
          </cell>
          <cell r="B1793">
            <v>301398</v>
          </cell>
          <cell r="C1793">
            <v>301398</v>
          </cell>
          <cell r="D1793">
            <v>301398</v>
          </cell>
        </row>
        <row r="1794">
          <cell r="A1794">
            <v>301398</v>
          </cell>
          <cell r="B1794">
            <v>301398</v>
          </cell>
          <cell r="C1794">
            <v>301398</v>
          </cell>
          <cell r="D1794">
            <v>301398</v>
          </cell>
        </row>
        <row r="1795">
          <cell r="A1795">
            <v>301398</v>
          </cell>
          <cell r="B1795">
            <v>301398</v>
          </cell>
          <cell r="C1795">
            <v>301398</v>
          </cell>
          <cell r="D1795">
            <v>301398</v>
          </cell>
        </row>
        <row r="1796">
          <cell r="A1796">
            <v>301398</v>
          </cell>
          <cell r="B1796">
            <v>301398</v>
          </cell>
          <cell r="C1796">
            <v>301398</v>
          </cell>
          <cell r="D1796">
            <v>301398</v>
          </cell>
        </row>
        <row r="1797">
          <cell r="A1797">
            <v>301398</v>
          </cell>
          <cell r="B1797">
            <v>301398</v>
          </cell>
          <cell r="C1797">
            <v>301398</v>
          </cell>
          <cell r="D1797">
            <v>301398</v>
          </cell>
        </row>
        <row r="1798">
          <cell r="A1798">
            <v>301398</v>
          </cell>
          <cell r="B1798">
            <v>301398</v>
          </cell>
          <cell r="C1798">
            <v>301398</v>
          </cell>
          <cell r="D1798">
            <v>301398</v>
          </cell>
        </row>
        <row r="1799">
          <cell r="A1799">
            <v>301398</v>
          </cell>
          <cell r="B1799">
            <v>301398</v>
          </cell>
          <cell r="C1799">
            <v>301398</v>
          </cell>
          <cell r="D1799">
            <v>301398</v>
          </cell>
        </row>
        <row r="1800">
          <cell r="A1800">
            <v>301398</v>
          </cell>
          <cell r="B1800">
            <v>301398</v>
          </cell>
          <cell r="C1800">
            <v>301398</v>
          </cell>
          <cell r="D1800">
            <v>301398</v>
          </cell>
        </row>
        <row r="1801">
          <cell r="A1801">
            <v>301398</v>
          </cell>
          <cell r="B1801">
            <v>301398</v>
          </cell>
          <cell r="C1801">
            <v>301398</v>
          </cell>
          <cell r="D1801">
            <v>301398</v>
          </cell>
        </row>
        <row r="1802">
          <cell r="A1802">
            <v>301398</v>
          </cell>
          <cell r="B1802">
            <v>301398</v>
          </cell>
          <cell r="C1802">
            <v>301398</v>
          </cell>
          <cell r="D1802">
            <v>301398</v>
          </cell>
        </row>
        <row r="1803">
          <cell r="A1803">
            <v>301398</v>
          </cell>
          <cell r="B1803">
            <v>301398</v>
          </cell>
          <cell r="C1803">
            <v>301398</v>
          </cell>
          <cell r="D1803">
            <v>301398</v>
          </cell>
        </row>
        <row r="1804">
          <cell r="A1804">
            <v>301398</v>
          </cell>
          <cell r="B1804">
            <v>301398</v>
          </cell>
          <cell r="C1804">
            <v>301398</v>
          </cell>
          <cell r="D1804">
            <v>301398</v>
          </cell>
        </row>
        <row r="1805">
          <cell r="A1805">
            <v>301398</v>
          </cell>
          <cell r="B1805">
            <v>301398</v>
          </cell>
          <cell r="C1805">
            <v>301398</v>
          </cell>
          <cell r="D1805">
            <v>301398</v>
          </cell>
        </row>
        <row r="1806">
          <cell r="A1806">
            <v>301398</v>
          </cell>
          <cell r="B1806">
            <v>301398</v>
          </cell>
          <cell r="C1806">
            <v>301398</v>
          </cell>
          <cell r="D1806">
            <v>301398</v>
          </cell>
        </row>
        <row r="1807">
          <cell r="A1807">
            <v>301398</v>
          </cell>
          <cell r="B1807">
            <v>301398</v>
          </cell>
          <cell r="C1807">
            <v>301398</v>
          </cell>
          <cell r="D1807">
            <v>301398</v>
          </cell>
        </row>
        <row r="1808">
          <cell r="A1808">
            <v>301398</v>
          </cell>
          <cell r="B1808">
            <v>301398</v>
          </cell>
          <cell r="C1808">
            <v>301398</v>
          </cell>
          <cell r="D1808">
            <v>301398</v>
          </cell>
        </row>
        <row r="1809">
          <cell r="A1809">
            <v>301398</v>
          </cell>
          <cell r="B1809">
            <v>301398</v>
          </cell>
          <cell r="C1809">
            <v>301398</v>
          </cell>
          <cell r="D1809">
            <v>301398</v>
          </cell>
        </row>
        <row r="1810">
          <cell r="A1810">
            <v>301398</v>
          </cell>
          <cell r="B1810">
            <v>301398</v>
          </cell>
          <cell r="C1810">
            <v>301398</v>
          </cell>
          <cell r="D1810">
            <v>301398</v>
          </cell>
        </row>
        <row r="1811">
          <cell r="A1811">
            <v>301398</v>
          </cell>
          <cell r="B1811">
            <v>301398</v>
          </cell>
          <cell r="C1811">
            <v>301398</v>
          </cell>
          <cell r="D1811">
            <v>301398</v>
          </cell>
        </row>
        <row r="1812">
          <cell r="A1812">
            <v>301398</v>
          </cell>
          <cell r="B1812">
            <v>301398</v>
          </cell>
          <cell r="C1812">
            <v>301398</v>
          </cell>
          <cell r="D1812">
            <v>301398</v>
          </cell>
        </row>
        <row r="1813">
          <cell r="A1813">
            <v>301398</v>
          </cell>
          <cell r="B1813">
            <v>301398</v>
          </cell>
          <cell r="C1813">
            <v>301398</v>
          </cell>
          <cell r="D1813">
            <v>301398</v>
          </cell>
        </row>
        <row r="1814">
          <cell r="A1814">
            <v>301398</v>
          </cell>
          <cell r="B1814">
            <v>301398</v>
          </cell>
          <cell r="C1814">
            <v>301398</v>
          </cell>
          <cell r="D1814">
            <v>301398</v>
          </cell>
        </row>
        <row r="1815">
          <cell r="A1815">
            <v>301398</v>
          </cell>
          <cell r="B1815">
            <v>301398</v>
          </cell>
          <cell r="C1815">
            <v>301398</v>
          </cell>
          <cell r="D1815">
            <v>301398</v>
          </cell>
        </row>
        <row r="1816">
          <cell r="A1816">
            <v>301398</v>
          </cell>
          <cell r="B1816">
            <v>301398</v>
          </cell>
          <cell r="C1816">
            <v>301398</v>
          </cell>
          <cell r="D1816">
            <v>301398</v>
          </cell>
        </row>
        <row r="1817">
          <cell r="A1817">
            <v>301398</v>
          </cell>
          <cell r="B1817">
            <v>301398</v>
          </cell>
          <cell r="C1817">
            <v>301398</v>
          </cell>
          <cell r="D1817">
            <v>301398</v>
          </cell>
        </row>
        <row r="1818">
          <cell r="A1818">
            <v>301398</v>
          </cell>
          <cell r="B1818">
            <v>301398</v>
          </cell>
          <cell r="C1818">
            <v>301398</v>
          </cell>
          <cell r="D1818">
            <v>301398</v>
          </cell>
        </row>
        <row r="1819">
          <cell r="A1819">
            <v>301398</v>
          </cell>
          <cell r="B1819">
            <v>301398</v>
          </cell>
          <cell r="C1819">
            <v>301398</v>
          </cell>
          <cell r="D1819">
            <v>301398</v>
          </cell>
        </row>
        <row r="1820">
          <cell r="A1820">
            <v>301398</v>
          </cell>
          <cell r="B1820">
            <v>301398</v>
          </cell>
          <cell r="C1820">
            <v>301398</v>
          </cell>
          <cell r="D1820">
            <v>301398</v>
          </cell>
        </row>
        <row r="1821">
          <cell r="A1821">
            <v>301398</v>
          </cell>
          <cell r="B1821">
            <v>301398</v>
          </cell>
          <cell r="C1821">
            <v>301398</v>
          </cell>
          <cell r="D1821">
            <v>301398</v>
          </cell>
        </row>
        <row r="1822">
          <cell r="A1822">
            <v>301398</v>
          </cell>
          <cell r="B1822">
            <v>301398</v>
          </cell>
          <cell r="C1822">
            <v>301398</v>
          </cell>
          <cell r="D1822">
            <v>301398</v>
          </cell>
        </row>
        <row r="1823">
          <cell r="A1823">
            <v>301398</v>
          </cell>
          <cell r="B1823">
            <v>301398</v>
          </cell>
          <cell r="C1823">
            <v>301398</v>
          </cell>
          <cell r="D1823">
            <v>301398</v>
          </cell>
        </row>
        <row r="1824">
          <cell r="A1824">
            <v>301398</v>
          </cell>
          <cell r="B1824">
            <v>301398</v>
          </cell>
          <cell r="C1824">
            <v>301398</v>
          </cell>
          <cell r="D1824">
            <v>301398</v>
          </cell>
        </row>
        <row r="1825">
          <cell r="A1825">
            <v>301398</v>
          </cell>
          <cell r="B1825">
            <v>301398</v>
          </cell>
          <cell r="C1825">
            <v>301398</v>
          </cell>
          <cell r="D1825">
            <v>301398</v>
          </cell>
        </row>
        <row r="1826">
          <cell r="A1826">
            <v>301398</v>
          </cell>
          <cell r="B1826">
            <v>301398</v>
          </cell>
          <cell r="C1826">
            <v>301398</v>
          </cell>
          <cell r="D1826">
            <v>301398</v>
          </cell>
        </row>
        <row r="1827">
          <cell r="A1827">
            <v>301398</v>
          </cell>
          <cell r="B1827">
            <v>301398</v>
          </cell>
          <cell r="C1827">
            <v>301398</v>
          </cell>
          <cell r="D1827">
            <v>301398</v>
          </cell>
        </row>
        <row r="1828">
          <cell r="A1828">
            <v>301398</v>
          </cell>
          <cell r="B1828">
            <v>301398</v>
          </cell>
          <cell r="C1828">
            <v>301398</v>
          </cell>
          <cell r="D1828">
            <v>301398</v>
          </cell>
        </row>
        <row r="1829">
          <cell r="A1829">
            <v>301398</v>
          </cell>
          <cell r="B1829">
            <v>301398</v>
          </cell>
          <cell r="C1829">
            <v>301398</v>
          </cell>
          <cell r="D1829">
            <v>301398</v>
          </cell>
        </row>
        <row r="1830">
          <cell r="A1830">
            <v>301398</v>
          </cell>
          <cell r="B1830">
            <v>301398</v>
          </cell>
          <cell r="C1830">
            <v>301398</v>
          </cell>
          <cell r="D1830">
            <v>301398</v>
          </cell>
        </row>
        <row r="1831">
          <cell r="A1831">
            <v>301398</v>
          </cell>
          <cell r="B1831">
            <v>301398</v>
          </cell>
          <cell r="C1831">
            <v>301398</v>
          </cell>
          <cell r="D1831">
            <v>301398</v>
          </cell>
        </row>
        <row r="1832">
          <cell r="A1832">
            <v>301398</v>
          </cell>
          <cell r="B1832">
            <v>301398</v>
          </cell>
          <cell r="C1832">
            <v>301398</v>
          </cell>
          <cell r="D1832">
            <v>301398</v>
          </cell>
        </row>
        <row r="1833">
          <cell r="A1833">
            <v>301398</v>
          </cell>
          <cell r="B1833">
            <v>301398</v>
          </cell>
          <cell r="C1833">
            <v>301398</v>
          </cell>
          <cell r="D1833">
            <v>301398</v>
          </cell>
        </row>
        <row r="1834">
          <cell r="A1834">
            <v>301398</v>
          </cell>
          <cell r="B1834">
            <v>301398</v>
          </cell>
          <cell r="C1834">
            <v>301398</v>
          </cell>
          <cell r="D1834">
            <v>301398</v>
          </cell>
        </row>
        <row r="1835">
          <cell r="A1835">
            <v>301398</v>
          </cell>
          <cell r="B1835">
            <v>301398</v>
          </cell>
          <cell r="C1835">
            <v>301398</v>
          </cell>
          <cell r="D1835">
            <v>301398</v>
          </cell>
        </row>
        <row r="1836">
          <cell r="A1836">
            <v>301398</v>
          </cell>
          <cell r="B1836">
            <v>301398</v>
          </cell>
          <cell r="C1836">
            <v>301398</v>
          </cell>
          <cell r="D1836">
            <v>301398</v>
          </cell>
        </row>
        <row r="1837">
          <cell r="A1837">
            <v>301398</v>
          </cell>
          <cell r="B1837">
            <v>301398</v>
          </cell>
          <cell r="C1837">
            <v>301398</v>
          </cell>
          <cell r="D1837">
            <v>301398</v>
          </cell>
        </row>
        <row r="1838">
          <cell r="A1838">
            <v>301398</v>
          </cell>
          <cell r="B1838">
            <v>301398</v>
          </cell>
          <cell r="C1838">
            <v>301398</v>
          </cell>
          <cell r="D1838">
            <v>301398</v>
          </cell>
        </row>
        <row r="1839">
          <cell r="A1839">
            <v>301398</v>
          </cell>
          <cell r="B1839">
            <v>301398</v>
          </cell>
          <cell r="C1839">
            <v>301398</v>
          </cell>
          <cell r="D1839">
            <v>301398</v>
          </cell>
        </row>
        <row r="1840">
          <cell r="A1840">
            <v>301398</v>
          </cell>
          <cell r="B1840">
            <v>301398</v>
          </cell>
          <cell r="C1840">
            <v>301398</v>
          </cell>
          <cell r="D1840">
            <v>301398</v>
          </cell>
        </row>
        <row r="1841">
          <cell r="A1841">
            <v>301398</v>
          </cell>
          <cell r="B1841">
            <v>301398</v>
          </cell>
          <cell r="C1841">
            <v>301398</v>
          </cell>
          <cell r="D1841">
            <v>301398</v>
          </cell>
        </row>
        <row r="1842">
          <cell r="A1842">
            <v>301398</v>
          </cell>
          <cell r="B1842">
            <v>301398</v>
          </cell>
          <cell r="C1842">
            <v>301398</v>
          </cell>
          <cell r="D1842">
            <v>301398</v>
          </cell>
        </row>
        <row r="1843">
          <cell r="A1843">
            <v>301398</v>
          </cell>
          <cell r="B1843">
            <v>301398</v>
          </cell>
          <cell r="C1843">
            <v>301398</v>
          </cell>
          <cell r="D1843">
            <v>301398</v>
          </cell>
        </row>
        <row r="1844">
          <cell r="A1844">
            <v>301398</v>
          </cell>
          <cell r="B1844">
            <v>301398</v>
          </cell>
          <cell r="C1844">
            <v>301398</v>
          </cell>
          <cell r="D1844">
            <v>301398</v>
          </cell>
        </row>
        <row r="1845">
          <cell r="A1845">
            <v>301398</v>
          </cell>
          <cell r="B1845">
            <v>301398</v>
          </cell>
          <cell r="C1845">
            <v>301398</v>
          </cell>
          <cell r="D1845">
            <v>301398</v>
          </cell>
        </row>
        <row r="1846">
          <cell r="A1846">
            <v>301398</v>
          </cell>
          <cell r="B1846">
            <v>301398</v>
          </cell>
          <cell r="C1846">
            <v>301398</v>
          </cell>
          <cell r="D1846">
            <v>301398</v>
          </cell>
        </row>
        <row r="1847">
          <cell r="A1847">
            <v>301398</v>
          </cell>
          <cell r="B1847">
            <v>301398</v>
          </cell>
          <cell r="C1847">
            <v>301398</v>
          </cell>
          <cell r="D1847">
            <v>301398</v>
          </cell>
        </row>
        <row r="1848">
          <cell r="A1848">
            <v>301398</v>
          </cell>
          <cell r="B1848">
            <v>301398</v>
          </cell>
          <cell r="C1848">
            <v>301398</v>
          </cell>
          <cell r="D1848">
            <v>301398</v>
          </cell>
        </row>
        <row r="1849">
          <cell r="A1849">
            <v>301398</v>
          </cell>
          <cell r="B1849">
            <v>301398</v>
          </cell>
          <cell r="C1849">
            <v>301398</v>
          </cell>
          <cell r="D1849">
            <v>301398</v>
          </cell>
        </row>
        <row r="1850">
          <cell r="A1850">
            <v>301398</v>
          </cell>
          <cell r="B1850">
            <v>301398</v>
          </cell>
          <cell r="C1850">
            <v>301398</v>
          </cell>
          <cell r="D1850">
            <v>301398</v>
          </cell>
        </row>
        <row r="1851">
          <cell r="A1851">
            <v>301398</v>
          </cell>
          <cell r="B1851">
            <v>301398</v>
          </cell>
          <cell r="C1851">
            <v>301398</v>
          </cell>
          <cell r="D1851">
            <v>301398</v>
          </cell>
        </row>
        <row r="1852">
          <cell r="A1852">
            <v>301398</v>
          </cell>
          <cell r="B1852">
            <v>301398</v>
          </cell>
          <cell r="C1852">
            <v>301398</v>
          </cell>
          <cell r="D1852">
            <v>301398</v>
          </cell>
        </row>
        <row r="1853">
          <cell r="A1853">
            <v>301398</v>
          </cell>
          <cell r="B1853">
            <v>301398</v>
          </cell>
          <cell r="C1853">
            <v>301398</v>
          </cell>
          <cell r="D1853">
            <v>301398</v>
          </cell>
        </row>
        <row r="1854">
          <cell r="A1854">
            <v>301398</v>
          </cell>
          <cell r="B1854">
            <v>301398</v>
          </cell>
          <cell r="C1854">
            <v>301398</v>
          </cell>
          <cell r="D1854">
            <v>301398</v>
          </cell>
        </row>
        <row r="1855">
          <cell r="A1855">
            <v>301398</v>
          </cell>
          <cell r="B1855">
            <v>301398</v>
          </cell>
          <cell r="C1855">
            <v>301398</v>
          </cell>
          <cell r="D1855">
            <v>301398</v>
          </cell>
        </row>
        <row r="1856">
          <cell r="A1856">
            <v>301398</v>
          </cell>
          <cell r="B1856">
            <v>301398</v>
          </cell>
          <cell r="C1856">
            <v>301398</v>
          </cell>
          <cell r="D1856">
            <v>301398</v>
          </cell>
        </row>
        <row r="1857">
          <cell r="A1857">
            <v>301398</v>
          </cell>
          <cell r="B1857">
            <v>301398</v>
          </cell>
          <cell r="C1857">
            <v>301398</v>
          </cell>
          <cell r="D1857">
            <v>301398</v>
          </cell>
        </row>
        <row r="1858">
          <cell r="A1858">
            <v>301398</v>
          </cell>
          <cell r="B1858">
            <v>301398</v>
          </cell>
          <cell r="C1858">
            <v>301398</v>
          </cell>
          <cell r="D1858">
            <v>301398</v>
          </cell>
        </row>
        <row r="1859">
          <cell r="A1859">
            <v>301398</v>
          </cell>
          <cell r="B1859">
            <v>301398</v>
          </cell>
          <cell r="C1859">
            <v>301398</v>
          </cell>
          <cell r="D1859">
            <v>301398</v>
          </cell>
        </row>
        <row r="1860">
          <cell r="A1860">
            <v>301398</v>
          </cell>
          <cell r="B1860">
            <v>301398</v>
          </cell>
          <cell r="C1860">
            <v>301398</v>
          </cell>
          <cell r="D1860">
            <v>301398</v>
          </cell>
        </row>
        <row r="1861">
          <cell r="A1861">
            <v>301398</v>
          </cell>
          <cell r="B1861">
            <v>301398</v>
          </cell>
          <cell r="C1861">
            <v>301398</v>
          </cell>
          <cell r="D1861">
            <v>301398</v>
          </cell>
        </row>
        <row r="1862">
          <cell r="A1862">
            <v>301398</v>
          </cell>
          <cell r="B1862">
            <v>301398</v>
          </cell>
          <cell r="C1862">
            <v>301398</v>
          </cell>
          <cell r="D1862">
            <v>301398</v>
          </cell>
        </row>
        <row r="1863">
          <cell r="A1863">
            <v>301398</v>
          </cell>
          <cell r="B1863">
            <v>301398</v>
          </cell>
          <cell r="C1863">
            <v>301398</v>
          </cell>
          <cell r="D1863">
            <v>301398</v>
          </cell>
        </row>
        <row r="1864">
          <cell r="A1864">
            <v>301398</v>
          </cell>
          <cell r="B1864">
            <v>301398</v>
          </cell>
          <cell r="C1864">
            <v>301398</v>
          </cell>
          <cell r="D1864">
            <v>301398</v>
          </cell>
        </row>
        <row r="1865">
          <cell r="A1865">
            <v>301398</v>
          </cell>
          <cell r="B1865">
            <v>301398</v>
          </cell>
          <cell r="C1865">
            <v>301398</v>
          </cell>
          <cell r="D1865">
            <v>301398</v>
          </cell>
        </row>
        <row r="1866">
          <cell r="A1866">
            <v>301398</v>
          </cell>
          <cell r="B1866">
            <v>301398</v>
          </cell>
          <cell r="C1866">
            <v>301398</v>
          </cell>
          <cell r="D1866">
            <v>301398</v>
          </cell>
        </row>
        <row r="1867">
          <cell r="A1867">
            <v>301398</v>
          </cell>
          <cell r="B1867">
            <v>301398</v>
          </cell>
          <cell r="C1867">
            <v>301398</v>
          </cell>
          <cell r="D1867">
            <v>301398</v>
          </cell>
        </row>
        <row r="1868">
          <cell r="A1868">
            <v>301398</v>
          </cell>
          <cell r="B1868">
            <v>301398</v>
          </cell>
          <cell r="C1868">
            <v>301398</v>
          </cell>
          <cell r="D1868">
            <v>301398</v>
          </cell>
        </row>
        <row r="1869">
          <cell r="A1869">
            <v>301398</v>
          </cell>
          <cell r="B1869">
            <v>301398</v>
          </cell>
          <cell r="C1869">
            <v>301398</v>
          </cell>
          <cell r="D1869">
            <v>301398</v>
          </cell>
        </row>
        <row r="1870">
          <cell r="A1870">
            <v>301398</v>
          </cell>
          <cell r="B1870">
            <v>301398</v>
          </cell>
          <cell r="C1870">
            <v>301398</v>
          </cell>
          <cell r="D1870">
            <v>301398</v>
          </cell>
        </row>
        <row r="1871">
          <cell r="A1871">
            <v>301398</v>
          </cell>
          <cell r="B1871">
            <v>301398</v>
          </cell>
          <cell r="C1871">
            <v>301398</v>
          </cell>
          <cell r="D1871">
            <v>301398</v>
          </cell>
        </row>
        <row r="1872">
          <cell r="A1872">
            <v>301398</v>
          </cell>
          <cell r="B1872">
            <v>301398</v>
          </cell>
          <cell r="C1872">
            <v>301398</v>
          </cell>
          <cell r="D1872">
            <v>301398</v>
          </cell>
        </row>
        <row r="1873">
          <cell r="A1873">
            <v>301398</v>
          </cell>
          <cell r="B1873">
            <v>301398</v>
          </cell>
          <cell r="C1873">
            <v>301398</v>
          </cell>
          <cell r="D1873">
            <v>301398</v>
          </cell>
        </row>
        <row r="1874">
          <cell r="A1874">
            <v>301398</v>
          </cell>
          <cell r="B1874">
            <v>301398</v>
          </cell>
          <cell r="C1874">
            <v>301398</v>
          </cell>
          <cell r="D1874">
            <v>301398</v>
          </cell>
        </row>
        <row r="1875">
          <cell r="A1875">
            <v>301398</v>
          </cell>
          <cell r="B1875">
            <v>301398</v>
          </cell>
          <cell r="C1875">
            <v>301398</v>
          </cell>
          <cell r="D1875">
            <v>301398</v>
          </cell>
        </row>
        <row r="1876">
          <cell r="A1876">
            <v>301398</v>
          </cell>
          <cell r="B1876">
            <v>301398</v>
          </cell>
          <cell r="C1876">
            <v>301398</v>
          </cell>
          <cell r="D1876">
            <v>301398</v>
          </cell>
        </row>
        <row r="1877">
          <cell r="A1877">
            <v>301398</v>
          </cell>
          <cell r="B1877">
            <v>301398</v>
          </cell>
          <cell r="C1877">
            <v>301398</v>
          </cell>
          <cell r="D1877">
            <v>301398</v>
          </cell>
        </row>
        <row r="1878">
          <cell r="A1878">
            <v>301398</v>
          </cell>
          <cell r="B1878">
            <v>301398</v>
          </cell>
          <cell r="C1878">
            <v>301398</v>
          </cell>
          <cell r="D1878">
            <v>301398</v>
          </cell>
        </row>
        <row r="1879">
          <cell r="A1879">
            <v>301398</v>
          </cell>
          <cell r="B1879">
            <v>301398</v>
          </cell>
          <cell r="C1879">
            <v>301398</v>
          </cell>
          <cell r="D1879">
            <v>301398</v>
          </cell>
        </row>
        <row r="1880">
          <cell r="A1880">
            <v>301398</v>
          </cell>
          <cell r="B1880">
            <v>301398</v>
          </cell>
          <cell r="C1880">
            <v>301398</v>
          </cell>
          <cell r="D1880">
            <v>301398</v>
          </cell>
        </row>
        <row r="1881">
          <cell r="A1881">
            <v>301398</v>
          </cell>
          <cell r="B1881">
            <v>301398</v>
          </cell>
          <cell r="C1881">
            <v>301398</v>
          </cell>
          <cell r="D1881">
            <v>301398</v>
          </cell>
        </row>
        <row r="1882">
          <cell r="A1882">
            <v>301398</v>
          </cell>
          <cell r="B1882">
            <v>301398</v>
          </cell>
          <cell r="C1882">
            <v>301398</v>
          </cell>
          <cell r="D1882">
            <v>301398</v>
          </cell>
        </row>
        <row r="1883">
          <cell r="A1883">
            <v>301398</v>
          </cell>
          <cell r="B1883">
            <v>301398</v>
          </cell>
          <cell r="C1883">
            <v>301398</v>
          </cell>
          <cell r="D1883">
            <v>301398</v>
          </cell>
        </row>
        <row r="1884">
          <cell r="A1884">
            <v>301398</v>
          </cell>
          <cell r="B1884">
            <v>301398</v>
          </cell>
          <cell r="C1884">
            <v>301398</v>
          </cell>
          <cell r="D1884">
            <v>301398</v>
          </cell>
        </row>
        <row r="1885">
          <cell r="A1885">
            <v>301398</v>
          </cell>
          <cell r="B1885">
            <v>301398</v>
          </cell>
          <cell r="C1885">
            <v>301398</v>
          </cell>
          <cell r="D1885">
            <v>301398</v>
          </cell>
        </row>
        <row r="1886">
          <cell r="A1886">
            <v>301398</v>
          </cell>
          <cell r="B1886">
            <v>301398</v>
          </cell>
          <cell r="C1886">
            <v>301398</v>
          </cell>
          <cell r="D1886">
            <v>301398</v>
          </cell>
        </row>
        <row r="1887">
          <cell r="A1887">
            <v>301398</v>
          </cell>
          <cell r="B1887">
            <v>301398</v>
          </cell>
          <cell r="C1887">
            <v>301398</v>
          </cell>
          <cell r="D1887">
            <v>301398</v>
          </cell>
        </row>
        <row r="1888">
          <cell r="A1888">
            <v>301398</v>
          </cell>
          <cell r="B1888">
            <v>301398</v>
          </cell>
          <cell r="C1888">
            <v>301398</v>
          </cell>
          <cell r="D1888">
            <v>301398</v>
          </cell>
        </row>
        <row r="1889">
          <cell r="A1889">
            <v>301398</v>
          </cell>
          <cell r="B1889">
            <v>301398</v>
          </cell>
          <cell r="C1889">
            <v>301398</v>
          </cell>
          <cell r="D1889">
            <v>301398</v>
          </cell>
        </row>
        <row r="1890">
          <cell r="A1890">
            <v>301398</v>
          </cell>
          <cell r="B1890">
            <v>301398</v>
          </cell>
          <cell r="C1890">
            <v>301398</v>
          </cell>
          <cell r="D1890">
            <v>301398</v>
          </cell>
        </row>
        <row r="1891">
          <cell r="A1891">
            <v>301398</v>
          </cell>
          <cell r="B1891">
            <v>301398</v>
          </cell>
          <cell r="C1891">
            <v>301398</v>
          </cell>
          <cell r="D1891">
            <v>301398</v>
          </cell>
        </row>
        <row r="1892">
          <cell r="A1892">
            <v>301398</v>
          </cell>
          <cell r="B1892">
            <v>301398</v>
          </cell>
          <cell r="C1892">
            <v>301398</v>
          </cell>
          <cell r="D1892">
            <v>301398</v>
          </cell>
        </row>
        <row r="1893">
          <cell r="A1893">
            <v>301398</v>
          </cell>
          <cell r="B1893">
            <v>301398</v>
          </cell>
          <cell r="C1893">
            <v>301398</v>
          </cell>
          <cell r="D1893">
            <v>301398</v>
          </cell>
        </row>
        <row r="1894">
          <cell r="A1894">
            <v>301398</v>
          </cell>
          <cell r="B1894">
            <v>301398</v>
          </cell>
          <cell r="C1894">
            <v>301398</v>
          </cell>
          <cell r="D1894">
            <v>301398</v>
          </cell>
        </row>
        <row r="1895">
          <cell r="A1895">
            <v>301398</v>
          </cell>
          <cell r="B1895">
            <v>301398</v>
          </cell>
          <cell r="C1895">
            <v>301398</v>
          </cell>
          <cell r="D1895">
            <v>301398</v>
          </cell>
        </row>
        <row r="1896">
          <cell r="A1896">
            <v>301398</v>
          </cell>
          <cell r="B1896">
            <v>301398</v>
          </cell>
          <cell r="C1896">
            <v>301398</v>
          </cell>
          <cell r="D1896">
            <v>301398</v>
          </cell>
        </row>
        <row r="1897">
          <cell r="A1897">
            <v>301398</v>
          </cell>
          <cell r="B1897">
            <v>301398</v>
          </cell>
          <cell r="C1897">
            <v>301398</v>
          </cell>
          <cell r="D1897">
            <v>301398</v>
          </cell>
        </row>
        <row r="1898">
          <cell r="A1898">
            <v>301398</v>
          </cell>
          <cell r="B1898">
            <v>301398</v>
          </cell>
          <cell r="C1898">
            <v>301398</v>
          </cell>
          <cell r="D1898">
            <v>301398</v>
          </cell>
        </row>
        <row r="1899">
          <cell r="A1899">
            <v>301398</v>
          </cell>
          <cell r="B1899">
            <v>301398</v>
          </cell>
          <cell r="C1899">
            <v>301398</v>
          </cell>
          <cell r="D1899">
            <v>301398</v>
          </cell>
        </row>
        <row r="1900">
          <cell r="A1900">
            <v>301398</v>
          </cell>
          <cell r="B1900">
            <v>301398</v>
          </cell>
          <cell r="C1900">
            <v>301398</v>
          </cell>
          <cell r="D1900">
            <v>301398</v>
          </cell>
        </row>
        <row r="1901">
          <cell r="A1901">
            <v>301398</v>
          </cell>
          <cell r="B1901">
            <v>301398</v>
          </cell>
          <cell r="C1901">
            <v>301398</v>
          </cell>
          <cell r="D1901">
            <v>301398</v>
          </cell>
        </row>
        <row r="1902">
          <cell r="A1902">
            <v>301398</v>
          </cell>
          <cell r="B1902">
            <v>301398</v>
          </cell>
          <cell r="C1902">
            <v>301398</v>
          </cell>
          <cell r="D1902">
            <v>301398</v>
          </cell>
        </row>
        <row r="1903">
          <cell r="A1903">
            <v>301398</v>
          </cell>
          <cell r="B1903">
            <v>301398</v>
          </cell>
          <cell r="C1903">
            <v>301398</v>
          </cell>
          <cell r="D1903">
            <v>301398</v>
          </cell>
        </row>
        <row r="1904">
          <cell r="A1904">
            <v>301398</v>
          </cell>
          <cell r="B1904">
            <v>301398</v>
          </cell>
          <cell r="C1904">
            <v>301398</v>
          </cell>
          <cell r="D1904">
            <v>301398</v>
          </cell>
        </row>
        <row r="1905">
          <cell r="A1905">
            <v>301398</v>
          </cell>
          <cell r="B1905">
            <v>301398</v>
          </cell>
          <cell r="C1905">
            <v>301398</v>
          </cell>
          <cell r="D1905">
            <v>301398</v>
          </cell>
        </row>
        <row r="1906">
          <cell r="A1906">
            <v>301398</v>
          </cell>
          <cell r="B1906">
            <v>301398</v>
          </cell>
          <cell r="C1906">
            <v>301398</v>
          </cell>
          <cell r="D1906">
            <v>301398</v>
          </cell>
        </row>
        <row r="1907">
          <cell r="A1907">
            <v>301398</v>
          </cell>
          <cell r="B1907">
            <v>301398</v>
          </cell>
          <cell r="C1907">
            <v>301398</v>
          </cell>
          <cell r="D1907">
            <v>301398</v>
          </cell>
        </row>
        <row r="1908">
          <cell r="A1908">
            <v>301398</v>
          </cell>
          <cell r="B1908">
            <v>301398</v>
          </cell>
          <cell r="C1908">
            <v>301398</v>
          </cell>
          <cell r="D1908">
            <v>301398</v>
          </cell>
        </row>
        <row r="1909">
          <cell r="A1909">
            <v>301398</v>
          </cell>
          <cell r="B1909">
            <v>301398</v>
          </cell>
          <cell r="C1909">
            <v>301398</v>
          </cell>
          <cell r="D1909">
            <v>301398</v>
          </cell>
        </row>
        <row r="1910">
          <cell r="A1910">
            <v>301398</v>
          </cell>
          <cell r="B1910">
            <v>301398</v>
          </cell>
          <cell r="C1910">
            <v>301398</v>
          </cell>
          <cell r="D1910">
            <v>301398</v>
          </cell>
        </row>
        <row r="1911">
          <cell r="A1911">
            <v>301398</v>
          </cell>
          <cell r="B1911">
            <v>301398</v>
          </cell>
          <cell r="C1911">
            <v>301398</v>
          </cell>
          <cell r="D1911">
            <v>301398</v>
          </cell>
        </row>
        <row r="1912">
          <cell r="A1912">
            <v>301398</v>
          </cell>
          <cell r="B1912">
            <v>301398</v>
          </cell>
          <cell r="C1912">
            <v>301398</v>
          </cell>
          <cell r="D1912">
            <v>301398</v>
          </cell>
        </row>
        <row r="1913">
          <cell r="A1913">
            <v>301398</v>
          </cell>
          <cell r="B1913">
            <v>301398</v>
          </cell>
          <cell r="C1913">
            <v>301398</v>
          </cell>
          <cell r="D1913">
            <v>301398</v>
          </cell>
        </row>
        <row r="1914">
          <cell r="A1914">
            <v>301398</v>
          </cell>
          <cell r="B1914">
            <v>301398</v>
          </cell>
          <cell r="C1914">
            <v>301398</v>
          </cell>
          <cell r="D1914">
            <v>301398</v>
          </cell>
        </row>
        <row r="1915">
          <cell r="A1915">
            <v>301398</v>
          </cell>
          <cell r="B1915">
            <v>301398</v>
          </cell>
          <cell r="C1915">
            <v>301398</v>
          </cell>
          <cell r="D1915">
            <v>301398</v>
          </cell>
        </row>
        <row r="1916">
          <cell r="A1916">
            <v>301398</v>
          </cell>
          <cell r="B1916">
            <v>301398</v>
          </cell>
          <cell r="C1916">
            <v>301398</v>
          </cell>
          <cell r="D1916">
            <v>301398</v>
          </cell>
        </row>
        <row r="1917">
          <cell r="A1917">
            <v>301398</v>
          </cell>
          <cell r="B1917">
            <v>301398</v>
          </cell>
          <cell r="C1917">
            <v>301398</v>
          </cell>
          <cell r="D1917">
            <v>301398</v>
          </cell>
        </row>
        <row r="1918">
          <cell r="A1918">
            <v>301398</v>
          </cell>
          <cell r="B1918">
            <v>301398</v>
          </cell>
          <cell r="C1918">
            <v>301398</v>
          </cell>
          <cell r="D1918">
            <v>301398</v>
          </cell>
        </row>
        <row r="1919">
          <cell r="A1919">
            <v>301398</v>
          </cell>
          <cell r="B1919">
            <v>301398</v>
          </cell>
          <cell r="C1919">
            <v>301398</v>
          </cell>
          <cell r="D1919">
            <v>301398</v>
          </cell>
        </row>
        <row r="1920">
          <cell r="A1920">
            <v>301398</v>
          </cell>
          <cell r="B1920">
            <v>301398</v>
          </cell>
          <cell r="C1920">
            <v>301398</v>
          </cell>
          <cell r="D1920">
            <v>301398</v>
          </cell>
        </row>
        <row r="1921">
          <cell r="A1921">
            <v>301398</v>
          </cell>
          <cell r="B1921">
            <v>301398</v>
          </cell>
          <cell r="C1921">
            <v>301398</v>
          </cell>
          <cell r="D1921">
            <v>301398</v>
          </cell>
        </row>
        <row r="1922">
          <cell r="A1922">
            <v>301398</v>
          </cell>
          <cell r="B1922">
            <v>301398</v>
          </cell>
          <cell r="C1922">
            <v>301398</v>
          </cell>
          <cell r="D1922">
            <v>301398</v>
          </cell>
        </row>
        <row r="1923">
          <cell r="A1923">
            <v>301398</v>
          </cell>
          <cell r="B1923">
            <v>301398</v>
          </cell>
          <cell r="C1923">
            <v>301398</v>
          </cell>
          <cell r="D1923">
            <v>301398</v>
          </cell>
        </row>
        <row r="1924">
          <cell r="A1924">
            <v>301398</v>
          </cell>
          <cell r="B1924">
            <v>301398</v>
          </cell>
          <cell r="C1924">
            <v>301398</v>
          </cell>
          <cell r="D1924">
            <v>301398</v>
          </cell>
        </row>
        <row r="1925">
          <cell r="A1925">
            <v>301398</v>
          </cell>
          <cell r="B1925">
            <v>301398</v>
          </cell>
          <cell r="C1925">
            <v>301398</v>
          </cell>
          <cell r="D1925">
            <v>301398</v>
          </cell>
        </row>
        <row r="1926">
          <cell r="A1926">
            <v>301398</v>
          </cell>
          <cell r="B1926">
            <v>301398</v>
          </cell>
          <cell r="C1926">
            <v>301398</v>
          </cell>
          <cell r="D1926">
            <v>301398</v>
          </cell>
        </row>
        <row r="1927">
          <cell r="A1927">
            <v>301398</v>
          </cell>
          <cell r="B1927">
            <v>301398</v>
          </cell>
          <cell r="C1927">
            <v>301398</v>
          </cell>
          <cell r="D1927">
            <v>301398</v>
          </cell>
        </row>
        <row r="1928">
          <cell r="A1928">
            <v>301398</v>
          </cell>
          <cell r="B1928">
            <v>301398</v>
          </cell>
          <cell r="C1928">
            <v>301398</v>
          </cell>
          <cell r="D1928">
            <v>301398</v>
          </cell>
        </row>
        <row r="1929">
          <cell r="A1929">
            <v>301398</v>
          </cell>
          <cell r="B1929">
            <v>301398</v>
          </cell>
          <cell r="C1929">
            <v>301398</v>
          </cell>
          <cell r="D1929">
            <v>301398</v>
          </cell>
        </row>
        <row r="1930">
          <cell r="A1930">
            <v>301398</v>
          </cell>
          <cell r="B1930">
            <v>301398</v>
          </cell>
          <cell r="C1930">
            <v>301398</v>
          </cell>
          <cell r="D1930">
            <v>301398</v>
          </cell>
        </row>
        <row r="1931">
          <cell r="A1931">
            <v>301398</v>
          </cell>
          <cell r="B1931">
            <v>301398</v>
          </cell>
          <cell r="C1931">
            <v>301398</v>
          </cell>
          <cell r="D1931">
            <v>301398</v>
          </cell>
        </row>
        <row r="1932">
          <cell r="A1932">
            <v>301398</v>
          </cell>
          <cell r="B1932">
            <v>301398</v>
          </cell>
          <cell r="C1932">
            <v>301398</v>
          </cell>
          <cell r="D1932">
            <v>301398</v>
          </cell>
        </row>
        <row r="1933">
          <cell r="A1933">
            <v>301398</v>
          </cell>
          <cell r="B1933">
            <v>301398</v>
          </cell>
          <cell r="C1933">
            <v>301398</v>
          </cell>
          <cell r="D1933">
            <v>301398</v>
          </cell>
        </row>
        <row r="1934">
          <cell r="A1934">
            <v>301398</v>
          </cell>
          <cell r="B1934">
            <v>301398</v>
          </cell>
          <cell r="C1934">
            <v>301398</v>
          </cell>
          <cell r="D1934">
            <v>301398</v>
          </cell>
        </row>
        <row r="1935">
          <cell r="A1935">
            <v>301398</v>
          </cell>
          <cell r="B1935">
            <v>301398</v>
          </cell>
          <cell r="C1935">
            <v>301398</v>
          </cell>
          <cell r="D1935">
            <v>301398</v>
          </cell>
        </row>
        <row r="1936">
          <cell r="A1936">
            <v>301398</v>
          </cell>
          <cell r="B1936">
            <v>301398</v>
          </cell>
          <cell r="C1936">
            <v>301398</v>
          </cell>
          <cell r="D1936">
            <v>301398</v>
          </cell>
        </row>
        <row r="1937">
          <cell r="A1937">
            <v>301398</v>
          </cell>
          <cell r="B1937">
            <v>301398</v>
          </cell>
          <cell r="C1937">
            <v>301398</v>
          </cell>
          <cell r="D1937">
            <v>301398</v>
          </cell>
        </row>
        <row r="1938">
          <cell r="A1938">
            <v>301398</v>
          </cell>
          <cell r="B1938">
            <v>301398</v>
          </cell>
          <cell r="C1938">
            <v>301398</v>
          </cell>
          <cell r="D1938">
            <v>301398</v>
          </cell>
        </row>
        <row r="1939">
          <cell r="A1939">
            <v>301398</v>
          </cell>
          <cell r="B1939">
            <v>301398</v>
          </cell>
          <cell r="C1939">
            <v>301398</v>
          </cell>
          <cell r="D1939">
            <v>301398</v>
          </cell>
        </row>
        <row r="1940">
          <cell r="A1940">
            <v>301398</v>
          </cell>
          <cell r="B1940">
            <v>301398</v>
          </cell>
          <cell r="C1940">
            <v>301398</v>
          </cell>
          <cell r="D1940">
            <v>301398</v>
          </cell>
        </row>
        <row r="1941">
          <cell r="A1941">
            <v>301398</v>
          </cell>
          <cell r="B1941">
            <v>301398</v>
          </cell>
          <cell r="C1941">
            <v>301398</v>
          </cell>
          <cell r="D1941">
            <v>301398</v>
          </cell>
        </row>
        <row r="1942">
          <cell r="A1942">
            <v>301398</v>
          </cell>
          <cell r="B1942">
            <v>301398</v>
          </cell>
          <cell r="C1942">
            <v>301398</v>
          </cell>
          <cell r="D1942">
            <v>301398</v>
          </cell>
        </row>
        <row r="1943">
          <cell r="A1943">
            <v>301398</v>
          </cell>
          <cell r="B1943">
            <v>301398</v>
          </cell>
          <cell r="C1943">
            <v>301398</v>
          </cell>
          <cell r="D1943">
            <v>301398</v>
          </cell>
        </row>
        <row r="1944">
          <cell r="A1944">
            <v>301398</v>
          </cell>
          <cell r="B1944">
            <v>301398</v>
          </cell>
          <cell r="C1944">
            <v>301398</v>
          </cell>
          <cell r="D1944">
            <v>301398</v>
          </cell>
        </row>
        <row r="1945">
          <cell r="A1945">
            <v>301398</v>
          </cell>
          <cell r="B1945">
            <v>301398</v>
          </cell>
          <cell r="C1945">
            <v>301398</v>
          </cell>
          <cell r="D1945">
            <v>301398</v>
          </cell>
        </row>
        <row r="1946">
          <cell r="A1946">
            <v>301398</v>
          </cell>
          <cell r="B1946">
            <v>301398</v>
          </cell>
          <cell r="C1946">
            <v>301398</v>
          </cell>
          <cell r="D1946">
            <v>301398</v>
          </cell>
        </row>
        <row r="1947">
          <cell r="A1947">
            <v>301398</v>
          </cell>
          <cell r="B1947">
            <v>301398</v>
          </cell>
          <cell r="C1947">
            <v>301398</v>
          </cell>
          <cell r="D1947">
            <v>301398</v>
          </cell>
        </row>
        <row r="1948">
          <cell r="A1948">
            <v>301398</v>
          </cell>
          <cell r="B1948">
            <v>301398</v>
          </cell>
          <cell r="C1948">
            <v>301398</v>
          </cell>
          <cell r="D1948">
            <v>301398</v>
          </cell>
        </row>
        <row r="1949">
          <cell r="A1949">
            <v>301398</v>
          </cell>
          <cell r="B1949">
            <v>301398</v>
          </cell>
          <cell r="C1949">
            <v>301398</v>
          </cell>
          <cell r="D1949">
            <v>301398</v>
          </cell>
        </row>
        <row r="1950">
          <cell r="A1950">
            <v>301398</v>
          </cell>
          <cell r="B1950">
            <v>301398</v>
          </cell>
          <cell r="C1950">
            <v>301398</v>
          </cell>
          <cell r="D1950">
            <v>301398</v>
          </cell>
        </row>
        <row r="1951">
          <cell r="A1951">
            <v>301398</v>
          </cell>
          <cell r="B1951">
            <v>301398</v>
          </cell>
          <cell r="C1951">
            <v>301398</v>
          </cell>
          <cell r="D1951">
            <v>301398</v>
          </cell>
        </row>
        <row r="1952">
          <cell r="A1952">
            <v>301398</v>
          </cell>
          <cell r="B1952">
            <v>301398</v>
          </cell>
          <cell r="C1952">
            <v>301398</v>
          </cell>
          <cell r="D1952">
            <v>301398</v>
          </cell>
        </row>
        <row r="1953">
          <cell r="A1953">
            <v>301398</v>
          </cell>
          <cell r="B1953">
            <v>301398</v>
          </cell>
          <cell r="C1953">
            <v>301398</v>
          </cell>
          <cell r="D1953">
            <v>301398</v>
          </cell>
        </row>
        <row r="1954">
          <cell r="A1954">
            <v>301398</v>
          </cell>
          <cell r="B1954">
            <v>301398</v>
          </cell>
          <cell r="C1954">
            <v>301398</v>
          </cell>
          <cell r="D1954">
            <v>301398</v>
          </cell>
        </row>
        <row r="1955">
          <cell r="A1955">
            <v>301398</v>
          </cell>
          <cell r="B1955">
            <v>301398</v>
          </cell>
          <cell r="C1955">
            <v>301398</v>
          </cell>
          <cell r="D1955">
            <v>301398</v>
          </cell>
        </row>
        <row r="1956">
          <cell r="A1956">
            <v>301398</v>
          </cell>
          <cell r="B1956">
            <v>301398</v>
          </cell>
          <cell r="C1956">
            <v>301398</v>
          </cell>
          <cell r="D1956">
            <v>301398</v>
          </cell>
        </row>
        <row r="1957">
          <cell r="A1957">
            <v>301398</v>
          </cell>
          <cell r="B1957">
            <v>301398</v>
          </cell>
          <cell r="C1957">
            <v>301398</v>
          </cell>
          <cell r="D1957">
            <v>301398</v>
          </cell>
        </row>
        <row r="1958">
          <cell r="A1958">
            <v>301398</v>
          </cell>
          <cell r="B1958">
            <v>301398</v>
          </cell>
          <cell r="C1958">
            <v>301398</v>
          </cell>
          <cell r="D1958">
            <v>301398</v>
          </cell>
        </row>
        <row r="1959">
          <cell r="A1959">
            <v>301398</v>
          </cell>
          <cell r="B1959">
            <v>301398</v>
          </cell>
          <cell r="C1959">
            <v>301398</v>
          </cell>
          <cell r="D1959">
            <v>301398</v>
          </cell>
        </row>
        <row r="1960">
          <cell r="A1960">
            <v>301398</v>
          </cell>
          <cell r="B1960">
            <v>301398</v>
          </cell>
          <cell r="C1960">
            <v>301398</v>
          </cell>
          <cell r="D1960">
            <v>301398</v>
          </cell>
        </row>
        <row r="1961">
          <cell r="A1961">
            <v>301398</v>
          </cell>
          <cell r="B1961">
            <v>301398</v>
          </cell>
          <cell r="C1961">
            <v>301398</v>
          </cell>
          <cell r="D1961">
            <v>301398</v>
          </cell>
        </row>
        <row r="1962">
          <cell r="A1962">
            <v>301398</v>
          </cell>
          <cell r="B1962">
            <v>301398</v>
          </cell>
          <cell r="C1962">
            <v>301398</v>
          </cell>
          <cell r="D1962">
            <v>301398</v>
          </cell>
        </row>
        <row r="1963">
          <cell r="A1963">
            <v>301398</v>
          </cell>
          <cell r="B1963">
            <v>301398</v>
          </cell>
          <cell r="C1963">
            <v>301398</v>
          </cell>
          <cell r="D1963">
            <v>301398</v>
          </cell>
        </row>
        <row r="1964">
          <cell r="A1964">
            <v>301398</v>
          </cell>
          <cell r="B1964">
            <v>301398</v>
          </cell>
          <cell r="C1964">
            <v>301398</v>
          </cell>
          <cell r="D1964">
            <v>301398</v>
          </cell>
        </row>
        <row r="1965">
          <cell r="A1965">
            <v>301398</v>
          </cell>
          <cell r="B1965">
            <v>301398</v>
          </cell>
          <cell r="C1965">
            <v>301398</v>
          </cell>
          <cell r="D1965">
            <v>301398</v>
          </cell>
        </row>
        <row r="1966">
          <cell r="A1966">
            <v>301398</v>
          </cell>
          <cell r="B1966">
            <v>301398</v>
          </cell>
          <cell r="C1966">
            <v>301398</v>
          </cell>
          <cell r="D1966">
            <v>301398</v>
          </cell>
        </row>
        <row r="1967">
          <cell r="A1967">
            <v>301398</v>
          </cell>
          <cell r="B1967">
            <v>301398</v>
          </cell>
          <cell r="C1967">
            <v>301398</v>
          </cell>
          <cell r="D1967">
            <v>301398</v>
          </cell>
        </row>
        <row r="1968">
          <cell r="A1968">
            <v>301398</v>
          </cell>
          <cell r="B1968">
            <v>301398</v>
          </cell>
          <cell r="C1968">
            <v>301398</v>
          </cell>
          <cell r="D1968">
            <v>301398</v>
          </cell>
        </row>
        <row r="1969">
          <cell r="A1969">
            <v>301398</v>
          </cell>
          <cell r="B1969">
            <v>301398</v>
          </cell>
          <cell r="C1969">
            <v>301398</v>
          </cell>
          <cell r="D1969">
            <v>301398</v>
          </cell>
        </row>
        <row r="1970">
          <cell r="A1970">
            <v>301398</v>
          </cell>
          <cell r="B1970">
            <v>301398</v>
          </cell>
          <cell r="C1970">
            <v>301398</v>
          </cell>
          <cell r="D1970">
            <v>301398</v>
          </cell>
        </row>
        <row r="1971">
          <cell r="A1971">
            <v>301398</v>
          </cell>
          <cell r="B1971">
            <v>301398</v>
          </cell>
          <cell r="C1971">
            <v>301398</v>
          </cell>
          <cell r="D1971">
            <v>301398</v>
          </cell>
        </row>
        <row r="1972">
          <cell r="A1972">
            <v>301398</v>
          </cell>
          <cell r="B1972">
            <v>301398</v>
          </cell>
          <cell r="C1972">
            <v>301398</v>
          </cell>
          <cell r="D1972">
            <v>301398</v>
          </cell>
        </row>
        <row r="1973">
          <cell r="A1973">
            <v>301398</v>
          </cell>
          <cell r="B1973">
            <v>301398</v>
          </cell>
          <cell r="C1973">
            <v>301398</v>
          </cell>
          <cell r="D1973">
            <v>301398</v>
          </cell>
        </row>
        <row r="1974">
          <cell r="A1974">
            <v>301398</v>
          </cell>
          <cell r="B1974">
            <v>301398</v>
          </cell>
          <cell r="C1974">
            <v>301398</v>
          </cell>
          <cell r="D1974">
            <v>301398</v>
          </cell>
        </row>
        <row r="1975">
          <cell r="A1975">
            <v>301398</v>
          </cell>
          <cell r="B1975">
            <v>301398</v>
          </cell>
          <cell r="C1975">
            <v>301398</v>
          </cell>
          <cell r="D1975">
            <v>301398</v>
          </cell>
        </row>
        <row r="1976">
          <cell r="A1976">
            <v>301398</v>
          </cell>
          <cell r="B1976">
            <v>301398</v>
          </cell>
          <cell r="C1976">
            <v>301398</v>
          </cell>
          <cell r="D1976">
            <v>301398</v>
          </cell>
        </row>
        <row r="1977">
          <cell r="A1977">
            <v>301398</v>
          </cell>
          <cell r="B1977">
            <v>301398</v>
          </cell>
          <cell r="C1977">
            <v>301398</v>
          </cell>
          <cell r="D1977">
            <v>301398</v>
          </cell>
        </row>
        <row r="1978">
          <cell r="A1978">
            <v>301398</v>
          </cell>
          <cell r="B1978">
            <v>301398</v>
          </cell>
          <cell r="C1978">
            <v>301398</v>
          </cell>
          <cell r="D1978">
            <v>301398</v>
          </cell>
        </row>
        <row r="1979">
          <cell r="A1979">
            <v>301398</v>
          </cell>
          <cell r="B1979">
            <v>301398</v>
          </cell>
          <cell r="C1979">
            <v>301398</v>
          </cell>
          <cell r="D1979">
            <v>301398</v>
          </cell>
        </row>
        <row r="1980">
          <cell r="A1980">
            <v>301398</v>
          </cell>
          <cell r="B1980">
            <v>301398</v>
          </cell>
          <cell r="C1980">
            <v>301398</v>
          </cell>
          <cell r="D1980">
            <v>301398</v>
          </cell>
        </row>
        <row r="1981">
          <cell r="A1981">
            <v>301398</v>
          </cell>
          <cell r="B1981">
            <v>301398</v>
          </cell>
          <cell r="C1981">
            <v>301398</v>
          </cell>
          <cell r="D1981">
            <v>301398</v>
          </cell>
        </row>
        <row r="1982">
          <cell r="A1982">
            <v>301398</v>
          </cell>
          <cell r="B1982">
            <v>301398</v>
          </cell>
          <cell r="C1982">
            <v>301398</v>
          </cell>
          <cell r="D1982">
            <v>301398</v>
          </cell>
        </row>
        <row r="1983">
          <cell r="A1983">
            <v>301398</v>
          </cell>
          <cell r="B1983">
            <v>301398</v>
          </cell>
          <cell r="C1983">
            <v>301398</v>
          </cell>
          <cell r="D1983">
            <v>301398</v>
          </cell>
        </row>
        <row r="1984">
          <cell r="A1984">
            <v>301398</v>
          </cell>
          <cell r="B1984">
            <v>301398</v>
          </cell>
          <cell r="C1984">
            <v>301398</v>
          </cell>
          <cell r="D1984">
            <v>301398</v>
          </cell>
        </row>
        <row r="1985">
          <cell r="A1985">
            <v>301398</v>
          </cell>
          <cell r="B1985">
            <v>301398</v>
          </cell>
          <cell r="C1985">
            <v>301398</v>
          </cell>
          <cell r="D1985">
            <v>301398</v>
          </cell>
        </row>
        <row r="1986">
          <cell r="A1986">
            <v>301398</v>
          </cell>
          <cell r="B1986">
            <v>301398</v>
          </cell>
          <cell r="C1986">
            <v>301398</v>
          </cell>
          <cell r="D1986">
            <v>301398</v>
          </cell>
        </row>
        <row r="1987">
          <cell r="A1987">
            <v>301398</v>
          </cell>
          <cell r="B1987">
            <v>301398</v>
          </cell>
          <cell r="C1987">
            <v>301398</v>
          </cell>
          <cell r="D1987">
            <v>301398</v>
          </cell>
        </row>
        <row r="1988">
          <cell r="A1988">
            <v>301398</v>
          </cell>
          <cell r="B1988">
            <v>301398</v>
          </cell>
          <cell r="C1988">
            <v>301398</v>
          </cell>
          <cell r="D1988">
            <v>301398</v>
          </cell>
        </row>
        <row r="1989">
          <cell r="A1989">
            <v>301398</v>
          </cell>
          <cell r="B1989">
            <v>301398</v>
          </cell>
          <cell r="C1989">
            <v>301398</v>
          </cell>
          <cell r="D1989">
            <v>301398</v>
          </cell>
        </row>
        <row r="1990">
          <cell r="A1990">
            <v>301398</v>
          </cell>
          <cell r="B1990">
            <v>301398</v>
          </cell>
          <cell r="C1990">
            <v>301398</v>
          </cell>
          <cell r="D1990">
            <v>301398</v>
          </cell>
        </row>
        <row r="1991">
          <cell r="A1991">
            <v>301398</v>
          </cell>
          <cell r="B1991">
            <v>301398</v>
          </cell>
          <cell r="C1991">
            <v>301398</v>
          </cell>
          <cell r="D1991">
            <v>301398</v>
          </cell>
        </row>
        <row r="1992">
          <cell r="A1992">
            <v>301398</v>
          </cell>
          <cell r="B1992">
            <v>301398</v>
          </cell>
          <cell r="C1992">
            <v>301398</v>
          </cell>
          <cell r="D1992">
            <v>301398</v>
          </cell>
        </row>
        <row r="1993">
          <cell r="A1993">
            <v>301398</v>
          </cell>
          <cell r="B1993">
            <v>301398</v>
          </cell>
          <cell r="C1993">
            <v>301398</v>
          </cell>
          <cell r="D1993">
            <v>301398</v>
          </cell>
        </row>
        <row r="1994">
          <cell r="A1994">
            <v>301398</v>
          </cell>
          <cell r="B1994">
            <v>301398</v>
          </cell>
          <cell r="C1994">
            <v>301398</v>
          </cell>
          <cell r="D1994">
            <v>301398</v>
          </cell>
        </row>
        <row r="1995">
          <cell r="A1995">
            <v>301398</v>
          </cell>
          <cell r="B1995">
            <v>301398</v>
          </cell>
          <cell r="C1995">
            <v>301398</v>
          </cell>
          <cell r="D1995">
            <v>301398</v>
          </cell>
        </row>
        <row r="1996">
          <cell r="A1996">
            <v>301398</v>
          </cell>
          <cell r="B1996">
            <v>301398</v>
          </cell>
          <cell r="C1996">
            <v>301398</v>
          </cell>
          <cell r="D1996">
            <v>301398</v>
          </cell>
        </row>
        <row r="1997">
          <cell r="A1997">
            <v>301398</v>
          </cell>
          <cell r="B1997">
            <v>301398</v>
          </cell>
          <cell r="C1997">
            <v>301398</v>
          </cell>
          <cell r="D1997">
            <v>301398</v>
          </cell>
        </row>
        <row r="1998">
          <cell r="A1998">
            <v>301398</v>
          </cell>
          <cell r="B1998">
            <v>301398</v>
          </cell>
          <cell r="C1998">
            <v>301398</v>
          </cell>
          <cell r="D1998">
            <v>301398</v>
          </cell>
        </row>
        <row r="1999">
          <cell r="A1999">
            <v>301398</v>
          </cell>
          <cell r="B1999">
            <v>301398</v>
          </cell>
          <cell r="C1999">
            <v>301398</v>
          </cell>
          <cell r="D1999">
            <v>301398</v>
          </cell>
        </row>
        <row r="2000">
          <cell r="A2000">
            <v>301398</v>
          </cell>
          <cell r="B2000">
            <v>301398</v>
          </cell>
          <cell r="C2000">
            <v>301398</v>
          </cell>
          <cell r="D2000">
            <v>301398</v>
          </cell>
        </row>
        <row r="2001">
          <cell r="A2001">
            <v>301398</v>
          </cell>
          <cell r="B2001">
            <v>301398</v>
          </cell>
          <cell r="C2001">
            <v>301398</v>
          </cell>
          <cell r="D2001">
            <v>301398</v>
          </cell>
        </row>
        <row r="2002">
          <cell r="A2002">
            <v>301398</v>
          </cell>
          <cell r="B2002">
            <v>301398</v>
          </cell>
          <cell r="C2002">
            <v>301398</v>
          </cell>
          <cell r="D2002">
            <v>301398</v>
          </cell>
        </row>
        <row r="2003">
          <cell r="A2003">
            <v>301398</v>
          </cell>
          <cell r="B2003">
            <v>301398</v>
          </cell>
          <cell r="C2003">
            <v>301398</v>
          </cell>
          <cell r="D2003">
            <v>301398</v>
          </cell>
        </row>
        <row r="2004">
          <cell r="A2004">
            <v>301398</v>
          </cell>
          <cell r="B2004">
            <v>301398</v>
          </cell>
          <cell r="C2004">
            <v>301398</v>
          </cell>
          <cell r="D2004">
            <v>301398</v>
          </cell>
        </row>
        <row r="2005">
          <cell r="A2005">
            <v>301398</v>
          </cell>
          <cell r="B2005">
            <v>301398</v>
          </cell>
          <cell r="C2005">
            <v>301398</v>
          </cell>
          <cell r="D2005">
            <v>301398</v>
          </cell>
        </row>
        <row r="2006">
          <cell r="A2006">
            <v>301398</v>
          </cell>
          <cell r="B2006">
            <v>301398</v>
          </cell>
          <cell r="C2006">
            <v>301398</v>
          </cell>
          <cell r="D2006">
            <v>301398</v>
          </cell>
        </row>
        <row r="2007">
          <cell r="A2007">
            <v>301398</v>
          </cell>
          <cell r="B2007">
            <v>301398</v>
          </cell>
          <cell r="C2007">
            <v>301398</v>
          </cell>
          <cell r="D2007">
            <v>301398</v>
          </cell>
        </row>
        <row r="2008">
          <cell r="A2008">
            <v>301398</v>
          </cell>
          <cell r="B2008">
            <v>301398</v>
          </cell>
          <cell r="C2008">
            <v>301398</v>
          </cell>
          <cell r="D2008">
            <v>301398</v>
          </cell>
        </row>
        <row r="2009">
          <cell r="A2009">
            <v>301398</v>
          </cell>
          <cell r="B2009">
            <v>301398</v>
          </cell>
          <cell r="C2009">
            <v>301398</v>
          </cell>
          <cell r="D2009">
            <v>301398</v>
          </cell>
        </row>
        <row r="2010">
          <cell r="A2010">
            <v>301398</v>
          </cell>
          <cell r="B2010">
            <v>301398</v>
          </cell>
          <cell r="C2010">
            <v>301398</v>
          </cell>
          <cell r="D2010">
            <v>301398</v>
          </cell>
        </row>
        <row r="2011">
          <cell r="A2011">
            <v>301398</v>
          </cell>
          <cell r="B2011">
            <v>301398</v>
          </cell>
          <cell r="C2011">
            <v>301398</v>
          </cell>
          <cell r="D2011">
            <v>301398</v>
          </cell>
        </row>
        <row r="2012">
          <cell r="A2012">
            <v>301398</v>
          </cell>
          <cell r="B2012">
            <v>301398</v>
          </cell>
          <cell r="C2012">
            <v>301398</v>
          </cell>
          <cell r="D2012">
            <v>301398</v>
          </cell>
        </row>
        <row r="2013">
          <cell r="A2013">
            <v>301398</v>
          </cell>
          <cell r="B2013">
            <v>301398</v>
          </cell>
          <cell r="C2013">
            <v>301398</v>
          </cell>
          <cell r="D2013">
            <v>301398</v>
          </cell>
        </row>
        <row r="2014">
          <cell r="A2014">
            <v>301398</v>
          </cell>
          <cell r="B2014">
            <v>301398</v>
          </cell>
          <cell r="C2014">
            <v>301398</v>
          </cell>
          <cell r="D2014">
            <v>301398</v>
          </cell>
        </row>
        <row r="2015">
          <cell r="A2015">
            <v>301398</v>
          </cell>
          <cell r="B2015">
            <v>301398</v>
          </cell>
          <cell r="C2015">
            <v>301398</v>
          </cell>
          <cell r="D2015">
            <v>301398</v>
          </cell>
        </row>
        <row r="2016">
          <cell r="A2016">
            <v>301398</v>
          </cell>
          <cell r="B2016">
            <v>301398</v>
          </cell>
          <cell r="C2016">
            <v>301398</v>
          </cell>
          <cell r="D2016">
            <v>301398</v>
          </cell>
        </row>
        <row r="2017">
          <cell r="A2017">
            <v>301398</v>
          </cell>
          <cell r="B2017">
            <v>301398</v>
          </cell>
          <cell r="C2017">
            <v>301398</v>
          </cell>
          <cell r="D2017">
            <v>301398</v>
          </cell>
        </row>
        <row r="2018">
          <cell r="A2018">
            <v>301398</v>
          </cell>
          <cell r="B2018">
            <v>301398</v>
          </cell>
          <cell r="C2018">
            <v>301398</v>
          </cell>
          <cell r="D2018">
            <v>301398</v>
          </cell>
        </row>
        <row r="2019">
          <cell r="A2019">
            <v>301398</v>
          </cell>
          <cell r="B2019">
            <v>301398</v>
          </cell>
          <cell r="C2019">
            <v>301398</v>
          </cell>
          <cell r="D2019">
            <v>301398</v>
          </cell>
        </row>
        <row r="2020">
          <cell r="A2020">
            <v>301398</v>
          </cell>
          <cell r="B2020">
            <v>301398</v>
          </cell>
          <cell r="C2020">
            <v>301398</v>
          </cell>
          <cell r="D2020">
            <v>301398</v>
          </cell>
        </row>
        <row r="2021">
          <cell r="A2021">
            <v>301398</v>
          </cell>
          <cell r="B2021">
            <v>301398</v>
          </cell>
          <cell r="C2021">
            <v>301398</v>
          </cell>
          <cell r="D2021">
            <v>301398</v>
          </cell>
        </row>
        <row r="2022">
          <cell r="A2022">
            <v>301398</v>
          </cell>
          <cell r="B2022">
            <v>301398</v>
          </cell>
          <cell r="C2022">
            <v>301398</v>
          </cell>
          <cell r="D2022">
            <v>301398</v>
          </cell>
        </row>
        <row r="2023">
          <cell r="A2023">
            <v>301398</v>
          </cell>
          <cell r="B2023">
            <v>301398</v>
          </cell>
          <cell r="C2023">
            <v>301398</v>
          </cell>
          <cell r="D2023">
            <v>301398</v>
          </cell>
        </row>
        <row r="2024">
          <cell r="A2024">
            <v>301398</v>
          </cell>
          <cell r="B2024">
            <v>301398</v>
          </cell>
          <cell r="C2024">
            <v>301398</v>
          </cell>
          <cell r="D2024">
            <v>301398</v>
          </cell>
        </row>
        <row r="2025">
          <cell r="A2025">
            <v>301398</v>
          </cell>
          <cell r="B2025">
            <v>301398</v>
          </cell>
          <cell r="C2025">
            <v>301398</v>
          </cell>
          <cell r="D2025">
            <v>301398</v>
          </cell>
        </row>
        <row r="2026">
          <cell r="A2026">
            <v>301398</v>
          </cell>
          <cell r="B2026">
            <v>301398</v>
          </cell>
          <cell r="C2026">
            <v>301398</v>
          </cell>
          <cell r="D2026">
            <v>301398</v>
          </cell>
        </row>
        <row r="2027">
          <cell r="A2027">
            <v>301398</v>
          </cell>
          <cell r="B2027">
            <v>301398</v>
          </cell>
          <cell r="C2027">
            <v>301398</v>
          </cell>
          <cell r="D2027">
            <v>301398</v>
          </cell>
        </row>
        <row r="2028">
          <cell r="A2028">
            <v>301398</v>
          </cell>
          <cell r="B2028">
            <v>301398</v>
          </cell>
          <cell r="C2028">
            <v>301398</v>
          </cell>
          <cell r="D2028">
            <v>301398</v>
          </cell>
        </row>
        <row r="2029">
          <cell r="A2029">
            <v>301398</v>
          </cell>
          <cell r="B2029">
            <v>301398</v>
          </cell>
          <cell r="C2029">
            <v>301398</v>
          </cell>
          <cell r="D2029">
            <v>301398</v>
          </cell>
        </row>
        <row r="2030">
          <cell r="A2030">
            <v>301398</v>
          </cell>
          <cell r="B2030">
            <v>301398</v>
          </cell>
          <cell r="C2030">
            <v>301398</v>
          </cell>
          <cell r="D2030">
            <v>301398</v>
          </cell>
        </row>
        <row r="2031">
          <cell r="A2031">
            <v>301398</v>
          </cell>
          <cell r="B2031">
            <v>301398</v>
          </cell>
          <cell r="C2031">
            <v>301398</v>
          </cell>
          <cell r="D2031">
            <v>301398</v>
          </cell>
        </row>
        <row r="2032">
          <cell r="A2032">
            <v>301398</v>
          </cell>
          <cell r="B2032">
            <v>301398</v>
          </cell>
          <cell r="C2032">
            <v>301398</v>
          </cell>
          <cell r="D2032">
            <v>301398</v>
          </cell>
        </row>
        <row r="2033">
          <cell r="A2033">
            <v>301398</v>
          </cell>
          <cell r="B2033">
            <v>301398</v>
          </cell>
          <cell r="C2033">
            <v>301398</v>
          </cell>
          <cell r="D2033">
            <v>301398</v>
          </cell>
        </row>
        <row r="2034">
          <cell r="A2034">
            <v>301398</v>
          </cell>
          <cell r="B2034">
            <v>301398</v>
          </cell>
          <cell r="C2034">
            <v>301398</v>
          </cell>
          <cell r="D2034">
            <v>301398</v>
          </cell>
        </row>
        <row r="2035">
          <cell r="A2035">
            <v>301398</v>
          </cell>
          <cell r="B2035">
            <v>301398</v>
          </cell>
          <cell r="C2035">
            <v>301398</v>
          </cell>
          <cell r="D2035">
            <v>301398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Hoja2"/>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refreshError="1"/>
      <sheetData sheetId="2" refreshError="1"/>
      <sheetData sheetId="3" refreshError="1"/>
      <sheetData sheetId="4"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Giovanni\administracion vial\"/>
      <sheetName val="\MONTO AGOTABLE 2010\a  aaInfor"/>
      <sheetName val="\Users\avargase\AppData\Local\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SUMOS"/>
      <sheetName val="ppto unificado"/>
      <sheetName val="proyectos"/>
    </sheetNames>
    <sheetDataSet>
      <sheetData sheetId="0" refreshError="1"/>
      <sheetData sheetId="1" refreshError="1"/>
      <sheetData sheetId="2"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Y PRESTACIONES"/>
      <sheetName val="TARIFA DE TRANSPORTE"/>
      <sheetName val="TARIFA EQUIPOS"/>
      <sheetName val="TARIFA MANO DE OBRA"/>
      <sheetName val="MATERIALES"/>
      <sheetName val="FACTOR PRESTACIONAL(1)"/>
      <sheetName val="FACTOR PRESTACIONAL(2)"/>
      <sheetName val="DISCRIMINACION AIU"/>
      <sheetName val="FACTOR MULTIPLICADOR_INTV"/>
      <sheetName val="PRESUP INTERV+BIOSE"/>
      <sheetName val="PRESUP PROYECTO"/>
      <sheetName val="BIOSEG INTER"/>
      <sheetName val="Personal Bio Interv"/>
      <sheetName val="BIOSEG OBRA"/>
      <sheetName val="Bioseg Perso Obra"/>
      <sheetName val="1,01"/>
      <sheetName val="1,02"/>
      <sheetName val="2,01"/>
      <sheetName val="2,02"/>
      <sheetName val="2,03"/>
      <sheetName val="3,01"/>
      <sheetName val="3,02"/>
      <sheetName val="3,03"/>
      <sheetName val="3,04"/>
      <sheetName val="3,05"/>
      <sheetName val="3,06"/>
      <sheetName val="3,07"/>
      <sheetName val="3,08"/>
      <sheetName val="4,01"/>
      <sheetName val="4,02"/>
      <sheetName val="4,03"/>
      <sheetName val="4,04"/>
      <sheetName val="4,05"/>
      <sheetName val="4,06"/>
      <sheetName val="4,07"/>
      <sheetName val="4,08"/>
      <sheetName val="4,09"/>
      <sheetName val="4,10"/>
      <sheetName val="4,11"/>
      <sheetName val="5,01"/>
      <sheetName val="6,01"/>
      <sheetName val="7,01 (PMT)"/>
      <sheetName val="7,02 (PMA)"/>
      <sheetName val="7,03"/>
      <sheetName val="7,04"/>
    </sheetNames>
    <sheetDataSet>
      <sheetData sheetId="0"/>
      <sheetData sheetId="1">
        <row r="5">
          <cell r="A5" t="str">
            <v>T0010031</v>
          </cell>
          <cell r="B5" t="str">
            <v>Transporte de Material de Remoción</v>
          </cell>
          <cell r="C5" t="str">
            <v>M³-KM</v>
          </cell>
          <cell r="D5">
            <v>1462.8</v>
          </cell>
        </row>
        <row r="6">
          <cell r="A6" t="str">
            <v>T0010234</v>
          </cell>
          <cell r="B6" t="str">
            <v xml:space="preserve">Transporte de Mezcla Abierta en Frio MAF-38 </v>
          </cell>
          <cell r="C6" t="str">
            <v>M³-KM</v>
          </cell>
          <cell r="D6">
            <v>1462.8</v>
          </cell>
        </row>
        <row r="7">
          <cell r="A7" t="str">
            <v>T0010272</v>
          </cell>
          <cell r="B7" t="str">
            <v>Transporte de Mezcla densa en Caliente MDC-25</v>
          </cell>
          <cell r="C7" t="str">
            <v>M³-KM</v>
          </cell>
          <cell r="D7">
            <v>1462.8</v>
          </cell>
        </row>
        <row r="8">
          <cell r="A8" t="str">
            <v>T0010002</v>
          </cell>
          <cell r="B8" t="str">
            <v>Transporte de aGreGado</v>
          </cell>
          <cell r="C8" t="str">
            <v>T-KM</v>
          </cell>
          <cell r="D8">
            <v>1462.8</v>
          </cell>
        </row>
        <row r="9">
          <cell r="A9" t="str">
            <v>T0010400</v>
          </cell>
          <cell r="B9" t="str">
            <v>Transporte de aGreGado pétreo</v>
          </cell>
          <cell r="C9" t="str">
            <v>M³-KM</v>
          </cell>
          <cell r="D9">
            <v>1462.8</v>
          </cell>
        </row>
        <row r="10">
          <cell r="A10" t="str">
            <v>T0010170</v>
          </cell>
          <cell r="B10" t="str">
            <v>Transporte de aGreGado tipo LA-1</v>
          </cell>
          <cell r="C10" t="str">
            <v>M³-KM</v>
          </cell>
          <cell r="D10">
            <v>1462.8</v>
          </cell>
        </row>
        <row r="11">
          <cell r="A11" t="str">
            <v>T0010180</v>
          </cell>
          <cell r="B11" t="str">
            <v>Transporte de aGreGado tipo LA-2</v>
          </cell>
          <cell r="C11" t="str">
            <v>M³-KM</v>
          </cell>
          <cell r="D11">
            <v>1462.8</v>
          </cell>
        </row>
        <row r="12">
          <cell r="A12" t="str">
            <v>T0010190</v>
          </cell>
          <cell r="B12" t="str">
            <v>Transporte de aGreGado tipo LA-3</v>
          </cell>
          <cell r="C12" t="str">
            <v>M³-KM</v>
          </cell>
          <cell r="D12">
            <v>1462.8</v>
          </cell>
        </row>
        <row r="13">
          <cell r="A13" t="str">
            <v>T0010200</v>
          </cell>
          <cell r="B13" t="str">
            <v>Transporte de aGreGado tipo LA-4</v>
          </cell>
          <cell r="C13" t="str">
            <v>M³-KM</v>
          </cell>
          <cell r="D13">
            <v>1462.8</v>
          </cell>
        </row>
        <row r="14">
          <cell r="A14" t="str">
            <v>T0010110</v>
          </cell>
          <cell r="B14" t="str">
            <v>Transporte de aGreGados pétreos</v>
          </cell>
          <cell r="C14" t="str">
            <v>M³-KM</v>
          </cell>
          <cell r="D14">
            <v>1462.8</v>
          </cell>
        </row>
        <row r="15">
          <cell r="A15" t="str">
            <v>T0010003</v>
          </cell>
          <cell r="B15" t="str">
            <v>Transporte de Arena</v>
          </cell>
          <cell r="C15" t="str">
            <v>M³-KM</v>
          </cell>
          <cell r="D15">
            <v>1462.8</v>
          </cell>
        </row>
        <row r="16">
          <cell r="A16" t="str">
            <v>T0010004</v>
          </cell>
          <cell r="B16" t="str">
            <v>Transporte de arena</v>
          </cell>
          <cell r="C16" t="str">
            <v>M³-KM</v>
          </cell>
          <cell r="D16">
            <v>1462.8</v>
          </cell>
        </row>
        <row r="17">
          <cell r="A17" t="str">
            <v>T0010005</v>
          </cell>
          <cell r="B17" t="str">
            <v>Transporte de arena lavada</v>
          </cell>
          <cell r="C17" t="str">
            <v>M³-KM</v>
          </cell>
          <cell r="D17">
            <v>1462.8</v>
          </cell>
        </row>
        <row r="18">
          <cell r="A18" t="str">
            <v>T0010007</v>
          </cell>
          <cell r="B18" t="str">
            <v>Transporte de base</v>
          </cell>
          <cell r="C18" t="str">
            <v>M³-KM</v>
          </cell>
          <cell r="D18">
            <v>1462.8</v>
          </cell>
        </row>
        <row r="19">
          <cell r="A19" t="str">
            <v>T0015011</v>
          </cell>
          <cell r="B19" t="str">
            <v>Transporte de Cemento Asfaltico Modificado Con Polímeros (Todos Los Tipos)</v>
          </cell>
          <cell r="C19" t="str">
            <v>M³-KM</v>
          </cell>
          <cell r="D19">
            <v>1462.8</v>
          </cell>
        </row>
        <row r="20">
          <cell r="A20" t="str">
            <v>T0010009</v>
          </cell>
          <cell r="B20" t="str">
            <v>Transporte de concreto</v>
          </cell>
          <cell r="C20" t="str">
            <v>M³-KM</v>
          </cell>
          <cell r="D20">
            <v>1490.74</v>
          </cell>
        </row>
        <row r="21">
          <cell r="A21" t="str">
            <v>T0010401</v>
          </cell>
          <cell r="B21" t="str">
            <v xml:space="preserve">Transporte de Concreto </v>
          </cell>
          <cell r="C21" t="str">
            <v>M³-KM</v>
          </cell>
          <cell r="D21">
            <v>1490.74</v>
          </cell>
        </row>
        <row r="22">
          <cell r="A22" t="str">
            <v>T0010019</v>
          </cell>
          <cell r="B22" t="str">
            <v>Transporte de material crudo</v>
          </cell>
          <cell r="C22" t="str">
            <v>M³-KM</v>
          </cell>
          <cell r="D22">
            <v>1462.8</v>
          </cell>
        </row>
        <row r="23">
          <cell r="A23" t="str">
            <v>T0010033</v>
          </cell>
          <cell r="B23" t="str">
            <v>Transporte de Material Crudo de Rio</v>
          </cell>
          <cell r="C23" t="str">
            <v>M³-KM</v>
          </cell>
          <cell r="D23">
            <v>1462.8</v>
          </cell>
        </row>
        <row r="24">
          <cell r="A24" t="str">
            <v>T0010010</v>
          </cell>
          <cell r="B24" t="str">
            <v>Transporte de material de afirmado</v>
          </cell>
          <cell r="C24" t="str">
            <v>M³-KM</v>
          </cell>
          <cell r="D24">
            <v>1462.8</v>
          </cell>
        </row>
        <row r="25">
          <cell r="A25" t="str">
            <v>T0010018</v>
          </cell>
          <cell r="B25" t="str">
            <v>Transporte de material de afirmado</v>
          </cell>
          <cell r="C25" t="str">
            <v>M³-KM</v>
          </cell>
          <cell r="D25">
            <v>1462.8</v>
          </cell>
        </row>
        <row r="26">
          <cell r="A26" t="str">
            <v>T0010089</v>
          </cell>
          <cell r="B26" t="str">
            <v xml:space="preserve">Transporte de Material de Afirmado de la Zona </v>
          </cell>
          <cell r="C26" t="str">
            <v>M³-KM</v>
          </cell>
          <cell r="D26">
            <v>1462.8</v>
          </cell>
        </row>
        <row r="27">
          <cell r="A27" t="str">
            <v>T0010020</v>
          </cell>
          <cell r="B27" t="str">
            <v>Transporte de material de base</v>
          </cell>
          <cell r="C27" t="str">
            <v>M³-KM</v>
          </cell>
          <cell r="D27">
            <v>1462.8</v>
          </cell>
        </row>
        <row r="28">
          <cell r="A28" t="str">
            <v>T0010023</v>
          </cell>
          <cell r="B28" t="str">
            <v>Transporte de Material de Base</v>
          </cell>
          <cell r="C28" t="str">
            <v>M³-KM</v>
          </cell>
          <cell r="D28">
            <v>1462.8</v>
          </cell>
        </row>
        <row r="29">
          <cell r="A29" t="str">
            <v>T0010022</v>
          </cell>
          <cell r="B29" t="str">
            <v>Transporte de material de cobertura</v>
          </cell>
          <cell r="C29" t="str">
            <v>M³-KM</v>
          </cell>
          <cell r="D29">
            <v>1462.8</v>
          </cell>
        </row>
        <row r="30">
          <cell r="A30" t="str">
            <v>T0010032</v>
          </cell>
          <cell r="B30" t="str">
            <v>Transporte de material de demolición</v>
          </cell>
          <cell r="C30" t="str">
            <v>M³-KM</v>
          </cell>
          <cell r="D30">
            <v>1462.8</v>
          </cell>
        </row>
        <row r="31">
          <cell r="A31" t="str">
            <v>T0010025</v>
          </cell>
          <cell r="B31" t="str">
            <v>Transporte de material de excavación</v>
          </cell>
          <cell r="C31" t="str">
            <v>M³-KM</v>
          </cell>
          <cell r="D31">
            <v>1462.8</v>
          </cell>
        </row>
        <row r="32">
          <cell r="A32" t="str">
            <v>T0010035</v>
          </cell>
          <cell r="B32" t="str">
            <v>Transporte de material de excavación</v>
          </cell>
          <cell r="C32" t="str">
            <v>M³-KM</v>
          </cell>
          <cell r="D32">
            <v>1462.8</v>
          </cell>
        </row>
        <row r="33">
          <cell r="A33" t="str">
            <v>T0010036</v>
          </cell>
          <cell r="B33" t="str">
            <v>Transporte de material de remoción</v>
          </cell>
          <cell r="C33" t="str">
            <v>M³-KM</v>
          </cell>
          <cell r="D33">
            <v>1462.8</v>
          </cell>
        </row>
        <row r="34">
          <cell r="A34" t="str">
            <v>T0010141</v>
          </cell>
          <cell r="B34" t="str">
            <v>Transporte de Material de Solado y Atraque Tubería de Concreto Reforzado</v>
          </cell>
          <cell r="C34" t="str">
            <v>M³-KM</v>
          </cell>
          <cell r="D34">
            <v>1462.8</v>
          </cell>
        </row>
        <row r="35">
          <cell r="A35" t="str">
            <v>T0010470</v>
          </cell>
          <cell r="B35" t="str">
            <v>Transporte de material de soldado y atraque</v>
          </cell>
          <cell r="C35" t="str">
            <v>M³-KM</v>
          </cell>
          <cell r="D35">
            <v>1462.8</v>
          </cell>
        </row>
        <row r="36">
          <cell r="A36" t="str">
            <v>T0010381</v>
          </cell>
          <cell r="B36" t="str">
            <v xml:space="preserve">Transporte de material de Sub Base CBR=40% </v>
          </cell>
          <cell r="C36" t="str">
            <v>M³-KM</v>
          </cell>
          <cell r="D36">
            <v>1462.8</v>
          </cell>
        </row>
        <row r="37">
          <cell r="A37" t="str">
            <v>T0010030</v>
          </cell>
          <cell r="B37" t="str">
            <v>Transporte de material de subbase</v>
          </cell>
          <cell r="C37" t="str">
            <v>M³-KM</v>
          </cell>
          <cell r="D37">
            <v>1462.8</v>
          </cell>
        </row>
        <row r="38">
          <cell r="A38" t="str">
            <v>T0010040</v>
          </cell>
          <cell r="B38" t="str">
            <v>Transporte de material desmontado</v>
          </cell>
          <cell r="C38" t="str">
            <v>T-KM</v>
          </cell>
          <cell r="D38">
            <v>1462.8</v>
          </cell>
        </row>
        <row r="39">
          <cell r="A39" t="str">
            <v>T0010028</v>
          </cell>
          <cell r="B39" t="str">
            <v>Transporte de Material Drenante</v>
          </cell>
          <cell r="C39" t="str">
            <v>M³-KM</v>
          </cell>
          <cell r="D39">
            <v>1462.8</v>
          </cell>
        </row>
        <row r="40">
          <cell r="A40" t="str">
            <v>T0010027</v>
          </cell>
          <cell r="B40" t="str">
            <v>Transporte de material filtrante</v>
          </cell>
          <cell r="C40" t="str">
            <v>M³-KM</v>
          </cell>
          <cell r="D40">
            <v>1437.5</v>
          </cell>
        </row>
        <row r="41">
          <cell r="A41" t="str">
            <v>T0010410</v>
          </cell>
          <cell r="B41" t="str">
            <v>Transporte de material filtrante</v>
          </cell>
          <cell r="C41" t="str">
            <v>M³-KM</v>
          </cell>
          <cell r="D41">
            <v>1437.5</v>
          </cell>
        </row>
        <row r="42">
          <cell r="A42" t="str">
            <v>T0010006</v>
          </cell>
          <cell r="B42" t="str">
            <v>Transporte de material fresado</v>
          </cell>
          <cell r="C42" t="str">
            <v>M³-KM</v>
          </cell>
          <cell r="D42">
            <v>1462.8</v>
          </cell>
        </row>
        <row r="43">
          <cell r="A43" t="str">
            <v>T0010390</v>
          </cell>
          <cell r="B43" t="str">
            <v>Transporte de material fresado</v>
          </cell>
          <cell r="C43" t="str">
            <v>M³-KM</v>
          </cell>
          <cell r="D43">
            <v>1462.8</v>
          </cell>
        </row>
        <row r="44">
          <cell r="A44" t="str">
            <v>T0010039</v>
          </cell>
          <cell r="B44" t="str">
            <v>Transporte de material Granular</v>
          </cell>
          <cell r="C44" t="str">
            <v>M³-KM</v>
          </cell>
          <cell r="D44">
            <v>1462.8</v>
          </cell>
        </row>
        <row r="45">
          <cell r="A45" t="str">
            <v>T0010052</v>
          </cell>
          <cell r="B45" t="str">
            <v>Transporte de material removido</v>
          </cell>
          <cell r="C45" t="str">
            <v>M³-KM</v>
          </cell>
          <cell r="D45">
            <v>1462.8</v>
          </cell>
        </row>
        <row r="46">
          <cell r="A46" t="str">
            <v>T0010062</v>
          </cell>
          <cell r="B46" t="str">
            <v>Transporte de material seleccionado para relleno</v>
          </cell>
          <cell r="C46" t="str">
            <v>M³-KM</v>
          </cell>
          <cell r="D46">
            <v>1462.8</v>
          </cell>
        </row>
        <row r="47">
          <cell r="A47" t="str">
            <v>T0010044</v>
          </cell>
          <cell r="B47" t="str">
            <v>Transporte de material trasladado</v>
          </cell>
          <cell r="C47" t="str">
            <v>T-KM</v>
          </cell>
          <cell r="D47">
            <v>1462.8</v>
          </cell>
        </row>
        <row r="48">
          <cell r="A48" t="str">
            <v>T0010042</v>
          </cell>
          <cell r="B48" t="str">
            <v>Transporte de material triturado</v>
          </cell>
          <cell r="C48" t="str">
            <v>M³-KM</v>
          </cell>
          <cell r="D48">
            <v>1462.8</v>
          </cell>
        </row>
        <row r="49">
          <cell r="A49" t="str">
            <v>T0010050</v>
          </cell>
          <cell r="B49" t="str">
            <v>Transporte de material triturado para filtros</v>
          </cell>
          <cell r="C49" t="str">
            <v>M³-KM</v>
          </cell>
          <cell r="D49">
            <v>1462.8</v>
          </cell>
        </row>
        <row r="50">
          <cell r="A50" t="str">
            <v>T0010100</v>
          </cell>
          <cell r="B50" t="str">
            <v>Transporte de materiales</v>
          </cell>
          <cell r="C50" t="str">
            <v>M³-T</v>
          </cell>
          <cell r="D50">
            <v>1462.8</v>
          </cell>
        </row>
        <row r="51">
          <cell r="A51" t="str">
            <v>T0010101</v>
          </cell>
          <cell r="B51" t="str">
            <v>Transporte de materiales</v>
          </cell>
          <cell r="C51" t="str">
            <v>M³-T</v>
          </cell>
          <cell r="D51">
            <v>1462.8</v>
          </cell>
        </row>
        <row r="52">
          <cell r="A52" t="str">
            <v>T0010060</v>
          </cell>
          <cell r="B52" t="str">
            <v>Transporte de materiales seleccionados</v>
          </cell>
          <cell r="C52" t="str">
            <v>M³-KM</v>
          </cell>
          <cell r="D52">
            <v>1462.8</v>
          </cell>
        </row>
        <row r="53">
          <cell r="A53" t="str">
            <v>T0010065</v>
          </cell>
          <cell r="B53" t="str">
            <v>Transporte de mezcla</v>
          </cell>
          <cell r="C53" t="str">
            <v>M³-KM</v>
          </cell>
          <cell r="D53">
            <v>1462.8</v>
          </cell>
        </row>
        <row r="54">
          <cell r="A54" t="str">
            <v>T0010320</v>
          </cell>
          <cell r="B54" t="str">
            <v>Transporte de mezcla abierta en caliente MAC-75</v>
          </cell>
          <cell r="C54" t="str">
            <v>M³-KM</v>
          </cell>
          <cell r="D54">
            <v>1462.8</v>
          </cell>
        </row>
        <row r="55">
          <cell r="A55" t="str">
            <v>T0010330</v>
          </cell>
          <cell r="B55" t="str">
            <v>Transporte de mezcla abierta en caliente MAC-63</v>
          </cell>
          <cell r="C55" t="str">
            <v>M³-KM</v>
          </cell>
          <cell r="D55">
            <v>1462.8</v>
          </cell>
        </row>
        <row r="56">
          <cell r="A56" t="str">
            <v>T0010340</v>
          </cell>
          <cell r="B56" t="str">
            <v>Transporte de mezcla abierta en caliente MAC-50</v>
          </cell>
          <cell r="C56" t="str">
            <v>M³-KM</v>
          </cell>
          <cell r="D56">
            <v>1462.8</v>
          </cell>
        </row>
        <row r="57">
          <cell r="A57" t="str">
            <v>T0010251</v>
          </cell>
          <cell r="B57" t="str">
            <v>Transporte de Mezcla Abierta en Frio MAF-25</v>
          </cell>
          <cell r="C57" t="str">
            <v>M³-KM</v>
          </cell>
          <cell r="D57">
            <v>1462.8</v>
          </cell>
        </row>
        <row r="58">
          <cell r="A58" t="str">
            <v>T0010070</v>
          </cell>
          <cell r="B58" t="str">
            <v>Transporte de mezcla de concreto</v>
          </cell>
          <cell r="C58" t="str">
            <v>M³-KM</v>
          </cell>
          <cell r="D58">
            <v>1462.8</v>
          </cell>
        </row>
        <row r="59">
          <cell r="A59" t="str">
            <v>T0010311</v>
          </cell>
          <cell r="B59" t="str">
            <v>Transporte de Mezcla Densa en Caliente MDC-10</v>
          </cell>
          <cell r="C59" t="str">
            <v>M³-KM</v>
          </cell>
          <cell r="D59">
            <v>1462.8</v>
          </cell>
        </row>
        <row r="60">
          <cell r="A60" t="str">
            <v>T0010271</v>
          </cell>
          <cell r="B60" t="str">
            <v>Transporte de Mezcla Densa en Caliente MDC-19</v>
          </cell>
          <cell r="C60" t="str">
            <v>M³-KM</v>
          </cell>
          <cell r="D60">
            <v>1462.8</v>
          </cell>
        </row>
        <row r="61">
          <cell r="A61" t="str">
            <v>T0010281</v>
          </cell>
          <cell r="B61" t="str">
            <v>Transporte de Mezcla densa En Frio MDF-25</v>
          </cell>
          <cell r="C61" t="str">
            <v>M³-KM</v>
          </cell>
          <cell r="D61">
            <v>1462.8</v>
          </cell>
        </row>
        <row r="62">
          <cell r="A62" t="str">
            <v>T0010300</v>
          </cell>
          <cell r="B62" t="str">
            <v>Transporte de mezcla densa MDC-0</v>
          </cell>
          <cell r="C62" t="str">
            <v>M³-KM</v>
          </cell>
          <cell r="D62">
            <v>1462.8</v>
          </cell>
        </row>
        <row r="63">
          <cell r="A63" t="str">
            <v>T0010270</v>
          </cell>
          <cell r="B63" t="str">
            <v>Transporte de mezcla densa MDC-1</v>
          </cell>
          <cell r="C63" t="str">
            <v>M³-KM</v>
          </cell>
          <cell r="D63">
            <v>1462.8</v>
          </cell>
        </row>
        <row r="64">
          <cell r="A64" t="str">
            <v>T0010080</v>
          </cell>
          <cell r="B64" t="str">
            <v>Transporte de mezcla densa mdc-2</v>
          </cell>
          <cell r="C64" t="str">
            <v>M³-KM</v>
          </cell>
          <cell r="D64">
            <v>1462.8</v>
          </cell>
        </row>
        <row r="65">
          <cell r="A65" t="str">
            <v>T0010280</v>
          </cell>
          <cell r="B65" t="str">
            <v>Transporte de mezcla densa MDC-2</v>
          </cell>
          <cell r="C65" t="str">
            <v>M³-KM</v>
          </cell>
          <cell r="D65">
            <v>1462.8</v>
          </cell>
        </row>
        <row r="66">
          <cell r="A66" t="str">
            <v>T0010290</v>
          </cell>
          <cell r="B66" t="str">
            <v>Transporte de mezcla densa MDC-3</v>
          </cell>
          <cell r="C66" t="str">
            <v>M³-KM</v>
          </cell>
          <cell r="D66">
            <v>1462.8</v>
          </cell>
        </row>
        <row r="67">
          <cell r="A67" t="str">
            <v>T0010229</v>
          </cell>
          <cell r="B67" t="str">
            <v>Transporte de Mezcla Densa para Bacheo</v>
          </cell>
          <cell r="C67" t="str">
            <v>M³-KM</v>
          </cell>
          <cell r="D67">
            <v>1462.8</v>
          </cell>
        </row>
        <row r="68">
          <cell r="A68" t="str">
            <v>T0010370</v>
          </cell>
          <cell r="B68" t="str">
            <v>Transporte de mezcla discontinua en caliente tipo F-13</v>
          </cell>
          <cell r="C68" t="str">
            <v>M³-KM</v>
          </cell>
          <cell r="D68">
            <v>1462.8</v>
          </cell>
        </row>
        <row r="69">
          <cell r="A69" t="str">
            <v>T0010380</v>
          </cell>
          <cell r="B69" t="str">
            <v>Transporte de mezcla discontinua en caliente tipo F-10</v>
          </cell>
          <cell r="C69" t="str">
            <v>M³-KM</v>
          </cell>
          <cell r="D69">
            <v>1462.8</v>
          </cell>
        </row>
        <row r="70">
          <cell r="A70" t="str">
            <v>T0010350</v>
          </cell>
          <cell r="B70" t="str">
            <v>Transporte de mezcla discontinua en caliente tipo M-13</v>
          </cell>
          <cell r="C70" t="str">
            <v>M³-KM</v>
          </cell>
          <cell r="D70">
            <v>1462.8</v>
          </cell>
        </row>
        <row r="71">
          <cell r="A71" t="str">
            <v>T0010360</v>
          </cell>
          <cell r="B71" t="str">
            <v>Transporte de mezcla discontinua en caliente tipo M-10</v>
          </cell>
          <cell r="C71" t="str">
            <v>M³-KM</v>
          </cell>
          <cell r="D71">
            <v>1462.8</v>
          </cell>
        </row>
        <row r="72">
          <cell r="A72" t="str">
            <v>T0010233</v>
          </cell>
          <cell r="B72" t="str">
            <v>Transporte de Mezcla en Frio  MAF-19</v>
          </cell>
          <cell r="C72" t="str">
            <v>M³-KM</v>
          </cell>
          <cell r="D72">
            <v>1462.8</v>
          </cell>
        </row>
        <row r="73">
          <cell r="A73" t="str">
            <v>T0010232</v>
          </cell>
          <cell r="B73" t="str">
            <v>Transporte de Mezcla en Frio DMF-19</v>
          </cell>
          <cell r="C73" t="str">
            <v>M³-KM</v>
          </cell>
          <cell r="D73">
            <v>1462.8</v>
          </cell>
        </row>
        <row r="74">
          <cell r="A74" t="str">
            <v>T0010231</v>
          </cell>
          <cell r="B74" t="str">
            <v>Transporte de Mezcla en Frio MDF-38</v>
          </cell>
          <cell r="C74" t="str">
            <v>M³-KM</v>
          </cell>
          <cell r="D74">
            <v>1462.8</v>
          </cell>
        </row>
        <row r="75">
          <cell r="A75" t="str">
            <v>T0010310</v>
          </cell>
          <cell r="B75" t="str">
            <v>Transporte de mezcla Gruesa en Caliente MGC</v>
          </cell>
          <cell r="C75" t="str">
            <v>M³-KM</v>
          </cell>
          <cell r="D75">
            <v>1462.8</v>
          </cell>
        </row>
        <row r="76">
          <cell r="A76" t="str">
            <v>T0010240</v>
          </cell>
          <cell r="B76" t="str">
            <v>Transporte de mezcla MAF-1</v>
          </cell>
          <cell r="C76" t="str">
            <v>M³-KM</v>
          </cell>
          <cell r="D76">
            <v>1462.8</v>
          </cell>
        </row>
        <row r="77">
          <cell r="A77" t="str">
            <v>T0010250</v>
          </cell>
          <cell r="B77" t="str">
            <v>Transporte de mezcla MAF-2</v>
          </cell>
          <cell r="C77" t="str">
            <v>M³-KM</v>
          </cell>
          <cell r="D77">
            <v>1462.8</v>
          </cell>
        </row>
        <row r="78">
          <cell r="A78" t="str">
            <v>T0010260</v>
          </cell>
          <cell r="B78" t="str">
            <v>Transporte de mezcla MAF-3</v>
          </cell>
          <cell r="C78" t="str">
            <v>M³-KM</v>
          </cell>
          <cell r="D78">
            <v>1462.8</v>
          </cell>
        </row>
        <row r="79">
          <cell r="A79" t="str">
            <v>T0010210</v>
          </cell>
          <cell r="B79" t="str">
            <v>Transporte de mezcla MDF-1</v>
          </cell>
          <cell r="C79" t="str">
            <v>M³-KM</v>
          </cell>
          <cell r="D79">
            <v>1462.8</v>
          </cell>
        </row>
        <row r="80">
          <cell r="A80" t="str">
            <v>T0010220</v>
          </cell>
          <cell r="B80" t="str">
            <v>Transporte de mezcla MDF-2</v>
          </cell>
          <cell r="C80" t="str">
            <v>M³-KM</v>
          </cell>
          <cell r="D80">
            <v>1462.8</v>
          </cell>
        </row>
        <row r="81">
          <cell r="A81" t="str">
            <v>T0010230</v>
          </cell>
          <cell r="B81" t="str">
            <v>Transporte de mezcla MDF-3</v>
          </cell>
          <cell r="C81" t="str">
            <v>M³-KM</v>
          </cell>
          <cell r="D81">
            <v>1462.8</v>
          </cell>
        </row>
        <row r="82">
          <cell r="A82" t="str">
            <v>T0010211</v>
          </cell>
          <cell r="B82" t="str">
            <v>Transporte de Mezcla Semi- Densa en Caliente MSC-19</v>
          </cell>
          <cell r="C82" t="str">
            <v>M³-KM</v>
          </cell>
          <cell r="D82">
            <v>1462.8</v>
          </cell>
        </row>
        <row r="83">
          <cell r="A83" t="str">
            <v>T0010090</v>
          </cell>
          <cell r="B83" t="str">
            <v>Transporte de piedra</v>
          </cell>
          <cell r="C83" t="str">
            <v>M³-KM</v>
          </cell>
          <cell r="D83">
            <v>1462.8</v>
          </cell>
        </row>
        <row r="84">
          <cell r="A84" t="str">
            <v>T0010091</v>
          </cell>
          <cell r="B84" t="str">
            <v>Transporte de piedra para Ciclópeo</v>
          </cell>
          <cell r="C84" t="str">
            <v>M³-KM</v>
          </cell>
          <cell r="D84">
            <v>1462.8</v>
          </cell>
        </row>
        <row r="85">
          <cell r="A85" t="str">
            <v>T0010092</v>
          </cell>
          <cell r="B85" t="str">
            <v>Transporte de piedra para ciclópeo</v>
          </cell>
          <cell r="C85" t="str">
            <v>M³-T</v>
          </cell>
          <cell r="D85">
            <v>1462.8</v>
          </cell>
        </row>
        <row r="86">
          <cell r="A86" t="str">
            <v>T0010094</v>
          </cell>
          <cell r="B86" t="str">
            <v>Transporte de piedra para Gaviones</v>
          </cell>
          <cell r="C86" t="str">
            <v>M³-KM</v>
          </cell>
          <cell r="D86">
            <v>1462.8</v>
          </cell>
        </row>
        <row r="87">
          <cell r="A87" t="str">
            <v>T0010095</v>
          </cell>
          <cell r="B87" t="str">
            <v>Transporte de piedra para Gaviones</v>
          </cell>
          <cell r="C87" t="str">
            <v>M³-KM</v>
          </cell>
          <cell r="D87">
            <v>1462.8</v>
          </cell>
        </row>
        <row r="88">
          <cell r="A88" t="str">
            <v>T0010015</v>
          </cell>
          <cell r="B88" t="str">
            <v>Transporte fibra o mulch hidráulico</v>
          </cell>
          <cell r="C88" t="str">
            <v>M³-KM</v>
          </cell>
          <cell r="D88">
            <v>1462.8</v>
          </cell>
        </row>
        <row r="89">
          <cell r="A89" t="str">
            <v>T001028</v>
          </cell>
          <cell r="B89" t="str">
            <v>Transporte material de Sub Base procesado en planta</v>
          </cell>
          <cell r="C89" t="str">
            <v>M³-KM</v>
          </cell>
          <cell r="D89">
            <v>1462.8</v>
          </cell>
        </row>
        <row r="90">
          <cell r="A90" t="str">
            <v>T0010016</v>
          </cell>
          <cell r="B90" t="str">
            <v>Transporte tierra abonada</v>
          </cell>
          <cell r="C90" t="str">
            <v>M³-KM</v>
          </cell>
          <cell r="D90">
            <v>1462.8</v>
          </cell>
        </row>
        <row r="91">
          <cell r="A91" t="str">
            <v>T0010038</v>
          </cell>
          <cell r="B91" t="str">
            <v>Trasporte de material Remoción de Postes</v>
          </cell>
          <cell r="C91" t="str">
            <v>M³-KM</v>
          </cell>
          <cell r="D91">
            <v>1462.8</v>
          </cell>
        </row>
        <row r="92">
          <cell r="A92" t="str">
            <v>T0015012</v>
          </cell>
          <cell r="B92" t="str">
            <v>Equipo de Transporte (Camiones Grúas</v>
          </cell>
          <cell r="C92" t="str">
            <v>KM</v>
          </cell>
          <cell r="D92">
            <v>57.22</v>
          </cell>
        </row>
        <row r="93">
          <cell r="A93" t="str">
            <v>T0010440</v>
          </cell>
          <cell r="B93" t="str">
            <v>Pasajes aéreos</v>
          </cell>
          <cell r="C93" t="str">
            <v>UND</v>
          </cell>
          <cell r="D93">
            <v>473842.49</v>
          </cell>
        </row>
        <row r="94">
          <cell r="A94" t="str">
            <v>T0010001</v>
          </cell>
          <cell r="B94" t="str">
            <v>Transporte de acero</v>
          </cell>
          <cell r="C94" t="str">
            <v>T-KM</v>
          </cell>
          <cell r="D94">
            <v>649.54</v>
          </cell>
        </row>
        <row r="95">
          <cell r="A95" t="str">
            <v>T0010011</v>
          </cell>
          <cell r="B95" t="str">
            <v>Transporte de Adoquín e=8cm</v>
          </cell>
          <cell r="C95" t="str">
            <v>M³-KM</v>
          </cell>
          <cell r="D95">
            <v>1462.8</v>
          </cell>
        </row>
        <row r="96">
          <cell r="A96" t="str">
            <v>T0010053</v>
          </cell>
          <cell r="B96" t="str">
            <v>Transporte de barrera de seGuridad</v>
          </cell>
          <cell r="C96" t="str">
            <v>M³-KM</v>
          </cell>
          <cell r="D96">
            <v>1462.8</v>
          </cell>
        </row>
        <row r="97">
          <cell r="A97" t="str">
            <v>T0010008</v>
          </cell>
          <cell r="B97" t="str">
            <v>Transporte de defensa</v>
          </cell>
          <cell r="C97" t="str">
            <v>UND</v>
          </cell>
          <cell r="D97">
            <v>17491.740000000002</v>
          </cell>
        </row>
        <row r="98">
          <cell r="A98" t="str">
            <v>T0010021</v>
          </cell>
          <cell r="B98" t="str">
            <v>Transporte de Defensa Metálica</v>
          </cell>
          <cell r="C98" t="str">
            <v>M³-KM</v>
          </cell>
          <cell r="D98">
            <v>1462.8</v>
          </cell>
        </row>
        <row r="99">
          <cell r="A99" t="str">
            <v>T0010120</v>
          </cell>
          <cell r="B99" t="str">
            <v>Transporte de emulsión</v>
          </cell>
          <cell r="C99" t="str">
            <v>M³-T</v>
          </cell>
          <cell r="D99">
            <v>1480.09</v>
          </cell>
        </row>
        <row r="100">
          <cell r="A100" t="str">
            <v>T0010420</v>
          </cell>
          <cell r="B100" t="str">
            <v>Transporte de equipos</v>
          </cell>
          <cell r="C100" t="str">
            <v>M³-KM</v>
          </cell>
          <cell r="D100">
            <v>1462.8</v>
          </cell>
        </row>
        <row r="101">
          <cell r="A101" t="str">
            <v>T0010421</v>
          </cell>
          <cell r="B101" t="str">
            <v>Transporte de Equipos para Prueba (1)</v>
          </cell>
          <cell r="C101" t="str">
            <v>G</v>
          </cell>
          <cell r="D101">
            <v>104981.87</v>
          </cell>
        </row>
        <row r="102">
          <cell r="A102" t="str">
            <v>T0010162</v>
          </cell>
          <cell r="B102" t="str">
            <v>Transporte de estructura metálica (En Obra)</v>
          </cell>
          <cell r="C102" t="str">
            <v>KG-KM</v>
          </cell>
          <cell r="D102">
            <v>265</v>
          </cell>
        </row>
        <row r="103">
          <cell r="A103" t="str">
            <v>T0010160</v>
          </cell>
          <cell r="B103" t="str">
            <v xml:space="preserve">Transporte de estructuras metálicas </v>
          </cell>
          <cell r="C103" t="str">
            <v>KG-KM</v>
          </cell>
          <cell r="D103">
            <v>265</v>
          </cell>
        </row>
        <row r="104">
          <cell r="A104" t="str">
            <v>T0010037</v>
          </cell>
          <cell r="B104" t="str">
            <v>Transporte de material proveniente de la excavación incluyendo botadero</v>
          </cell>
          <cell r="C104" t="str">
            <v>M³-KM</v>
          </cell>
          <cell r="D104">
            <v>1570.6</v>
          </cell>
        </row>
        <row r="105">
          <cell r="A105" t="str">
            <v>T0010460</v>
          </cell>
          <cell r="B105" t="str">
            <v>Transporte de personal de montaje</v>
          </cell>
          <cell r="C105" t="str">
            <v>UND</v>
          </cell>
          <cell r="D105">
            <v>97962.94</v>
          </cell>
        </row>
        <row r="106">
          <cell r="A106" t="str">
            <v>T0010088</v>
          </cell>
          <cell r="B106" t="str">
            <v>Transporte de poste de madera</v>
          </cell>
          <cell r="C106" t="str">
            <v>M³-KM</v>
          </cell>
          <cell r="D106">
            <v>1462.8</v>
          </cell>
        </row>
        <row r="107">
          <cell r="A107" t="str">
            <v>T0010029</v>
          </cell>
          <cell r="B107" t="str">
            <v>Transporte de Remoción de Ductos de Servicios existentes.</v>
          </cell>
          <cell r="C107" t="str">
            <v>M³-KM</v>
          </cell>
          <cell r="D107">
            <v>1462.8</v>
          </cell>
        </row>
        <row r="108">
          <cell r="A108" t="str">
            <v>T0010026</v>
          </cell>
          <cell r="B108" t="str">
            <v>Transporte de Sección Final</v>
          </cell>
          <cell r="C108" t="str">
            <v>M³-KM</v>
          </cell>
          <cell r="D108">
            <v>1462.8</v>
          </cell>
        </row>
        <row r="109">
          <cell r="A109" t="str">
            <v>T0010430</v>
          </cell>
          <cell r="B109" t="str">
            <v>Transporte de tablestacas</v>
          </cell>
          <cell r="C109" t="str">
            <v>M³-KM</v>
          </cell>
          <cell r="D109">
            <v>1462.8</v>
          </cell>
        </row>
        <row r="110">
          <cell r="A110" t="str">
            <v>T0010114</v>
          </cell>
          <cell r="B110" t="str">
            <v>Transporte de tubería</v>
          </cell>
          <cell r="C110" t="str">
            <v>M³-T</v>
          </cell>
          <cell r="D110">
            <v>1437.5</v>
          </cell>
        </row>
        <row r="111">
          <cell r="A111" t="str">
            <v>T0010115</v>
          </cell>
          <cell r="B111" t="str">
            <v>Transporte de Tubería de Concreto Reforzado</v>
          </cell>
          <cell r="C111" t="str">
            <v>KG-KM</v>
          </cell>
          <cell r="D111">
            <v>149.07</v>
          </cell>
        </row>
        <row r="112">
          <cell r="A112" t="str">
            <v>T0010150</v>
          </cell>
          <cell r="B112" t="str">
            <v>Transporte de tubería pvc de 33 pulGadas</v>
          </cell>
          <cell r="C112" t="str">
            <v>M³-T</v>
          </cell>
          <cell r="D112">
            <v>1437.5</v>
          </cell>
        </row>
        <row r="113">
          <cell r="A113" t="str">
            <v>T0010450</v>
          </cell>
          <cell r="B113" t="str">
            <v>Transporte de tubos. celdas, etc.</v>
          </cell>
          <cell r="C113" t="str">
            <v>UND</v>
          </cell>
          <cell r="D113">
            <v>834431.58</v>
          </cell>
        </row>
        <row r="114">
          <cell r="A114" t="str">
            <v>T0010140</v>
          </cell>
          <cell r="B114" t="str">
            <v>Transporte incluyendo el botadero y conformación del material</v>
          </cell>
          <cell r="C114" t="str">
            <v>UND</v>
          </cell>
          <cell r="D114">
            <v>786.84</v>
          </cell>
        </row>
        <row r="115">
          <cell r="A115" t="str">
            <v>T0010034</v>
          </cell>
          <cell r="B115" t="str">
            <v>Transporte sección de Tope</v>
          </cell>
          <cell r="C115" t="str">
            <v>M³-KM</v>
          </cell>
          <cell r="D115">
            <v>1462.8</v>
          </cell>
        </row>
        <row r="116">
          <cell r="A116" t="str">
            <v>T0010081</v>
          </cell>
          <cell r="B116" t="str">
            <v>Trasporte de Torre</v>
          </cell>
          <cell r="C116" t="str">
            <v>UND</v>
          </cell>
          <cell r="D116">
            <v>396503.51</v>
          </cell>
        </row>
      </sheetData>
      <sheetData sheetId="2">
        <row r="8">
          <cell r="A8" t="str">
            <v>C0010011</v>
          </cell>
        </row>
      </sheetData>
      <sheetData sheetId="3">
        <row r="5">
          <cell r="A5" t="str">
            <v>A0100130</v>
          </cell>
          <cell r="B5" t="str">
            <v>Armador</v>
          </cell>
          <cell r="C5">
            <v>877803</v>
          </cell>
          <cell r="D5">
            <v>0.85</v>
          </cell>
          <cell r="E5">
            <v>1429056</v>
          </cell>
          <cell r="F5">
            <v>7443</v>
          </cell>
          <cell r="G5">
            <v>56173.925726709997</v>
          </cell>
          <cell r="H5">
            <v>59544.36</v>
          </cell>
        </row>
        <row r="6">
          <cell r="A6" t="str">
            <v>A0100150</v>
          </cell>
          <cell r="B6" t="str">
            <v>Ayudante</v>
          </cell>
          <cell r="C6">
            <v>877803</v>
          </cell>
          <cell r="D6">
            <v>0.85</v>
          </cell>
          <cell r="E6">
            <v>1353200</v>
          </cell>
          <cell r="F6">
            <v>6766</v>
          </cell>
          <cell r="G6">
            <v>51067.205206099999</v>
          </cell>
          <cell r="H6">
            <v>54131.24</v>
          </cell>
        </row>
        <row r="7">
          <cell r="A7" t="str">
            <v>A0010010</v>
          </cell>
          <cell r="B7" t="str">
            <v>Cadenero</v>
          </cell>
          <cell r="C7">
            <v>950919</v>
          </cell>
          <cell r="D7">
            <v>0.85</v>
          </cell>
          <cell r="E7">
            <v>1759200</v>
          </cell>
          <cell r="F7">
            <v>8796</v>
          </cell>
          <cell r="G7">
            <v>66387.366767929998</v>
          </cell>
          <cell r="H7">
            <v>70370.61</v>
          </cell>
        </row>
        <row r="8">
          <cell r="A8" t="str">
            <v>A0100181</v>
          </cell>
          <cell r="B8" t="str">
            <v>Calculista</v>
          </cell>
          <cell r="C8">
            <v>4388973</v>
          </cell>
          <cell r="D8">
            <v>0.85</v>
          </cell>
          <cell r="E8">
            <v>8119600</v>
          </cell>
          <cell r="F8">
            <v>40598</v>
          </cell>
          <cell r="G8">
            <v>306403.23123660003</v>
          </cell>
          <cell r="H8">
            <v>324787.43</v>
          </cell>
        </row>
        <row r="9">
          <cell r="A9" t="str">
            <v>A0100140</v>
          </cell>
          <cell r="B9" t="str">
            <v>Cortador</v>
          </cell>
          <cell r="C9">
            <v>1097297</v>
          </cell>
          <cell r="D9">
            <v>0.85</v>
          </cell>
          <cell r="E9">
            <v>2030000</v>
          </cell>
          <cell r="F9">
            <v>10150</v>
          </cell>
          <cell r="G9">
            <v>76600.807809150007</v>
          </cell>
          <cell r="H9">
            <v>81196.86</v>
          </cell>
        </row>
        <row r="10">
          <cell r="A10" t="str">
            <v>A0100010</v>
          </cell>
          <cell r="B10" t="str">
            <v>Cuadrilla de desmontaje (10 personas)</v>
          </cell>
          <cell r="C10">
            <v>8046486</v>
          </cell>
          <cell r="D10">
            <v>0.85</v>
          </cell>
          <cell r="E10">
            <v>14886000</v>
          </cell>
          <cell r="F10">
            <v>74430</v>
          </cell>
          <cell r="G10">
            <v>561739.25726710004</v>
          </cell>
          <cell r="H10">
            <v>595443.61</v>
          </cell>
        </row>
        <row r="11">
          <cell r="A11" t="str">
            <v>A0100180</v>
          </cell>
          <cell r="B11" t="str">
            <v>Cuadrilla de fabricación</v>
          </cell>
          <cell r="C11">
            <v>4388973</v>
          </cell>
          <cell r="D11">
            <v>0.85</v>
          </cell>
          <cell r="E11">
            <v>8119600</v>
          </cell>
          <cell r="F11">
            <v>40598</v>
          </cell>
          <cell r="G11">
            <v>306403.23123660003</v>
          </cell>
          <cell r="H11">
            <v>324787.43</v>
          </cell>
        </row>
        <row r="12">
          <cell r="A12" t="str">
            <v>A0041004</v>
          </cell>
          <cell r="B12" t="str">
            <v>Cuadrilla de Un Oficial y (2) Obreros.</v>
          </cell>
          <cell r="C12">
            <v>2926054</v>
          </cell>
          <cell r="D12">
            <v>0.85</v>
          </cell>
          <cell r="E12">
            <v>5413200</v>
          </cell>
          <cell r="F12">
            <v>27066</v>
          </cell>
          <cell r="G12">
            <v>204268.8208244</v>
          </cell>
          <cell r="H12">
            <v>216524.95</v>
          </cell>
        </row>
        <row r="13">
          <cell r="A13" t="str">
            <v>A0041006</v>
          </cell>
          <cell r="B13" t="str">
            <v>Cuadrilla de un oficial y (4) Obreros.</v>
          </cell>
          <cell r="C13">
            <v>4388973</v>
          </cell>
          <cell r="D13">
            <v>0.85</v>
          </cell>
          <cell r="E13">
            <v>8119600</v>
          </cell>
          <cell r="F13">
            <v>40598</v>
          </cell>
          <cell r="G13">
            <v>306403.23123660003</v>
          </cell>
          <cell r="H13">
            <v>324787.43</v>
          </cell>
        </row>
        <row r="14">
          <cell r="A14" t="str">
            <v>A0100170</v>
          </cell>
          <cell r="B14" t="str">
            <v>Dibujante</v>
          </cell>
          <cell r="C14">
            <v>1463027</v>
          </cell>
          <cell r="D14">
            <v>0.85</v>
          </cell>
          <cell r="E14">
            <v>2706600</v>
          </cell>
          <cell r="F14">
            <v>13533</v>
          </cell>
          <cell r="G14">
            <v>102134.4104122</v>
          </cell>
          <cell r="H14">
            <v>108262.48</v>
          </cell>
        </row>
        <row r="15">
          <cell r="A15" t="str">
            <v>A0100182</v>
          </cell>
          <cell r="B15" t="str">
            <v>Dibujante 2</v>
          </cell>
          <cell r="C15">
            <v>1316757</v>
          </cell>
          <cell r="D15">
            <v>0.85</v>
          </cell>
          <cell r="E15">
            <v>2436000</v>
          </cell>
          <cell r="F15">
            <v>12180</v>
          </cell>
          <cell r="G15">
            <v>91920.969370980005</v>
          </cell>
          <cell r="H15">
            <v>97436.23</v>
          </cell>
        </row>
        <row r="16">
          <cell r="A16" t="str">
            <v>A0100120</v>
          </cell>
          <cell r="B16" t="str">
            <v>Estudios, análisis e informes</v>
          </cell>
          <cell r="C16">
            <v>29260108</v>
          </cell>
          <cell r="D16">
            <v>0.85</v>
          </cell>
          <cell r="E16">
            <v>54131200</v>
          </cell>
          <cell r="F16">
            <v>270656</v>
          </cell>
          <cell r="G16">
            <v>2042688.2082440001</v>
          </cell>
          <cell r="H16">
            <v>2165249.5</v>
          </cell>
        </row>
        <row r="17">
          <cell r="A17" t="str">
            <v>A0100070</v>
          </cell>
          <cell r="B17" t="str">
            <v>Ingeniero de montaje y prueba</v>
          </cell>
          <cell r="C17">
            <v>6663351</v>
          </cell>
          <cell r="D17">
            <v>0.85</v>
          </cell>
          <cell r="E17">
            <v>12327200</v>
          </cell>
          <cell r="F17">
            <v>61636</v>
          </cell>
          <cell r="G17">
            <v>465180.576</v>
          </cell>
          <cell r="H17">
            <v>493091.41</v>
          </cell>
        </row>
        <row r="18">
          <cell r="A18" t="str">
            <v>A0100069</v>
          </cell>
          <cell r="B18" t="str">
            <v>Ingeniero de Montaje y Prueba Pilote (1)</v>
          </cell>
          <cell r="C18">
            <v>6544432</v>
          </cell>
          <cell r="D18">
            <v>0.85</v>
          </cell>
          <cell r="E18">
            <v>12107200</v>
          </cell>
          <cell r="F18">
            <v>60536</v>
          </cell>
          <cell r="G18">
            <v>456873.78</v>
          </cell>
          <cell r="H18">
            <v>484286.21</v>
          </cell>
        </row>
        <row r="19">
          <cell r="A19" t="str">
            <v>A0100082</v>
          </cell>
          <cell r="B19" t="str">
            <v>Ingeniero Especialista prueba de  integridad</v>
          </cell>
          <cell r="C19">
            <v>7466595</v>
          </cell>
          <cell r="D19">
            <v>0.85</v>
          </cell>
          <cell r="E19">
            <v>13813200</v>
          </cell>
          <cell r="F19">
            <v>69066</v>
          </cell>
          <cell r="G19">
            <v>521251.44900000002</v>
          </cell>
          <cell r="H19">
            <v>552526.54</v>
          </cell>
        </row>
        <row r="20">
          <cell r="A20" t="str">
            <v>A0100071</v>
          </cell>
          <cell r="B20" t="str">
            <v xml:space="preserve">Ingeniero Geotecnista </v>
          </cell>
          <cell r="C20">
            <v>8299459</v>
          </cell>
          <cell r="D20">
            <v>0.85</v>
          </cell>
          <cell r="E20">
            <v>15354000</v>
          </cell>
          <cell r="F20">
            <v>76770</v>
          </cell>
          <cell r="G20">
            <v>579399.02099999995</v>
          </cell>
          <cell r="H20">
            <v>614162.96</v>
          </cell>
        </row>
        <row r="21">
          <cell r="A21" t="str">
            <v>A0100020</v>
          </cell>
          <cell r="B21" t="str">
            <v>Ingeniero supervisor</v>
          </cell>
          <cell r="C21">
            <v>6425405</v>
          </cell>
          <cell r="D21">
            <v>0.85</v>
          </cell>
          <cell r="E21">
            <v>11887000</v>
          </cell>
          <cell r="F21">
            <v>59435</v>
          </cell>
          <cell r="G21">
            <v>448566.984</v>
          </cell>
          <cell r="H21">
            <v>475481</v>
          </cell>
        </row>
        <row r="22">
          <cell r="A22" t="str">
            <v>A0100080</v>
          </cell>
          <cell r="B22" t="str">
            <v>Ingeniero supervisor y director de prueba</v>
          </cell>
          <cell r="C22">
            <v>7645081</v>
          </cell>
          <cell r="D22">
            <v>0.85</v>
          </cell>
          <cell r="E22">
            <v>14143400</v>
          </cell>
          <cell r="F22">
            <v>70717</v>
          </cell>
          <cell r="G22">
            <v>533711.64300000004</v>
          </cell>
          <cell r="H22">
            <v>565734.34</v>
          </cell>
        </row>
        <row r="23">
          <cell r="A23" t="str">
            <v>A0100081</v>
          </cell>
          <cell r="B23" t="str">
            <v>Ingeniero Supervisor y Director de Prueba Pilote</v>
          </cell>
          <cell r="C23">
            <v>7912757</v>
          </cell>
          <cell r="D23">
            <v>0.85</v>
          </cell>
          <cell r="E23">
            <v>14638600</v>
          </cell>
          <cell r="F23">
            <v>73193</v>
          </cell>
          <cell r="G23">
            <v>552401.93400000001</v>
          </cell>
          <cell r="H23">
            <v>585546.05000000005</v>
          </cell>
        </row>
        <row r="24">
          <cell r="A24" t="str">
            <v>A0100160</v>
          </cell>
          <cell r="B24" t="str">
            <v>Inspector</v>
          </cell>
          <cell r="C24">
            <v>1993081</v>
          </cell>
          <cell r="D24">
            <v>0.85</v>
          </cell>
          <cell r="E24">
            <v>3687200</v>
          </cell>
          <cell r="F24">
            <v>18436</v>
          </cell>
          <cell r="G24">
            <v>139138.83300000001</v>
          </cell>
          <cell r="H24">
            <v>147487.16</v>
          </cell>
        </row>
        <row r="25">
          <cell r="A25" t="str">
            <v>A0020010</v>
          </cell>
          <cell r="B25" t="str">
            <v>Inspector de fabricación y montaje</v>
          </cell>
          <cell r="C25">
            <v>2231027</v>
          </cell>
          <cell r="D25">
            <v>0.85</v>
          </cell>
          <cell r="E25">
            <v>4127400</v>
          </cell>
          <cell r="F25">
            <v>20637</v>
          </cell>
          <cell r="G25">
            <v>155752.42499999999</v>
          </cell>
          <cell r="H25">
            <v>165097.57</v>
          </cell>
        </row>
        <row r="26">
          <cell r="A26" t="str">
            <v>A0041008</v>
          </cell>
          <cell r="B26" t="str">
            <v>1 Oficial y 1 Obrero.</v>
          </cell>
          <cell r="C26">
            <v>2194486</v>
          </cell>
          <cell r="D26">
            <v>0.85</v>
          </cell>
          <cell r="E26">
            <v>4059800</v>
          </cell>
          <cell r="F26">
            <v>20299</v>
          </cell>
          <cell r="G26">
            <v>153201.61561830001</v>
          </cell>
          <cell r="H26">
            <v>162393.71</v>
          </cell>
        </row>
        <row r="27">
          <cell r="A27" t="str">
            <v>A0100030</v>
          </cell>
          <cell r="B27" t="str">
            <v>Maestro</v>
          </cell>
          <cell r="C27">
            <v>2194486</v>
          </cell>
          <cell r="D27">
            <v>0.85</v>
          </cell>
          <cell r="E27">
            <v>4059800</v>
          </cell>
          <cell r="F27">
            <v>20299</v>
          </cell>
          <cell r="G27">
            <v>153201.61561830001</v>
          </cell>
          <cell r="H27">
            <v>162393.71</v>
          </cell>
        </row>
        <row r="28">
          <cell r="A28" t="str">
            <v>A0030100</v>
          </cell>
          <cell r="B28" t="str">
            <v>Obrero (10)</v>
          </cell>
          <cell r="C28">
            <v>7315027</v>
          </cell>
          <cell r="D28">
            <v>0.85</v>
          </cell>
          <cell r="E28">
            <v>13532800</v>
          </cell>
          <cell r="F28">
            <v>67664</v>
          </cell>
          <cell r="G28">
            <v>510672.05206100002</v>
          </cell>
          <cell r="H28">
            <v>541312.38</v>
          </cell>
        </row>
        <row r="29">
          <cell r="A29" t="str">
            <v>A0030020</v>
          </cell>
          <cell r="B29" t="str">
            <v>Obrero (2)</v>
          </cell>
          <cell r="C29">
            <v>1463027</v>
          </cell>
          <cell r="D29">
            <v>0.85</v>
          </cell>
          <cell r="E29">
            <v>2706600</v>
          </cell>
          <cell r="F29">
            <v>13533</v>
          </cell>
          <cell r="G29">
            <v>102134.4104122</v>
          </cell>
          <cell r="H29">
            <v>108262.48</v>
          </cell>
        </row>
        <row r="30">
          <cell r="A30" t="str">
            <v>A0030030</v>
          </cell>
          <cell r="B30" t="str">
            <v>Obrero (3)</v>
          </cell>
          <cell r="C30">
            <v>2194486</v>
          </cell>
          <cell r="D30">
            <v>0.85</v>
          </cell>
          <cell r="E30">
            <v>4059800</v>
          </cell>
          <cell r="F30">
            <v>20299</v>
          </cell>
          <cell r="G30">
            <v>153201.61561830001</v>
          </cell>
          <cell r="H30">
            <v>162393.71</v>
          </cell>
        </row>
        <row r="31">
          <cell r="A31" t="str">
            <v>A0030040</v>
          </cell>
          <cell r="B31" t="str">
            <v>Obrero (4)</v>
          </cell>
          <cell r="C31">
            <v>2926054</v>
          </cell>
          <cell r="D31">
            <v>0.85</v>
          </cell>
          <cell r="E31">
            <v>5413200</v>
          </cell>
          <cell r="F31">
            <v>27066</v>
          </cell>
          <cell r="G31">
            <v>204268.8208244</v>
          </cell>
          <cell r="H31">
            <v>216524.95</v>
          </cell>
        </row>
        <row r="32">
          <cell r="A32" t="str">
            <v>A0030050</v>
          </cell>
          <cell r="B32" t="str">
            <v>Obrero (5)</v>
          </cell>
          <cell r="C32">
            <v>3657514</v>
          </cell>
          <cell r="D32">
            <v>0.85</v>
          </cell>
          <cell r="E32">
            <v>6766400</v>
          </cell>
          <cell r="F32">
            <v>33832</v>
          </cell>
          <cell r="G32">
            <v>255336.02603050001</v>
          </cell>
          <cell r="H32">
            <v>270656.19</v>
          </cell>
        </row>
        <row r="33">
          <cell r="A33" t="str">
            <v>A0030060</v>
          </cell>
          <cell r="B33" t="str">
            <v>Obrero (6)</v>
          </cell>
          <cell r="C33">
            <v>4388973</v>
          </cell>
          <cell r="D33">
            <v>0.85</v>
          </cell>
          <cell r="E33">
            <v>8119600</v>
          </cell>
          <cell r="F33">
            <v>40598</v>
          </cell>
          <cell r="G33">
            <v>306403.23123660003</v>
          </cell>
          <cell r="H33">
            <v>324787.43</v>
          </cell>
        </row>
        <row r="34">
          <cell r="A34" t="str">
            <v>A0030070</v>
          </cell>
          <cell r="B34" t="str">
            <v>Obrero (7)</v>
          </cell>
          <cell r="C34">
            <v>5120541</v>
          </cell>
          <cell r="D34">
            <v>0.85</v>
          </cell>
          <cell r="E34">
            <v>9473000</v>
          </cell>
          <cell r="F34">
            <v>47365</v>
          </cell>
          <cell r="G34">
            <v>357470.43644269998</v>
          </cell>
          <cell r="H34">
            <v>378918.66</v>
          </cell>
        </row>
        <row r="35">
          <cell r="A35" t="str">
            <v>A0030080</v>
          </cell>
          <cell r="B35" t="str">
            <v>Obrero (8)</v>
          </cell>
          <cell r="C35">
            <v>5852000</v>
          </cell>
          <cell r="D35">
            <v>0.85</v>
          </cell>
          <cell r="E35">
            <v>10826200</v>
          </cell>
          <cell r="F35">
            <v>54131</v>
          </cell>
          <cell r="G35">
            <v>408537.6416488</v>
          </cell>
          <cell r="H35">
            <v>433049.9</v>
          </cell>
        </row>
        <row r="36">
          <cell r="A36" t="str">
            <v>A0030090</v>
          </cell>
          <cell r="B36" t="str">
            <v>Obrero (9)</v>
          </cell>
          <cell r="C36">
            <v>6583568</v>
          </cell>
          <cell r="D36">
            <v>0.85</v>
          </cell>
          <cell r="E36">
            <v>12179600</v>
          </cell>
          <cell r="F36">
            <v>60898</v>
          </cell>
          <cell r="G36">
            <v>459604.84685490001</v>
          </cell>
          <cell r="H36">
            <v>487181.14</v>
          </cell>
        </row>
        <row r="37">
          <cell r="A37" t="str">
            <v>A0100060</v>
          </cell>
          <cell r="B37" t="str">
            <v>Obrero (prueba de carga)</v>
          </cell>
          <cell r="C37">
            <v>877803</v>
          </cell>
          <cell r="D37">
            <v>0.85</v>
          </cell>
          <cell r="E37">
            <v>1488600</v>
          </cell>
          <cell r="F37">
            <v>7443</v>
          </cell>
          <cell r="G37">
            <v>56173.925726709997</v>
          </cell>
          <cell r="H37">
            <v>59544.36</v>
          </cell>
        </row>
        <row r="38">
          <cell r="A38" t="str">
            <v>A0030120</v>
          </cell>
          <cell r="B38" t="str">
            <v>Obreros de incado (2)</v>
          </cell>
          <cell r="C38">
            <v>1609297</v>
          </cell>
          <cell r="D38">
            <v>0.85</v>
          </cell>
          <cell r="E38">
            <v>2977200</v>
          </cell>
          <cell r="F38">
            <v>14886</v>
          </cell>
          <cell r="G38">
            <v>112347.85145341999</v>
          </cell>
          <cell r="H38">
            <v>119088.72</v>
          </cell>
        </row>
        <row r="39">
          <cell r="A39" t="str">
            <v>A0030110</v>
          </cell>
          <cell r="B39" t="str">
            <v>Obreros de izado (2)</v>
          </cell>
          <cell r="C39">
            <v>1609297</v>
          </cell>
          <cell r="D39">
            <v>0.85</v>
          </cell>
          <cell r="E39">
            <v>2977200</v>
          </cell>
          <cell r="F39">
            <v>14886</v>
          </cell>
          <cell r="G39">
            <v>112347.85145341999</v>
          </cell>
          <cell r="H39">
            <v>119088.72</v>
          </cell>
        </row>
        <row r="40">
          <cell r="A40" t="str">
            <v>A0040010</v>
          </cell>
          <cell r="B40" t="str">
            <v>Oficial</v>
          </cell>
          <cell r="C40">
            <v>1463027</v>
          </cell>
          <cell r="D40">
            <v>0.85</v>
          </cell>
          <cell r="E40">
            <v>2706600</v>
          </cell>
          <cell r="F40">
            <v>13533</v>
          </cell>
          <cell r="G40">
            <v>102134.4104122</v>
          </cell>
          <cell r="H40">
            <v>108262.48</v>
          </cell>
        </row>
        <row r="41">
          <cell r="A41" t="str">
            <v>A0041002</v>
          </cell>
          <cell r="B41" t="str">
            <v xml:space="preserve">Oficial  Obrero (3) Cuadrilla de un oficial y 3 Obreros. </v>
          </cell>
          <cell r="C41">
            <v>3657514</v>
          </cell>
          <cell r="D41">
            <v>0.85</v>
          </cell>
          <cell r="E41">
            <v>6766400</v>
          </cell>
          <cell r="F41">
            <v>33832</v>
          </cell>
          <cell r="G41">
            <v>255336.02603050001</v>
          </cell>
          <cell r="H41">
            <v>270656.19</v>
          </cell>
        </row>
        <row r="42">
          <cell r="A42" t="str">
            <v>A0040020</v>
          </cell>
          <cell r="B42" t="str">
            <v>Oficial (2)</v>
          </cell>
          <cell r="C42">
            <v>2926054</v>
          </cell>
          <cell r="D42">
            <v>0.85</v>
          </cell>
          <cell r="E42">
            <v>5413200</v>
          </cell>
          <cell r="F42">
            <v>27066</v>
          </cell>
          <cell r="G42">
            <v>204268.8208244</v>
          </cell>
          <cell r="H42">
            <v>216524.95</v>
          </cell>
        </row>
        <row r="43">
          <cell r="A43" t="str">
            <v>A0040030</v>
          </cell>
          <cell r="B43" t="str">
            <v>Oficial (3)</v>
          </cell>
          <cell r="C43">
            <v>4388973</v>
          </cell>
          <cell r="D43">
            <v>0.85</v>
          </cell>
          <cell r="E43">
            <v>8119600</v>
          </cell>
          <cell r="F43">
            <v>40598</v>
          </cell>
          <cell r="G43">
            <v>306403.23123660003</v>
          </cell>
          <cell r="H43">
            <v>324787.43</v>
          </cell>
        </row>
        <row r="44">
          <cell r="A44" t="str">
            <v>A0100050</v>
          </cell>
          <cell r="B44" t="str">
            <v>Oficial + 3 Ayudantes (armado e inyección de anclajes)</v>
          </cell>
          <cell r="C44">
            <v>3876973</v>
          </cell>
          <cell r="D44">
            <v>0.85</v>
          </cell>
          <cell r="E44">
            <v>7172400</v>
          </cell>
          <cell r="F44">
            <v>35862</v>
          </cell>
          <cell r="G44">
            <v>270656.18759232998</v>
          </cell>
          <cell r="H44">
            <v>286895.56</v>
          </cell>
        </row>
        <row r="45">
          <cell r="A45" t="str">
            <v>A0041000</v>
          </cell>
          <cell r="B45" t="str">
            <v>Oficial experto en desmontaje</v>
          </cell>
          <cell r="C45">
            <v>1609297</v>
          </cell>
          <cell r="D45">
            <v>0.85</v>
          </cell>
          <cell r="E45">
            <v>2977200</v>
          </cell>
          <cell r="F45">
            <v>14886</v>
          </cell>
          <cell r="G45">
            <v>112347.85145341999</v>
          </cell>
          <cell r="H45">
            <v>119088.72</v>
          </cell>
        </row>
        <row r="46">
          <cell r="A46" t="str">
            <v>A0041001</v>
          </cell>
          <cell r="B46" t="str">
            <v>Oficial experto en explosivos</v>
          </cell>
          <cell r="C46">
            <v>1755568</v>
          </cell>
          <cell r="D46">
            <v>0.85</v>
          </cell>
          <cell r="E46">
            <v>3247800</v>
          </cell>
          <cell r="F46">
            <v>16239</v>
          </cell>
          <cell r="G46">
            <v>122561.29249464</v>
          </cell>
          <cell r="H46">
            <v>129914.97</v>
          </cell>
        </row>
        <row r="47">
          <cell r="A47" t="str">
            <v>A0100092</v>
          </cell>
          <cell r="B47" t="str">
            <v>Operador prueba de integridad</v>
          </cell>
          <cell r="C47">
            <v>1828757</v>
          </cell>
          <cell r="D47">
            <v>0.85</v>
          </cell>
          <cell r="E47">
            <v>3383200</v>
          </cell>
          <cell r="F47">
            <v>16916</v>
          </cell>
          <cell r="G47">
            <v>127668.01301525001</v>
          </cell>
          <cell r="H47">
            <v>135328.09</v>
          </cell>
        </row>
        <row r="48">
          <cell r="A48" t="str">
            <v>A0050010</v>
          </cell>
          <cell r="B48" t="str">
            <v>Paletero</v>
          </cell>
          <cell r="C48">
            <v>877803</v>
          </cell>
          <cell r="D48">
            <v>0.85</v>
          </cell>
          <cell r="E48">
            <v>1353200</v>
          </cell>
          <cell r="F48">
            <v>6766</v>
          </cell>
          <cell r="G48">
            <v>51067.205206099999</v>
          </cell>
          <cell r="H48">
            <v>54131.24</v>
          </cell>
        </row>
        <row r="49">
          <cell r="A49" t="str">
            <v>A0050020</v>
          </cell>
          <cell r="B49" t="str">
            <v>Paletero (2)</v>
          </cell>
          <cell r="C49">
            <v>1463027</v>
          </cell>
          <cell r="D49">
            <v>0.85</v>
          </cell>
          <cell r="E49">
            <v>2706600</v>
          </cell>
          <cell r="F49">
            <v>13533</v>
          </cell>
          <cell r="G49">
            <v>102134.4104122</v>
          </cell>
          <cell r="H49">
            <v>108262.48</v>
          </cell>
        </row>
        <row r="50">
          <cell r="A50" t="str">
            <v>A0060010</v>
          </cell>
          <cell r="B50" t="str">
            <v>Perforador</v>
          </cell>
          <cell r="C50">
            <v>1463027</v>
          </cell>
          <cell r="D50">
            <v>0.85</v>
          </cell>
          <cell r="E50">
            <v>2706600</v>
          </cell>
          <cell r="F50">
            <v>13533</v>
          </cell>
          <cell r="G50">
            <v>102134.4104122</v>
          </cell>
          <cell r="H50">
            <v>108262.48</v>
          </cell>
        </row>
        <row r="51">
          <cell r="A51" t="str">
            <v>A0100040</v>
          </cell>
          <cell r="B51" t="str">
            <v>Perforador + Ayudante1 + Ayudante2</v>
          </cell>
          <cell r="C51">
            <v>2926054</v>
          </cell>
          <cell r="D51">
            <v>0.85</v>
          </cell>
          <cell r="E51">
            <v>5413200</v>
          </cell>
          <cell r="F51">
            <v>27066</v>
          </cell>
          <cell r="G51">
            <v>204268.8208244</v>
          </cell>
          <cell r="H51">
            <v>216524.95</v>
          </cell>
        </row>
        <row r="52">
          <cell r="A52" t="str">
            <v>A0040001</v>
          </cell>
          <cell r="B52" t="str">
            <v>Personal requerido para el diseño y fabricación de estructura metálica. (incluye un calista, un dibujante y la cuadrilla de Fabricación) De esta ultima no hay detalle de que personal la compone.</v>
          </cell>
          <cell r="C52">
            <v>10972541</v>
          </cell>
          <cell r="D52">
            <v>0.85</v>
          </cell>
          <cell r="E52">
            <v>20299200</v>
          </cell>
          <cell r="F52">
            <v>101496</v>
          </cell>
          <cell r="G52">
            <v>766008.07809149998</v>
          </cell>
          <cell r="H52">
            <v>811968.56</v>
          </cell>
        </row>
        <row r="53">
          <cell r="A53" t="str">
            <v>A0070010</v>
          </cell>
          <cell r="B53" t="str">
            <v>Rastrillero</v>
          </cell>
          <cell r="C53">
            <v>1097297</v>
          </cell>
          <cell r="D53">
            <v>0.85</v>
          </cell>
          <cell r="E53">
            <v>2030000</v>
          </cell>
          <cell r="F53">
            <v>10150</v>
          </cell>
          <cell r="G53">
            <v>76600.807809150007</v>
          </cell>
          <cell r="H53">
            <v>81196.86</v>
          </cell>
        </row>
        <row r="54">
          <cell r="A54" t="str">
            <v>A0070020</v>
          </cell>
          <cell r="B54" t="str">
            <v>Rastrilleros (2)</v>
          </cell>
          <cell r="C54">
            <v>2194486</v>
          </cell>
          <cell r="D54">
            <v>0.85</v>
          </cell>
          <cell r="E54">
            <v>4059800</v>
          </cell>
          <cell r="F54">
            <v>20299</v>
          </cell>
          <cell r="G54">
            <v>153201.61561830001</v>
          </cell>
          <cell r="H54">
            <v>162393.71</v>
          </cell>
        </row>
        <row r="55">
          <cell r="A55" t="str">
            <v>A0080010</v>
          </cell>
          <cell r="B55" t="str">
            <v>Soldador</v>
          </cell>
          <cell r="C55">
            <v>1463027</v>
          </cell>
          <cell r="D55">
            <v>0.85</v>
          </cell>
          <cell r="E55">
            <v>2706600</v>
          </cell>
          <cell r="F55">
            <v>13533</v>
          </cell>
          <cell r="G55">
            <v>102134.4104122</v>
          </cell>
          <cell r="H55">
            <v>108262.48</v>
          </cell>
        </row>
        <row r="56">
          <cell r="A56" t="str">
            <v>A0010083</v>
          </cell>
          <cell r="B56" t="str">
            <v>Soldador (2)</v>
          </cell>
          <cell r="C56">
            <v>2926054</v>
          </cell>
          <cell r="D56">
            <v>0.85</v>
          </cell>
          <cell r="E56">
            <v>5413200</v>
          </cell>
          <cell r="F56">
            <v>27066</v>
          </cell>
          <cell r="G56">
            <v>204268.8208244</v>
          </cell>
          <cell r="H56">
            <v>216524.95</v>
          </cell>
        </row>
        <row r="57">
          <cell r="A57" t="str">
            <v>A0080012</v>
          </cell>
          <cell r="B57" t="str">
            <v>Soldador 1A</v>
          </cell>
          <cell r="C57">
            <v>1828757</v>
          </cell>
          <cell r="D57">
            <v>0.85</v>
          </cell>
          <cell r="E57">
            <v>3383200</v>
          </cell>
          <cell r="F57">
            <v>16916</v>
          </cell>
          <cell r="G57">
            <v>127668.01301525001</v>
          </cell>
          <cell r="H57">
            <v>135328.09</v>
          </cell>
        </row>
        <row r="58">
          <cell r="A58" t="str">
            <v>A0100090</v>
          </cell>
          <cell r="B58" t="str">
            <v>Soldador experto en montaje y pruebas</v>
          </cell>
          <cell r="C58">
            <v>2194486</v>
          </cell>
          <cell r="D58">
            <v>0.85</v>
          </cell>
          <cell r="E58">
            <v>4059800</v>
          </cell>
          <cell r="F58">
            <v>20299</v>
          </cell>
          <cell r="G58">
            <v>153201.61561830001</v>
          </cell>
          <cell r="H58">
            <v>162393.71</v>
          </cell>
        </row>
        <row r="59">
          <cell r="A59" t="str">
            <v>A0100091</v>
          </cell>
          <cell r="B59" t="str">
            <v>Soldador experto en montaje y pruebas</v>
          </cell>
          <cell r="C59">
            <v>2194486</v>
          </cell>
          <cell r="D59">
            <v>0.85</v>
          </cell>
          <cell r="E59">
            <v>4059800</v>
          </cell>
          <cell r="F59">
            <v>20299</v>
          </cell>
          <cell r="G59">
            <v>153201.61561830001</v>
          </cell>
          <cell r="H59">
            <v>162393.71</v>
          </cell>
        </row>
        <row r="60">
          <cell r="A60" t="str">
            <v>A0090010</v>
          </cell>
          <cell r="B60" t="str">
            <v>Topógrafo</v>
          </cell>
          <cell r="C60">
            <v>2194486</v>
          </cell>
          <cell r="D60">
            <v>0.85</v>
          </cell>
          <cell r="E60">
            <v>4059800</v>
          </cell>
          <cell r="F60">
            <v>20299</v>
          </cell>
          <cell r="G60">
            <v>153201.61561830001</v>
          </cell>
          <cell r="H60">
            <v>162393.71</v>
          </cell>
        </row>
        <row r="61">
          <cell r="A61" t="str">
            <v>A0030010</v>
          </cell>
          <cell r="B61" t="str">
            <v xml:space="preserve">Obrero </v>
          </cell>
          <cell r="C61">
            <v>877803</v>
          </cell>
          <cell r="D61">
            <v>0.85</v>
          </cell>
          <cell r="E61">
            <v>1353200</v>
          </cell>
          <cell r="F61">
            <v>6766</v>
          </cell>
          <cell r="G61">
            <v>51067.205206099999</v>
          </cell>
          <cell r="H61">
            <v>54131.24</v>
          </cell>
        </row>
        <row r="62">
          <cell r="A62" t="str">
            <v>A0100100</v>
          </cell>
          <cell r="B62" t="str">
            <v>Viáticos ingeniero y director</v>
          </cell>
          <cell r="C62">
            <v>7315027</v>
          </cell>
          <cell r="D62">
            <v>0.85</v>
          </cell>
          <cell r="E62">
            <v>13532800</v>
          </cell>
          <cell r="F62">
            <v>67664</v>
          </cell>
          <cell r="G62">
            <v>510672.05206100002</v>
          </cell>
          <cell r="H62">
            <v>541312.38</v>
          </cell>
        </row>
        <row r="63">
          <cell r="A63" t="str">
            <v>A0100110</v>
          </cell>
          <cell r="B63" t="str">
            <v>Viáticos soldadores</v>
          </cell>
          <cell r="C63">
            <v>3657514</v>
          </cell>
          <cell r="D63">
            <v>0.85</v>
          </cell>
          <cell r="E63">
            <v>6766400</v>
          </cell>
          <cell r="F63">
            <v>33832</v>
          </cell>
          <cell r="G63">
            <v>255336.02603050001</v>
          </cell>
          <cell r="H63">
            <v>270656.19</v>
          </cell>
        </row>
        <row r="64">
          <cell r="A64" t="str">
            <v>A0040110</v>
          </cell>
          <cell r="B64" t="str">
            <v>Celador</v>
          </cell>
          <cell r="C64">
            <v>877803</v>
          </cell>
          <cell r="D64">
            <v>0.85</v>
          </cell>
          <cell r="E64">
            <v>1353200</v>
          </cell>
          <cell r="F64">
            <v>6766</v>
          </cell>
          <cell r="G64">
            <v>51067.205206099999</v>
          </cell>
          <cell r="H64">
            <v>54131.24</v>
          </cell>
        </row>
      </sheetData>
      <sheetData sheetId="4">
        <row r="8">
          <cell r="A8" t="str">
            <v>B0020001</v>
          </cell>
          <cell r="B8" t="str">
            <v xml:space="preserve">Acero A-36 para estructura metálica
</v>
          </cell>
          <cell r="C8" t="str">
            <v>kg</v>
          </cell>
          <cell r="D8">
            <v>3002.98</v>
          </cell>
        </row>
        <row r="9">
          <cell r="A9" t="str">
            <v>B0020004</v>
          </cell>
          <cell r="B9" t="str">
            <v>Acero A-37</v>
          </cell>
          <cell r="C9" t="str">
            <v>kg</v>
          </cell>
          <cell r="D9">
            <v>3129.39</v>
          </cell>
        </row>
        <row r="10">
          <cell r="A10" t="str">
            <v>B0020002</v>
          </cell>
          <cell r="B10" t="str">
            <v>Acero A-40</v>
          </cell>
          <cell r="C10" t="str">
            <v>kg</v>
          </cell>
          <cell r="D10">
            <v>3776.85</v>
          </cell>
        </row>
        <row r="11">
          <cell r="A11" t="str">
            <v>B0020003</v>
          </cell>
          <cell r="B11" t="str">
            <v>Acero PDR-60</v>
          </cell>
          <cell r="C11" t="str">
            <v>kg</v>
          </cell>
          <cell r="D11">
            <v>3148.2000000000003</v>
          </cell>
        </row>
        <row r="12">
          <cell r="A12" t="str">
            <v>B002001</v>
          </cell>
          <cell r="B12" t="str">
            <v>Acero suministrado y figurado PDR 60</v>
          </cell>
          <cell r="C12" t="str">
            <v>kg</v>
          </cell>
          <cell r="D12">
            <v>3095.2</v>
          </cell>
        </row>
        <row r="13">
          <cell r="A13" t="str">
            <v>B003003</v>
          </cell>
          <cell r="B13" t="str">
            <v>Aditivo Acelerante de Fraguado</v>
          </cell>
          <cell r="C13" t="str">
            <v>kg</v>
          </cell>
          <cell r="D13">
            <v>6534.05</v>
          </cell>
        </row>
        <row r="14">
          <cell r="A14" t="str">
            <v>B0030001</v>
          </cell>
          <cell r="B14" t="str">
            <v>Aditivo curador</v>
          </cell>
          <cell r="C14" t="str">
            <v>kg</v>
          </cell>
          <cell r="D14">
            <v>6534.05</v>
          </cell>
        </row>
        <row r="15">
          <cell r="A15" t="str">
            <v>B0043070</v>
          </cell>
          <cell r="B15" t="str">
            <v>Adoquín color 10X20X6</v>
          </cell>
          <cell r="C15" t="str">
            <v>u</v>
          </cell>
          <cell r="D15">
            <v>680.52</v>
          </cell>
        </row>
        <row r="16">
          <cell r="A16" t="str">
            <v>B0043080</v>
          </cell>
          <cell r="B16" t="str">
            <v>Adoquín e=8cm</v>
          </cell>
          <cell r="C16" t="str">
            <v>m2</v>
          </cell>
          <cell r="D16">
            <v>31800</v>
          </cell>
        </row>
        <row r="17">
          <cell r="A17" t="str">
            <v>B0043090</v>
          </cell>
          <cell r="B17" t="str">
            <v>Adoquín grama 10X20X6</v>
          </cell>
          <cell r="C17" t="str">
            <v>u</v>
          </cell>
          <cell r="D17">
            <v>728.75</v>
          </cell>
        </row>
        <row r="18">
          <cell r="A18" t="str">
            <v>B0043071</v>
          </cell>
          <cell r="B18" t="str">
            <v>Adoquín Gris E=10 Cm</v>
          </cell>
          <cell r="C18" t="str">
            <v>m2</v>
          </cell>
          <cell r="D18">
            <v>34980</v>
          </cell>
        </row>
        <row r="19">
          <cell r="A19" t="str">
            <v>B0063201</v>
          </cell>
          <cell r="B19" t="str">
            <v>Aglomerante Estabilizador</v>
          </cell>
          <cell r="C19" t="str">
            <v>lt</v>
          </cell>
          <cell r="D19">
            <v>6610.16</v>
          </cell>
        </row>
        <row r="20">
          <cell r="A20" t="str">
            <v>B0053100</v>
          </cell>
          <cell r="B20" t="str">
            <v>Agregado para concreto hidráulico</v>
          </cell>
          <cell r="C20" t="str">
            <v>m3</v>
          </cell>
          <cell r="D20">
            <v>78652</v>
          </cell>
        </row>
        <row r="21">
          <cell r="A21" t="str">
            <v>B0053110</v>
          </cell>
          <cell r="B21" t="str">
            <v xml:space="preserve">Agregado para tratamiento superf. Doble
</v>
          </cell>
          <cell r="C21" t="str">
            <v>m3</v>
          </cell>
          <cell r="D21">
            <v>79853.460000000006</v>
          </cell>
        </row>
        <row r="22">
          <cell r="A22" t="str">
            <v>B0053120</v>
          </cell>
          <cell r="B22" t="str">
            <v>Agregado para tratamiento superf. Simple</v>
          </cell>
          <cell r="C22" t="str">
            <v>m3</v>
          </cell>
          <cell r="D22">
            <v>79206</v>
          </cell>
        </row>
        <row r="23">
          <cell r="A23" t="str">
            <v>B0053112</v>
          </cell>
          <cell r="B23" t="str">
            <v xml:space="preserve">Agregado para tratamiento superficial doble (primer riego)
</v>
          </cell>
          <cell r="C23" t="str">
            <v>m3</v>
          </cell>
          <cell r="D23">
            <v>59782.19</v>
          </cell>
        </row>
        <row r="24">
          <cell r="A24" t="str">
            <v>B0053114</v>
          </cell>
          <cell r="B24" t="str">
            <v xml:space="preserve">Agregado para tratamiento superficial doble (segundo riego)
</v>
          </cell>
          <cell r="C24" t="str">
            <v>m3</v>
          </cell>
          <cell r="D24">
            <v>60753.38</v>
          </cell>
        </row>
        <row r="25">
          <cell r="A25" t="str">
            <v>B0053130</v>
          </cell>
          <cell r="B25" t="str">
            <v>Agregado petreo para mezclas asfálticas</v>
          </cell>
          <cell r="C25" t="str">
            <v>m3</v>
          </cell>
          <cell r="D25">
            <v>83252.399999999994</v>
          </cell>
        </row>
        <row r="26">
          <cell r="A26" t="str">
            <v>B0053191</v>
          </cell>
          <cell r="B26" t="str">
            <v>Agregado Petreo para Triturar (Crudo)</v>
          </cell>
          <cell r="C26" t="str">
            <v>m3</v>
          </cell>
          <cell r="D26">
            <v>61819.199999999997</v>
          </cell>
        </row>
        <row r="27">
          <cell r="A27" t="str">
            <v>B0053131</v>
          </cell>
          <cell r="B27" t="str">
            <v>Agregado Petreo para TSS</v>
          </cell>
          <cell r="C27" t="str">
            <v>m3</v>
          </cell>
          <cell r="D27">
            <v>52875.94</v>
          </cell>
        </row>
        <row r="28">
          <cell r="A28" t="str">
            <v>B0053160</v>
          </cell>
          <cell r="B28" t="str">
            <v>Agregado tipo LA 10 (lechadas)</v>
          </cell>
          <cell r="C28" t="str">
            <v>m3</v>
          </cell>
          <cell r="D28">
            <v>52875.94</v>
          </cell>
        </row>
        <row r="29">
          <cell r="A29" t="str">
            <v>B0053150</v>
          </cell>
          <cell r="B29" t="str">
            <v>Agregado tipo LA 13 (lechadas)</v>
          </cell>
          <cell r="C29" t="str">
            <v>m3</v>
          </cell>
          <cell r="D29">
            <v>58810.99</v>
          </cell>
        </row>
        <row r="30">
          <cell r="A30" t="str">
            <v>B0053180</v>
          </cell>
          <cell r="B30" t="str">
            <v>Agregado tipo LA 4 (lechadas)</v>
          </cell>
          <cell r="C30" t="str">
            <v>m3</v>
          </cell>
          <cell r="D30">
            <v>61940.39</v>
          </cell>
        </row>
        <row r="31">
          <cell r="A31" t="str">
            <v>B0053170</v>
          </cell>
          <cell r="B31" t="str">
            <v>Agregado tipo LA 5 (lechadas)</v>
          </cell>
          <cell r="C31" t="str">
            <v>m3</v>
          </cell>
          <cell r="D31">
            <v>65825.149999999994</v>
          </cell>
        </row>
        <row r="32">
          <cell r="A32" t="str">
            <v>B0053190</v>
          </cell>
          <cell r="B32" t="str">
            <v xml:space="preserve">Agregados seleccionados (tamaño máximo 1´´) (bandas sonoras reduce velocidad)
</v>
          </cell>
          <cell r="C32" t="str">
            <v>m3</v>
          </cell>
          <cell r="D32">
            <v>56501.72</v>
          </cell>
        </row>
        <row r="33">
          <cell r="A33" t="str">
            <v>B0063200</v>
          </cell>
          <cell r="B33" t="str">
            <v>Agua</v>
          </cell>
          <cell r="C33" t="str">
            <v>lt</v>
          </cell>
          <cell r="D33">
            <v>72.3</v>
          </cell>
        </row>
        <row r="34">
          <cell r="A34" t="str">
            <v>B0073210</v>
          </cell>
          <cell r="B34" t="str">
            <v>Alambre de púa calibre 12 (350 m)</v>
          </cell>
          <cell r="C34" t="str">
            <v>m</v>
          </cell>
          <cell r="D34">
            <v>309.04000000000002</v>
          </cell>
        </row>
        <row r="35">
          <cell r="A35" t="str">
            <v>B0073211</v>
          </cell>
          <cell r="B35" t="str">
            <v>Alambre Galvanizado Aleación Zn-5A1-Mm</v>
          </cell>
          <cell r="C35" t="str">
            <v>kg</v>
          </cell>
          <cell r="D35">
            <v>7229.98</v>
          </cell>
        </row>
        <row r="36">
          <cell r="A36" t="str">
            <v>B0073222</v>
          </cell>
          <cell r="B36" t="str">
            <v>Alambre Galvanizado Aleación Zn-5A1-Mm Y Pvc</v>
          </cell>
          <cell r="C36" t="str">
            <v>kg</v>
          </cell>
          <cell r="D36">
            <v>7229.98</v>
          </cell>
        </row>
        <row r="37">
          <cell r="A37" t="str">
            <v>B0073220</v>
          </cell>
          <cell r="B37" t="str">
            <v>Alambre galvanizado No. 12</v>
          </cell>
          <cell r="C37" t="str">
            <v>kg</v>
          </cell>
          <cell r="D37">
            <v>8199.1</v>
          </cell>
        </row>
        <row r="38">
          <cell r="A38" t="str">
            <v>B0073221</v>
          </cell>
          <cell r="B38" t="str">
            <v>Alambre Galvanizado Zinc Y Pvc</v>
          </cell>
          <cell r="C38" t="str">
            <v>kg</v>
          </cell>
          <cell r="D38">
            <v>8199.1</v>
          </cell>
        </row>
        <row r="39">
          <cell r="A39" t="str">
            <v>B026012</v>
          </cell>
          <cell r="B39" t="str">
            <v>Alambre Negro Para Amarre</v>
          </cell>
          <cell r="C39" t="str">
            <v>kg</v>
          </cell>
          <cell r="D39">
            <v>4770</v>
          </cell>
        </row>
        <row r="40">
          <cell r="A40" t="str">
            <v>B0073230</v>
          </cell>
          <cell r="B40" t="str">
            <v>Alambre negro para amarre calibre 18</v>
          </cell>
          <cell r="C40" t="str">
            <v>kg</v>
          </cell>
          <cell r="D40">
            <v>5395.5</v>
          </cell>
        </row>
        <row r="41">
          <cell r="A41" t="str">
            <v>B031001</v>
          </cell>
          <cell r="B41" t="str">
            <v xml:space="preserve">Almohadillas de neopreno dureza 60 (35cm*45cm*5cm con 2 laminas de 3mm)
</v>
          </cell>
          <cell r="C41" t="str">
            <v>u</v>
          </cell>
          <cell r="D41">
            <v>528759.4</v>
          </cell>
        </row>
        <row r="42">
          <cell r="A42" t="str">
            <v>B026011</v>
          </cell>
          <cell r="B42" t="str">
            <v>Amortiguadores (Para Defensas Metálicas), Incluye Tornillos</v>
          </cell>
          <cell r="C42" t="str">
            <v>u</v>
          </cell>
          <cell r="D42">
            <v>19551.7</v>
          </cell>
        </row>
        <row r="43">
          <cell r="A43" t="str">
            <v>B0113260</v>
          </cell>
          <cell r="B43" t="str">
            <v>Anclaje para fijación del manto</v>
          </cell>
          <cell r="C43" t="str">
            <v>u</v>
          </cell>
          <cell r="D43">
            <v>1055.3599999999999</v>
          </cell>
        </row>
        <row r="44">
          <cell r="A44" t="str">
            <v>B0013770</v>
          </cell>
          <cell r="B44" t="str">
            <v>Anclajes o Cuñas para el tensionamiento</v>
          </cell>
          <cell r="C44" t="str">
            <v>u</v>
          </cell>
          <cell r="D44">
            <v>13380.85</v>
          </cell>
        </row>
        <row r="45">
          <cell r="A45" t="str">
            <v>B0013270</v>
          </cell>
          <cell r="B45" t="str">
            <v>Anfo</v>
          </cell>
          <cell r="C45" t="str">
            <v>kg</v>
          </cell>
          <cell r="D45">
            <v>5956.64</v>
          </cell>
        </row>
        <row r="46">
          <cell r="A46" t="str">
            <v>B0013280</v>
          </cell>
          <cell r="B46" t="str">
            <v xml:space="preserve">Angulo de 1-1/2´´ x 1/4´´ (cerramiento en malla)
</v>
          </cell>
          <cell r="C46" t="str">
            <v>m</v>
          </cell>
          <cell r="D46">
            <v>19345</v>
          </cell>
        </row>
        <row r="47">
          <cell r="A47" t="str">
            <v>B0063290</v>
          </cell>
          <cell r="B47" t="str">
            <v>Antisol blanco (presentación 20 kg)</v>
          </cell>
          <cell r="C47" t="str">
            <v>kg</v>
          </cell>
          <cell r="D47">
            <v>6375.05</v>
          </cell>
        </row>
        <row r="48">
          <cell r="A48" t="str">
            <v>B0303300</v>
          </cell>
          <cell r="B48" t="str">
            <v>Árbol de 0.6 m (Protector)</v>
          </cell>
          <cell r="C48" t="str">
            <v>u</v>
          </cell>
          <cell r="D48">
            <v>2650</v>
          </cell>
        </row>
        <row r="49">
          <cell r="A49" t="str">
            <v>B0303310</v>
          </cell>
          <cell r="B49" t="str">
            <v>Árbol de 1.2 m (Paisajístico)</v>
          </cell>
          <cell r="C49" t="str">
            <v>u</v>
          </cell>
          <cell r="D49">
            <v>3180</v>
          </cell>
        </row>
        <row r="50">
          <cell r="A50" t="str">
            <v>B0093320</v>
          </cell>
          <cell r="B50" t="str">
            <v>Arena de sello (fina)</v>
          </cell>
          <cell r="C50" t="str">
            <v>m3</v>
          </cell>
          <cell r="D50">
            <v>40574.19</v>
          </cell>
        </row>
        <row r="51">
          <cell r="A51" t="str">
            <v>B0093330</v>
          </cell>
          <cell r="B51" t="str">
            <v>Arena de soporte (media)</v>
          </cell>
          <cell r="C51" t="str">
            <v>m3</v>
          </cell>
          <cell r="D51">
            <v>56532.98</v>
          </cell>
        </row>
        <row r="52">
          <cell r="A52" t="str">
            <v>B0093321</v>
          </cell>
          <cell r="B52" t="str">
            <v>Arena de Trituración</v>
          </cell>
          <cell r="C52" t="str">
            <v>m3</v>
          </cell>
          <cell r="D52">
            <v>56532.98</v>
          </cell>
        </row>
        <row r="53">
          <cell r="A53" t="str">
            <v>B009111</v>
          </cell>
          <cell r="B53" t="str">
            <v>Arena de trituración (sellos de arena-afalto)</v>
          </cell>
          <cell r="C53" t="str">
            <v>m3</v>
          </cell>
          <cell r="D53">
            <v>56532.98</v>
          </cell>
        </row>
        <row r="54">
          <cell r="A54" t="str">
            <v>B0093350</v>
          </cell>
          <cell r="B54" t="str">
            <v>Arena lavada</v>
          </cell>
          <cell r="C54" t="str">
            <v>m3</v>
          </cell>
          <cell r="D54">
            <v>37948</v>
          </cell>
        </row>
        <row r="55">
          <cell r="A55" t="str">
            <v>B0013281</v>
          </cell>
          <cell r="B55" t="str">
            <v>Armadura de Acero</v>
          </cell>
          <cell r="C55" t="str">
            <v>m</v>
          </cell>
          <cell r="D55">
            <v>5179.68</v>
          </cell>
        </row>
        <row r="56">
          <cell r="A56" t="str">
            <v>B0083360</v>
          </cell>
          <cell r="B56" t="str">
            <v>Asfalto AP 190 (BREA)</v>
          </cell>
          <cell r="C56" t="str">
            <v>kg</v>
          </cell>
          <cell r="D56">
            <v>3776.85</v>
          </cell>
        </row>
        <row r="57">
          <cell r="A57" t="str">
            <v>B008007</v>
          </cell>
          <cell r="B57" t="str">
            <v>Asfalto liquido</v>
          </cell>
          <cell r="C57" t="str">
            <v>lt</v>
          </cell>
          <cell r="D57">
            <v>2740.92</v>
          </cell>
        </row>
        <row r="58">
          <cell r="A58" t="str">
            <v>B008009</v>
          </cell>
          <cell r="B58" t="str">
            <v>Asfalto liquido RC 250</v>
          </cell>
          <cell r="C58" t="str">
            <v>gal</v>
          </cell>
          <cell r="D58">
            <v>17481.43</v>
          </cell>
        </row>
        <row r="59">
          <cell r="A59" t="str">
            <v>B0013380</v>
          </cell>
          <cell r="B59" t="str">
            <v>Barras de transferencia de carga (1'')</v>
          </cell>
          <cell r="C59" t="str">
            <v>kg</v>
          </cell>
          <cell r="D59">
            <v>5179.68</v>
          </cell>
        </row>
        <row r="60">
          <cell r="A60" t="str">
            <v>B0013390</v>
          </cell>
          <cell r="B60" t="str">
            <v>Barras de unión de 1/2´´</v>
          </cell>
          <cell r="C60" t="str">
            <v>kg</v>
          </cell>
          <cell r="D60">
            <v>4899.12</v>
          </cell>
        </row>
        <row r="61">
          <cell r="A61" t="str">
            <v>B0013400</v>
          </cell>
          <cell r="B61" t="str">
            <v xml:space="preserve">Base Granular reciclada en obra
</v>
          </cell>
          <cell r="C61" t="str">
            <v>m3</v>
          </cell>
          <cell r="D61">
            <v>36689.43</v>
          </cell>
        </row>
        <row r="62">
          <cell r="A62" t="str">
            <v>B0013410</v>
          </cell>
          <cell r="B62" t="str">
            <v>Bentonita</v>
          </cell>
          <cell r="C62" t="str">
            <v>kg</v>
          </cell>
          <cell r="D62">
            <v>6312.74</v>
          </cell>
        </row>
        <row r="63">
          <cell r="A63" t="str">
            <v>B0013420</v>
          </cell>
          <cell r="B63" t="str">
            <v>Biomanto</v>
          </cell>
          <cell r="C63" t="str">
            <v>m2</v>
          </cell>
          <cell r="D63">
            <v>101759.21</v>
          </cell>
        </row>
        <row r="64">
          <cell r="A64" t="str">
            <v>B0013435</v>
          </cell>
          <cell r="B64" t="str">
            <v>Biomanto Temporal  300 Gr/M2</v>
          </cell>
          <cell r="C64" t="str">
            <v>m2</v>
          </cell>
          <cell r="D64">
            <v>4532.22</v>
          </cell>
        </row>
        <row r="65">
          <cell r="A65" t="str">
            <v>B0013430</v>
          </cell>
          <cell r="B65" t="str">
            <v>Bolsacreto de 1m3</v>
          </cell>
          <cell r="C65" t="str">
            <v>m3</v>
          </cell>
          <cell r="D65">
            <v>21379.47</v>
          </cell>
        </row>
        <row r="66">
          <cell r="A66" t="str">
            <v>B0013436</v>
          </cell>
          <cell r="B66" t="str">
            <v>Bordillo Prefabricado En Concreto Ref.A85 Ntc-4109, 0,20 X 0,35 X 0.80 M</v>
          </cell>
          <cell r="C66" t="str">
            <v>u</v>
          </cell>
          <cell r="D66">
            <v>21349.46</v>
          </cell>
        </row>
        <row r="67">
          <cell r="A67" t="str">
            <v>B0013432</v>
          </cell>
          <cell r="B67" t="str">
            <v>Botella de gas propano (40 lb) (5% de oxígeno)</v>
          </cell>
          <cell r="C67" t="str">
            <v>u</v>
          </cell>
          <cell r="D67">
            <v>75644.97</v>
          </cell>
        </row>
        <row r="68">
          <cell r="A68" t="str">
            <v>B0013434</v>
          </cell>
          <cell r="B68" t="str">
            <v>Botella de oxígeno (1800 lb)</v>
          </cell>
          <cell r="C68" t="str">
            <v>u</v>
          </cell>
          <cell r="D68">
            <v>84169.86</v>
          </cell>
        </row>
        <row r="69">
          <cell r="A69" t="str">
            <v>B0320001</v>
          </cell>
          <cell r="B69" t="str">
            <v>Cable de 1/2´´ (para anclajes)</v>
          </cell>
          <cell r="C69" t="str">
            <v>m</v>
          </cell>
          <cell r="D69">
            <v>13812.49</v>
          </cell>
        </row>
        <row r="70">
          <cell r="A70" t="str">
            <v>B0013450</v>
          </cell>
          <cell r="B70" t="str">
            <v>Cal</v>
          </cell>
          <cell r="C70" t="str">
            <v>kg</v>
          </cell>
          <cell r="D70">
            <v>742</v>
          </cell>
        </row>
        <row r="71">
          <cell r="A71" t="str">
            <v>B0013460</v>
          </cell>
          <cell r="B71" t="str">
            <v>Camisa metálica en acero A-37</v>
          </cell>
          <cell r="C71" t="str">
            <v>kg</v>
          </cell>
          <cell r="D71">
            <v>9927.73</v>
          </cell>
        </row>
        <row r="72">
          <cell r="A72" t="str">
            <v>B0013470</v>
          </cell>
          <cell r="B72" t="str">
            <v>Camisas y Formaleta en Concreto</v>
          </cell>
          <cell r="C72" t="str">
            <v>m</v>
          </cell>
          <cell r="D72">
            <v>52120.57</v>
          </cell>
        </row>
        <row r="73">
          <cell r="A73" t="str">
            <v>B0013480</v>
          </cell>
          <cell r="B73" t="str">
            <v>Captafaro, Incluye Tornillos</v>
          </cell>
          <cell r="C73" t="str">
            <v>u</v>
          </cell>
          <cell r="D73">
            <v>9460.5</v>
          </cell>
        </row>
        <row r="74">
          <cell r="A74" t="str">
            <v>B0013484</v>
          </cell>
          <cell r="B74" t="str">
            <v>Celda especial de carga</v>
          </cell>
          <cell r="C74" t="str">
            <v>u</v>
          </cell>
          <cell r="D74">
            <v>13380850.24</v>
          </cell>
        </row>
        <row r="75">
          <cell r="A75" t="str">
            <v>B0103501</v>
          </cell>
          <cell r="B75" t="str">
            <v>Cemento Asfaltico 40-50</v>
          </cell>
          <cell r="C75" t="str">
            <v>kg</v>
          </cell>
          <cell r="D75">
            <v>1499.95</v>
          </cell>
        </row>
        <row r="76">
          <cell r="A76" t="str">
            <v>B0103490</v>
          </cell>
          <cell r="B76" t="str">
            <v>Cemento Asfaltico 60-70</v>
          </cell>
          <cell r="C76" t="str">
            <v>kg</v>
          </cell>
          <cell r="D76">
            <v>1694.19</v>
          </cell>
        </row>
        <row r="77">
          <cell r="A77" t="str">
            <v>B0103500</v>
          </cell>
          <cell r="B77" t="str">
            <v>Cemento Asfaltico 80-100</v>
          </cell>
          <cell r="C77" t="str">
            <v>kg</v>
          </cell>
          <cell r="D77">
            <v>1715.77</v>
          </cell>
        </row>
        <row r="78">
          <cell r="A78" t="str">
            <v>B0103555</v>
          </cell>
          <cell r="B78" t="str">
            <v>Cemento Asfaltico con grano de Caucho Reciclado</v>
          </cell>
          <cell r="C78" t="str">
            <v>kg</v>
          </cell>
          <cell r="D78">
            <v>2503.5100000000002</v>
          </cell>
        </row>
        <row r="79">
          <cell r="A79" t="str">
            <v>B0103491</v>
          </cell>
          <cell r="B79" t="str">
            <v xml:space="preserve">Cemento Asfáltico </v>
          </cell>
          <cell r="C79" t="str">
            <v>kg</v>
          </cell>
          <cell r="D79">
            <v>1683.4</v>
          </cell>
        </row>
        <row r="80">
          <cell r="A80" t="str">
            <v>B0103551</v>
          </cell>
          <cell r="B80" t="str">
            <v>Cemento Asfáltico Modificado Con Grano De Caucho Reciclado Tipo I</v>
          </cell>
          <cell r="C80" t="str">
            <v>kg</v>
          </cell>
          <cell r="D80">
            <v>2535.89</v>
          </cell>
        </row>
        <row r="81">
          <cell r="A81" t="str">
            <v>B0103552</v>
          </cell>
          <cell r="B81" t="str">
            <v>Cemento Asfáltico Modificado Con Grano De Caucho Reciclado Tipo Il</v>
          </cell>
          <cell r="C81" t="str">
            <v>kg</v>
          </cell>
          <cell r="D81">
            <v>2762.5</v>
          </cell>
        </row>
        <row r="82">
          <cell r="A82" t="str">
            <v>B0103553</v>
          </cell>
          <cell r="B82" t="str">
            <v>Cemento Asfáltico Modificado Con Grano De Caucho Reciclado Tipo lll</v>
          </cell>
          <cell r="C82" t="str">
            <v>kg</v>
          </cell>
          <cell r="D82">
            <v>2891.99</v>
          </cell>
        </row>
        <row r="83">
          <cell r="A83" t="str">
            <v>B0103510</v>
          </cell>
          <cell r="B83" t="str">
            <v xml:space="preserve">Cemento asfaltico modificado con polímeros tipo I
</v>
          </cell>
          <cell r="C83" t="str">
            <v>kg</v>
          </cell>
          <cell r="D83">
            <v>2859.62</v>
          </cell>
        </row>
        <row r="84">
          <cell r="A84" t="str">
            <v>B0103520</v>
          </cell>
          <cell r="B84" t="str">
            <v xml:space="preserve">Cemento asfaltico modificado con polímeros tipo II
</v>
          </cell>
          <cell r="C84" t="str">
            <v>kg</v>
          </cell>
          <cell r="D84">
            <v>2978.32</v>
          </cell>
        </row>
        <row r="85">
          <cell r="A85" t="str">
            <v>B0103530</v>
          </cell>
          <cell r="B85" t="str">
            <v xml:space="preserve">Cemento asfaltico modificado con polímeros tipo III
</v>
          </cell>
          <cell r="C85" t="str">
            <v>kg</v>
          </cell>
          <cell r="D85">
            <v>3183.35</v>
          </cell>
        </row>
        <row r="86">
          <cell r="A86" t="str">
            <v>B0103540</v>
          </cell>
          <cell r="B86" t="str">
            <v xml:space="preserve">Cemento asfaltico modificado con polímeros tipo IV
</v>
          </cell>
          <cell r="C86" t="str">
            <v>kg</v>
          </cell>
          <cell r="D86">
            <v>3345.21</v>
          </cell>
        </row>
        <row r="87">
          <cell r="A87" t="str">
            <v>B0103554</v>
          </cell>
          <cell r="B87" t="str">
            <v>Cemento Asfaltico Modificado Con Polímeros Tipo V</v>
          </cell>
          <cell r="C87" t="str">
            <v>kg</v>
          </cell>
          <cell r="D87">
            <v>3399.17</v>
          </cell>
        </row>
        <row r="88">
          <cell r="A88" t="str">
            <v>B0103550</v>
          </cell>
          <cell r="B88" t="str">
            <v xml:space="preserve">Cemento asfaltico modificado con polímeros tipo V
</v>
          </cell>
          <cell r="C88" t="str">
            <v>kg</v>
          </cell>
          <cell r="D88">
            <v>3474.7</v>
          </cell>
        </row>
        <row r="89">
          <cell r="A89" t="str">
            <v>B0100001</v>
          </cell>
          <cell r="B89" t="str">
            <v xml:space="preserve">Cemento gris
</v>
          </cell>
          <cell r="C89" t="str">
            <v>kg</v>
          </cell>
          <cell r="D89">
            <v>419.76</v>
          </cell>
        </row>
        <row r="90">
          <cell r="A90" t="str">
            <v>B0103557</v>
          </cell>
          <cell r="B90" t="str">
            <v>Cemento Hidráulico adicionado, Norma ASTM C595 Tipo _______</v>
          </cell>
          <cell r="C90" t="str">
            <v>kg</v>
          </cell>
          <cell r="D90">
            <v>841.7</v>
          </cell>
        </row>
        <row r="91">
          <cell r="A91" t="str">
            <v>B0103556</v>
          </cell>
          <cell r="B91" t="str">
            <v>Cemento Porthland Norma ASTM C150 Tipo _______</v>
          </cell>
          <cell r="C91" t="str">
            <v>kg</v>
          </cell>
          <cell r="D91">
            <v>895.65</v>
          </cell>
        </row>
        <row r="92">
          <cell r="A92" t="str">
            <v>B0303570</v>
          </cell>
          <cell r="B92" t="str">
            <v>Cespedones</v>
          </cell>
          <cell r="C92" t="str">
            <v>m2</v>
          </cell>
          <cell r="D92">
            <v>10974.18</v>
          </cell>
        </row>
        <row r="93">
          <cell r="A93" t="str">
            <v>B0013580</v>
          </cell>
          <cell r="B93" t="str">
            <v xml:space="preserve">Cicatrizante (para remoción de especies vegetales)
</v>
          </cell>
          <cell r="C93" t="str">
            <v>kg</v>
          </cell>
          <cell r="D93">
            <v>20560.82</v>
          </cell>
        </row>
        <row r="94">
          <cell r="A94" t="str">
            <v>B0013590</v>
          </cell>
          <cell r="B94" t="str">
            <v>Cinta Sika PVC 0,22</v>
          </cell>
          <cell r="C94" t="str">
            <v>m</v>
          </cell>
          <cell r="D94">
            <v>40188.199999999997</v>
          </cell>
        </row>
        <row r="95">
          <cell r="A95" t="str">
            <v>B0013600</v>
          </cell>
          <cell r="B95" t="str">
            <v>Cintilla de poliuretano (sikarod)</v>
          </cell>
          <cell r="C95" t="str">
            <v>m</v>
          </cell>
          <cell r="D95">
            <v>1097.0999999999999</v>
          </cell>
        </row>
        <row r="96">
          <cell r="A96" t="str">
            <v>B0013601</v>
          </cell>
          <cell r="B96" t="str">
            <v>Cintilla De Poliuretano (Sikarod) (Pavimentos De Concreto Hidráulico)</v>
          </cell>
          <cell r="C96" t="str">
            <v>m</v>
          </cell>
          <cell r="D96">
            <v>1097.0999999999999</v>
          </cell>
        </row>
        <row r="97">
          <cell r="A97" t="str">
            <v>B0013610</v>
          </cell>
          <cell r="B97" t="str">
            <v>Cloruro de calcio</v>
          </cell>
          <cell r="C97" t="str">
            <v>kg</v>
          </cell>
          <cell r="D97">
            <v>4618.55</v>
          </cell>
        </row>
        <row r="98">
          <cell r="A98" t="str">
            <v>B0013772</v>
          </cell>
          <cell r="B98" t="str">
            <v>Cloruro De Calcio En Esferas (Pellets)</v>
          </cell>
          <cell r="C98" t="str">
            <v>kg</v>
          </cell>
          <cell r="D98">
            <v>4834.37</v>
          </cell>
        </row>
        <row r="99">
          <cell r="A99" t="str">
            <v>B0013771</v>
          </cell>
          <cell r="B99" t="str">
            <v>Cloruro De Calcio En Hojuelas (Flakes)</v>
          </cell>
          <cell r="C99" t="str">
            <v>kg</v>
          </cell>
          <cell r="D99">
            <v>4909.91</v>
          </cell>
        </row>
        <row r="100">
          <cell r="A100" t="str">
            <v>B0013611</v>
          </cell>
          <cell r="B100" t="str">
            <v>Cloruro De Calcio Liquido</v>
          </cell>
          <cell r="C100" t="str">
            <v>lt</v>
          </cell>
          <cell r="D100">
            <v>3507.08</v>
          </cell>
        </row>
        <row r="101">
          <cell r="A101" t="str">
            <v>B0133680</v>
          </cell>
          <cell r="B101" t="str">
            <v xml:space="preserve">Concreto hidráulico para pavimento MR-20
</v>
          </cell>
          <cell r="C101" t="str">
            <v>m3</v>
          </cell>
          <cell r="D101">
            <v>438075.74</v>
          </cell>
        </row>
        <row r="102">
          <cell r="A102" t="str">
            <v>B0133690</v>
          </cell>
          <cell r="B102" t="str">
            <v xml:space="preserve">Concreto hidráulico para pavimento MR-36
</v>
          </cell>
          <cell r="C102" t="str">
            <v>m3</v>
          </cell>
          <cell r="D102">
            <v>481240</v>
          </cell>
        </row>
        <row r="103">
          <cell r="A103" t="str">
            <v>B0133700</v>
          </cell>
          <cell r="B103" t="str">
            <v xml:space="preserve">Concreto hidráulico para pavimento MR-43 (FastracK)(acelerado a 24 horas)
</v>
          </cell>
          <cell r="C103" t="str">
            <v>m3</v>
          </cell>
          <cell r="D103">
            <v>660383.81000000006</v>
          </cell>
        </row>
        <row r="104">
          <cell r="A104" t="str">
            <v>B0133710</v>
          </cell>
          <cell r="B104" t="str">
            <v xml:space="preserve">Concreto hidráulico para pavimento MR-43
</v>
          </cell>
          <cell r="C104" t="str">
            <v>m3</v>
          </cell>
          <cell r="D104">
            <v>498200</v>
          </cell>
        </row>
        <row r="105">
          <cell r="A105" t="str">
            <v>B0133720</v>
          </cell>
          <cell r="B105" t="str">
            <v xml:space="preserve">Concreto hidráulico para pavimento MR-45
</v>
          </cell>
          <cell r="C105" t="str">
            <v>m3</v>
          </cell>
          <cell r="D105">
            <v>515160</v>
          </cell>
        </row>
        <row r="106">
          <cell r="A106" t="str">
            <v>B0123660</v>
          </cell>
          <cell r="B106" t="str">
            <v>Concreto Resistencia  14 (Mpa)</v>
          </cell>
          <cell r="C106" t="str">
            <v>m3</v>
          </cell>
          <cell r="D106">
            <v>480118.1985</v>
          </cell>
        </row>
        <row r="107">
          <cell r="A107" t="str">
            <v>B0123650</v>
          </cell>
          <cell r="B107" t="str">
            <v>Concreto Resistencia  21 (Mpa)</v>
          </cell>
          <cell r="C107" t="str">
            <v>m3</v>
          </cell>
          <cell r="D107">
            <v>561330</v>
          </cell>
        </row>
        <row r="108">
          <cell r="A108" t="str">
            <v>B0123671</v>
          </cell>
          <cell r="B108" t="str">
            <v>Concreto Resistencia  28 (Mpa)</v>
          </cell>
          <cell r="C108" t="str">
            <v>m3</v>
          </cell>
          <cell r="D108">
            <v>564846.16950000008</v>
          </cell>
        </row>
        <row r="109">
          <cell r="A109" t="str">
            <v>B0123620</v>
          </cell>
          <cell r="B109" t="str">
            <v>Concreto Resistencia  28 (Mpa)</v>
          </cell>
          <cell r="C109" t="str">
            <v>m3</v>
          </cell>
          <cell r="D109">
            <v>564846.16950000008</v>
          </cell>
        </row>
        <row r="110">
          <cell r="A110" t="str">
            <v>B0123640</v>
          </cell>
          <cell r="B110" t="str">
            <v>Concreto Resistencia  32 (Mpa)</v>
          </cell>
          <cell r="C110" t="str">
            <v>m3</v>
          </cell>
          <cell r="D110">
            <v>584066.72700000007</v>
          </cell>
        </row>
        <row r="111">
          <cell r="A111" t="str">
            <v>B0123630</v>
          </cell>
          <cell r="B111" t="str">
            <v>Concreto Resistencia  35 (Mpa)</v>
          </cell>
          <cell r="C111" t="str">
            <v>m3</v>
          </cell>
          <cell r="D111">
            <v>603289.01250000007</v>
          </cell>
        </row>
        <row r="112">
          <cell r="A112" t="str">
            <v>B0123670</v>
          </cell>
          <cell r="B112" t="str">
            <v xml:space="preserve">Concreto resistencia 14 (MPA) (Ciclopeo) </v>
          </cell>
          <cell r="C112" t="str">
            <v>m3</v>
          </cell>
          <cell r="D112">
            <v>586273.46400000004</v>
          </cell>
        </row>
        <row r="113">
          <cell r="A113" t="str">
            <v>B0013730</v>
          </cell>
          <cell r="B113" t="str">
            <v>Cordón detonante</v>
          </cell>
          <cell r="C113" t="str">
            <v>m</v>
          </cell>
          <cell r="D113">
            <v>3539.45</v>
          </cell>
        </row>
        <row r="114">
          <cell r="A114" t="str">
            <v>B0013740</v>
          </cell>
          <cell r="B114" t="str">
            <v>Costal de fibra o fique</v>
          </cell>
          <cell r="C114" t="str">
            <v>m2</v>
          </cell>
          <cell r="D114">
            <v>8199.1</v>
          </cell>
        </row>
        <row r="115">
          <cell r="A115" t="str">
            <v>B0013750</v>
          </cell>
          <cell r="B115" t="str">
            <v xml:space="preserve">Costal de fibra o fique
</v>
          </cell>
          <cell r="C115" t="str">
            <v>u</v>
          </cell>
          <cell r="D115">
            <v>8199.1</v>
          </cell>
        </row>
        <row r="116">
          <cell r="A116" t="str">
            <v>B0013760</v>
          </cell>
          <cell r="B116" t="str">
            <v xml:space="preserve">Cuneta prefabricada de concreto tipo V de (0,8*0,3*0,22)
</v>
          </cell>
          <cell r="C116" t="str">
            <v>m</v>
          </cell>
          <cell r="D116">
            <v>58271.44</v>
          </cell>
        </row>
        <row r="117">
          <cell r="A117" t="str">
            <v>B0013761</v>
          </cell>
          <cell r="B117" t="str">
            <v>Cuneta Prefabricada En Concreto Perfil U O V Ref.Cu004 Ntc-4109, 0,20 X 0,30 X 1.0 M</v>
          </cell>
          <cell r="C117" t="str">
            <v>u</v>
          </cell>
          <cell r="D117">
            <v>51796.84</v>
          </cell>
        </row>
        <row r="118">
          <cell r="A118" t="str">
            <v>B0013773</v>
          </cell>
          <cell r="B118" t="str">
            <v>Defensa Metálica De 4,13 M Galvanizada</v>
          </cell>
          <cell r="C118" t="str">
            <v>u</v>
          </cell>
          <cell r="D118">
            <v>249757.2</v>
          </cell>
        </row>
        <row r="119">
          <cell r="A119" t="str">
            <v>B0013781</v>
          </cell>
          <cell r="B119" t="str">
            <v>Delineador De Corona</v>
          </cell>
          <cell r="C119" t="str">
            <v>u</v>
          </cell>
          <cell r="D119">
            <v>46401.34</v>
          </cell>
        </row>
        <row r="120">
          <cell r="A120" t="str">
            <v>B0013780</v>
          </cell>
          <cell r="B120" t="str">
            <v xml:space="preserve">Delineador de corona en forma de A de lámina galvanizada calibre 16 de (1.55*25) cm
</v>
          </cell>
          <cell r="C120" t="str">
            <v>u</v>
          </cell>
          <cell r="D120">
            <v>30754.37</v>
          </cell>
        </row>
        <row r="121">
          <cell r="A121" t="str">
            <v>B0013794</v>
          </cell>
          <cell r="B121" t="str">
            <v xml:space="preserve">Derechos de explotación de material pétreo
</v>
          </cell>
          <cell r="C121" t="str">
            <v>m3</v>
          </cell>
          <cell r="D121">
            <v>7769.53</v>
          </cell>
        </row>
        <row r="122">
          <cell r="A122" t="str">
            <v>B0013790</v>
          </cell>
          <cell r="B122" t="str">
            <v xml:space="preserve">Derechos de explotación y/o disposición de materiales
</v>
          </cell>
          <cell r="C122" t="str">
            <v>m3</v>
          </cell>
          <cell r="D122">
            <v>7553.71</v>
          </cell>
        </row>
        <row r="123">
          <cell r="A123" t="str">
            <v>B014001</v>
          </cell>
          <cell r="B123" t="str">
            <v xml:space="preserve">Disolvente para pintura (TINNER)
</v>
          </cell>
          <cell r="C123" t="str">
            <v>gal</v>
          </cell>
          <cell r="D123">
            <v>27750.799999999999</v>
          </cell>
        </row>
        <row r="124">
          <cell r="A124" t="str">
            <v>B014002</v>
          </cell>
          <cell r="B124" t="str">
            <v>Disolvente para pintura Trafico (acrílico)</v>
          </cell>
          <cell r="C124" t="str">
            <v>gal</v>
          </cell>
          <cell r="D124">
            <v>23740.22</v>
          </cell>
        </row>
        <row r="125">
          <cell r="A125" t="str">
            <v>B0013820</v>
          </cell>
          <cell r="B125" t="str">
            <v>Disposición de material de derrumbe</v>
          </cell>
          <cell r="C125" t="str">
            <v>m3</v>
          </cell>
          <cell r="D125">
            <v>37100</v>
          </cell>
        </row>
        <row r="126">
          <cell r="A126" t="str">
            <v>B0013830</v>
          </cell>
          <cell r="B126" t="str">
            <v>Ductos para tensionimiento</v>
          </cell>
          <cell r="C126" t="str">
            <v>m</v>
          </cell>
          <cell r="D126">
            <v>16832.8</v>
          </cell>
        </row>
        <row r="127">
          <cell r="A127" t="str">
            <v>B020011</v>
          </cell>
          <cell r="B127" t="str">
            <v>Emulsión Asfáltica de Rotura Lenta CRL</v>
          </cell>
          <cell r="C127" t="str">
            <v>lt</v>
          </cell>
          <cell r="D127">
            <v>4293</v>
          </cell>
        </row>
        <row r="128">
          <cell r="A128" t="str">
            <v>B020012</v>
          </cell>
          <cell r="B128" t="str">
            <v>Emulsión Asfáltica de Rotura Media Modificada Con Polímeros CRM-m</v>
          </cell>
          <cell r="C128" t="str">
            <v>lt</v>
          </cell>
          <cell r="D128">
            <v>2946.8</v>
          </cell>
        </row>
        <row r="129">
          <cell r="A129" t="str">
            <v>B020010</v>
          </cell>
          <cell r="B129" t="str">
            <v xml:space="preserve">Emulsión asfáltica de rotura media modificada con polímeros CRMm
</v>
          </cell>
          <cell r="C129" t="str">
            <v>lt</v>
          </cell>
          <cell r="D129">
            <v>3203.32</v>
          </cell>
        </row>
        <row r="130">
          <cell r="A130" t="str">
            <v>B020001</v>
          </cell>
          <cell r="B130" t="str">
            <v>Emulsión CRL-0</v>
          </cell>
          <cell r="C130" t="str">
            <v>lt</v>
          </cell>
          <cell r="D130">
            <v>2255.3200000000002</v>
          </cell>
        </row>
        <row r="131">
          <cell r="A131" t="str">
            <v>B020002</v>
          </cell>
          <cell r="B131" t="str">
            <v>Emulsión CRL-1</v>
          </cell>
          <cell r="C131" t="str">
            <v>lt</v>
          </cell>
          <cell r="D131">
            <v>2287.69</v>
          </cell>
        </row>
        <row r="132">
          <cell r="A132" t="str">
            <v>B020003</v>
          </cell>
          <cell r="B132" t="str">
            <v>Emulsión CRL-1h</v>
          </cell>
          <cell r="C132" t="str">
            <v>lt</v>
          </cell>
          <cell r="D132">
            <v>2427.98</v>
          </cell>
        </row>
        <row r="133">
          <cell r="A133" t="str">
            <v>B020004</v>
          </cell>
          <cell r="B133" t="str">
            <v>Emulsión CRL-1hm</v>
          </cell>
          <cell r="C133" t="str">
            <v>lt</v>
          </cell>
          <cell r="D133">
            <v>3264.28</v>
          </cell>
        </row>
        <row r="134">
          <cell r="A134" t="str">
            <v>B020005</v>
          </cell>
          <cell r="B134" t="str">
            <v>Emulsión CRM</v>
          </cell>
          <cell r="C134" t="str">
            <v>lt</v>
          </cell>
          <cell r="D134">
            <v>1812.89</v>
          </cell>
        </row>
        <row r="135">
          <cell r="A135" t="str">
            <v>B020007</v>
          </cell>
          <cell r="B135" t="str">
            <v>Emulsión CRR-1</v>
          </cell>
          <cell r="C135" t="str">
            <v>lt</v>
          </cell>
          <cell r="D135">
            <v>3198.91</v>
          </cell>
        </row>
        <row r="136">
          <cell r="A136" t="str">
            <v>B020006</v>
          </cell>
          <cell r="B136" t="str">
            <v>Emulsión CRR-1m</v>
          </cell>
          <cell r="C136" t="str">
            <v>lt</v>
          </cell>
          <cell r="D136">
            <v>2611.42</v>
          </cell>
        </row>
        <row r="137">
          <cell r="A137" t="str">
            <v>B020008</v>
          </cell>
          <cell r="B137" t="str">
            <v>Emulsión CRR-2</v>
          </cell>
          <cell r="C137" t="str">
            <v>lt</v>
          </cell>
          <cell r="D137">
            <v>3490.89</v>
          </cell>
        </row>
        <row r="138">
          <cell r="A138" t="str">
            <v>B020009</v>
          </cell>
          <cell r="B138" t="str">
            <v>Emulsión CRR-2m</v>
          </cell>
          <cell r="C138" t="str">
            <v>lt</v>
          </cell>
          <cell r="D138">
            <v>3652.76</v>
          </cell>
        </row>
        <row r="139">
          <cell r="A139" t="str">
            <v>B015012</v>
          </cell>
          <cell r="B139" t="str">
            <v xml:space="preserve">Escolta y transporte (una tarifa por cada m3 escoltado y transportado)
</v>
          </cell>
          <cell r="C139" t="str">
            <v>kg</v>
          </cell>
          <cell r="D139">
            <v>5827.14</v>
          </cell>
        </row>
        <row r="140">
          <cell r="A140" t="str">
            <v>B015002</v>
          </cell>
          <cell r="B140" t="str">
            <v>Escolta y trasporte (Tarifa Porcentual de 40 %) por cada Metro Cubico exportado y trasportado</v>
          </cell>
          <cell r="C140" t="str">
            <v>%</v>
          </cell>
          <cell r="D140">
            <v>0.02</v>
          </cell>
        </row>
        <row r="141">
          <cell r="A141" t="str">
            <v>B0013940</v>
          </cell>
          <cell r="B141" t="str">
            <v>Esferas reflectivas</v>
          </cell>
          <cell r="C141" t="str">
            <v>kg</v>
          </cell>
          <cell r="D141">
            <v>6307</v>
          </cell>
        </row>
        <row r="142">
          <cell r="A142" t="str">
            <v>B0013950</v>
          </cell>
          <cell r="B142" t="str">
            <v xml:space="preserve">Estacas, Pintura, Tachuelas, Hilo (localización de estructuras y carreteras)
</v>
          </cell>
          <cell r="C142" t="str">
            <v>glo</v>
          </cell>
          <cell r="D142">
            <v>690.62</v>
          </cell>
        </row>
        <row r="143">
          <cell r="A143" t="str">
            <v>B0013960</v>
          </cell>
          <cell r="B143" t="str">
            <v xml:space="preserve">Estacón en madera viva diámetro mayor a 10 cm, L=2 m 
</v>
          </cell>
          <cell r="C143" t="str">
            <v>m</v>
          </cell>
          <cell r="D143">
            <v>3453.12</v>
          </cell>
        </row>
        <row r="144">
          <cell r="A144" t="str">
            <v>B0013970</v>
          </cell>
          <cell r="B144" t="str">
            <v xml:space="preserve">Estoperol en resina de 11X3 cm
</v>
          </cell>
          <cell r="C144" t="str">
            <v>u</v>
          </cell>
          <cell r="D144">
            <v>2522.8000000000002</v>
          </cell>
        </row>
        <row r="145">
          <cell r="A145" t="str">
            <v>B0013980</v>
          </cell>
          <cell r="B145" t="str">
            <v>Explosivos  75% (INDUGEL)</v>
          </cell>
          <cell r="C145" t="str">
            <v>lb</v>
          </cell>
          <cell r="D145">
            <v>9819.82</v>
          </cell>
        </row>
        <row r="146">
          <cell r="A146" t="str">
            <v>B0013991</v>
          </cell>
          <cell r="B146" t="str">
            <v>Fertilizante Orgánico Mineral</v>
          </cell>
          <cell r="C146" t="str">
            <v>lt</v>
          </cell>
          <cell r="D146">
            <v>28919.9</v>
          </cell>
        </row>
        <row r="147">
          <cell r="A147" t="str">
            <v>B021007</v>
          </cell>
          <cell r="B147" t="str">
            <v>FORMALETA (Depende para que sea el Concreto)</v>
          </cell>
          <cell r="C147" t="str">
            <v>m2</v>
          </cell>
          <cell r="D147">
            <v>24218.880000000001</v>
          </cell>
        </row>
        <row r="148">
          <cell r="A148" t="str">
            <v>B021001</v>
          </cell>
          <cell r="B148" t="str">
            <v xml:space="preserve">Formaleta (gaviones, juntas de bordillos, juntas de cunetas, muros, concretos clase D,E, F y G)
</v>
          </cell>
          <cell r="C148" t="str">
            <v>m2</v>
          </cell>
          <cell r="D148">
            <v>5179.68</v>
          </cell>
        </row>
        <row r="149">
          <cell r="A149" t="str">
            <v>B021003</v>
          </cell>
          <cell r="B149" t="str">
            <v xml:space="preserve">Formaleta concreto clase A,B y C
</v>
          </cell>
          <cell r="C149" t="str">
            <v>m2</v>
          </cell>
          <cell r="D149">
            <v>19984.95</v>
          </cell>
        </row>
        <row r="150">
          <cell r="A150" t="str">
            <v>B021002</v>
          </cell>
          <cell r="B150" t="str">
            <v>Formaleta Metálica</v>
          </cell>
          <cell r="C150" t="str">
            <v>m2</v>
          </cell>
          <cell r="D150">
            <v>16618.150000000001</v>
          </cell>
        </row>
        <row r="151">
          <cell r="A151" t="str">
            <v>B021004</v>
          </cell>
          <cell r="B151" t="str">
            <v xml:space="preserve">Formaleta para baranda de concreto
</v>
          </cell>
          <cell r="C151" t="str">
            <v>m</v>
          </cell>
          <cell r="D151">
            <v>26006.33</v>
          </cell>
        </row>
        <row r="152">
          <cell r="A152" t="str">
            <v>B021005</v>
          </cell>
          <cell r="B152" t="str">
            <v>Formaleta para muros</v>
          </cell>
          <cell r="C152" t="str">
            <v>m2</v>
          </cell>
          <cell r="D152">
            <v>8848.6299999999992</v>
          </cell>
        </row>
        <row r="153">
          <cell r="A153" t="str">
            <v>B021006</v>
          </cell>
          <cell r="B153" t="str">
            <v xml:space="preserve">Formaleta, platina y accesorios (escamas en concreto)
</v>
          </cell>
          <cell r="C153" t="str">
            <v>glo</v>
          </cell>
          <cell r="D153">
            <v>177296.27</v>
          </cell>
        </row>
        <row r="154">
          <cell r="A154" t="str">
            <v>B0014040</v>
          </cell>
          <cell r="B154" t="str">
            <v>Fulminantes</v>
          </cell>
          <cell r="C154" t="str">
            <v>u</v>
          </cell>
          <cell r="D154">
            <v>1327.29</v>
          </cell>
        </row>
        <row r="155">
          <cell r="A155" t="str">
            <v>B0014050</v>
          </cell>
          <cell r="B155" t="str">
            <v>Fundente</v>
          </cell>
          <cell r="C155" t="str">
            <v>kg</v>
          </cell>
          <cell r="D155">
            <v>43487.76</v>
          </cell>
        </row>
        <row r="156">
          <cell r="A156" t="str">
            <v>B0014060</v>
          </cell>
          <cell r="B156" t="str">
            <v>Gas propano</v>
          </cell>
          <cell r="C156" t="str">
            <v>kg</v>
          </cell>
          <cell r="D156">
            <v>7704.78</v>
          </cell>
        </row>
        <row r="157">
          <cell r="A157" t="str">
            <v>B028001</v>
          </cell>
          <cell r="B157" t="str">
            <v xml:space="preserve">Geodren circular diámetro 100 mm y altura 2.00 M
</v>
          </cell>
          <cell r="C157" t="str">
            <v>m</v>
          </cell>
          <cell r="D157">
            <v>57206.080000000002</v>
          </cell>
        </row>
        <row r="158">
          <cell r="A158" t="str">
            <v>B028002</v>
          </cell>
          <cell r="B158" t="str">
            <v xml:space="preserve">Geodren planar Diamet 100 mm y h=0.50
</v>
          </cell>
          <cell r="C158" t="str">
            <v>m</v>
          </cell>
          <cell r="D158">
            <v>21634.27</v>
          </cell>
        </row>
        <row r="159">
          <cell r="A159" t="str">
            <v>B028003</v>
          </cell>
          <cell r="B159" t="str">
            <v xml:space="preserve">Geodren planar Diamet 100 mm y h=1.00
</v>
          </cell>
          <cell r="C159" t="str">
            <v>m</v>
          </cell>
          <cell r="D159">
            <v>36057.120000000003</v>
          </cell>
        </row>
        <row r="160">
          <cell r="A160" t="str">
            <v>B028004</v>
          </cell>
          <cell r="B160" t="str">
            <v xml:space="preserve">Geodren planar Diamet 100 mm y h=2.00
</v>
          </cell>
          <cell r="C160" t="str">
            <v>m</v>
          </cell>
          <cell r="D160">
            <v>31579.52</v>
          </cell>
        </row>
        <row r="161">
          <cell r="A161" t="str">
            <v>B0014112</v>
          </cell>
          <cell r="B161" t="str">
            <v>Geomalla Biaxial Para Refuerzo Pbx-11</v>
          </cell>
          <cell r="C161" t="str">
            <v>m2</v>
          </cell>
          <cell r="D161">
            <v>6821.65</v>
          </cell>
        </row>
        <row r="162">
          <cell r="A162" t="str">
            <v>B0264112</v>
          </cell>
          <cell r="B162" t="str">
            <v>Geomalla Biaxial Para Refuerzo Pbx-11</v>
          </cell>
          <cell r="C162" t="str">
            <v>m2</v>
          </cell>
          <cell r="D162">
            <v>6821.65</v>
          </cell>
        </row>
        <row r="163">
          <cell r="A163" t="str">
            <v>B0014113</v>
          </cell>
          <cell r="B163" t="str">
            <v>Geomalla Biaxial Para Refuerzo Pbx-12</v>
          </cell>
          <cell r="C163" t="str">
            <v>m2</v>
          </cell>
          <cell r="D163">
            <v>10560.44</v>
          </cell>
        </row>
        <row r="164">
          <cell r="A164" t="str">
            <v>B0264113</v>
          </cell>
          <cell r="B164" t="str">
            <v>Geomalla Biaxial Para Refuerzo Pbx-12</v>
          </cell>
          <cell r="C164" t="str">
            <v>m2</v>
          </cell>
          <cell r="D164">
            <v>10560.44</v>
          </cell>
        </row>
        <row r="165">
          <cell r="A165" t="str">
            <v>B026010</v>
          </cell>
          <cell r="B165" t="str">
            <v>Geomalla en fibra de vidrio GLASGRID 8511</v>
          </cell>
          <cell r="C165" t="str">
            <v>m2</v>
          </cell>
          <cell r="D165">
            <v>9099.74</v>
          </cell>
        </row>
        <row r="166">
          <cell r="A166" t="str">
            <v>B026013</v>
          </cell>
          <cell r="B166" t="str">
            <v>Geomalla en fibra de vidrio GLASGRID 8511</v>
          </cell>
          <cell r="C166" t="str">
            <v>m2</v>
          </cell>
          <cell r="D166">
            <v>9099.74</v>
          </cell>
        </row>
        <row r="167">
          <cell r="A167" t="str">
            <v>B0264116</v>
          </cell>
          <cell r="B167" t="str">
            <v>Geomalla Forgrid UX100</v>
          </cell>
          <cell r="C167" t="str">
            <v>M2</v>
          </cell>
          <cell r="D167">
            <v>15119.14</v>
          </cell>
        </row>
        <row r="168">
          <cell r="A168" t="str">
            <v>B0264115</v>
          </cell>
          <cell r="B168" t="str">
            <v>Geomalla Fort Gird UX-50</v>
          </cell>
          <cell r="C168" t="str">
            <v>m2</v>
          </cell>
          <cell r="D168">
            <v>9068.2000000000007</v>
          </cell>
        </row>
        <row r="169">
          <cell r="A169" t="str">
            <v>B0014114</v>
          </cell>
          <cell r="B169" t="str">
            <v>Geomalla Tipo Asphalt</v>
          </cell>
          <cell r="C169" t="str">
            <v>m2</v>
          </cell>
          <cell r="D169">
            <v>10019.299999999999</v>
          </cell>
        </row>
        <row r="170">
          <cell r="A170" t="str">
            <v>B0264114</v>
          </cell>
          <cell r="B170" t="str">
            <v>Geomalla Tipo Asphalt</v>
          </cell>
          <cell r="C170" t="str">
            <v>m2</v>
          </cell>
          <cell r="D170">
            <v>10019.299999999999</v>
          </cell>
        </row>
        <row r="171">
          <cell r="A171" t="str">
            <v>B0014111</v>
          </cell>
          <cell r="B171" t="str">
            <v>Geomalla Uniaxial Pbx-11</v>
          </cell>
          <cell r="C171" t="str">
            <v>m2</v>
          </cell>
          <cell r="D171">
            <v>9477.74</v>
          </cell>
        </row>
        <row r="172">
          <cell r="A172" t="str">
            <v>B0264111</v>
          </cell>
          <cell r="B172" t="str">
            <v>Geomalla Uniaxial Pbx-11</v>
          </cell>
          <cell r="C172" t="str">
            <v>m2</v>
          </cell>
          <cell r="D172">
            <v>9477.74</v>
          </cell>
        </row>
        <row r="173">
          <cell r="A173" t="str">
            <v>B025002</v>
          </cell>
          <cell r="B173" t="str">
            <v xml:space="preserve">Geoterxtil T-4000 o similar </v>
          </cell>
          <cell r="C173" t="str">
            <v>m2</v>
          </cell>
          <cell r="D173">
            <v>10740.82</v>
          </cell>
        </row>
        <row r="174">
          <cell r="A174" t="str">
            <v>B025100</v>
          </cell>
          <cell r="B174" t="str">
            <v>Geotextil Forte Grid UX-165</v>
          </cell>
          <cell r="C174" t="str">
            <v>M2</v>
          </cell>
          <cell r="D174">
            <v>20481.330000000002</v>
          </cell>
        </row>
        <row r="175">
          <cell r="A175" t="str">
            <v>B025101</v>
          </cell>
          <cell r="B175" t="str">
            <v>Geotextil Fortex BX-40</v>
          </cell>
          <cell r="C175" t="str">
            <v>M2</v>
          </cell>
          <cell r="D175">
            <v>7526.77</v>
          </cell>
        </row>
        <row r="176">
          <cell r="A176" t="str">
            <v>B025003</v>
          </cell>
          <cell r="B176" t="str">
            <v>Geotextil No Tejido</v>
          </cell>
          <cell r="C176" t="str">
            <v>m2</v>
          </cell>
          <cell r="D176">
            <v>3399.42</v>
          </cell>
        </row>
        <row r="177">
          <cell r="A177" t="str">
            <v>B025004</v>
          </cell>
          <cell r="B177" t="str">
            <v>Geotextil No Tejido para reparación</v>
          </cell>
          <cell r="C177" t="str">
            <v>m2</v>
          </cell>
          <cell r="D177">
            <v>4198.78</v>
          </cell>
        </row>
        <row r="178">
          <cell r="A178" t="str">
            <v>B025008</v>
          </cell>
          <cell r="B178" t="str">
            <v>Geotextil Nt Repav 450 O Similar (Proveedores Pavco, Lafayet, Geomatrix, Tensar, Omnes U Otros)</v>
          </cell>
          <cell r="C178" t="str">
            <v>m2</v>
          </cell>
          <cell r="D178">
            <v>4486.9799999999996</v>
          </cell>
        </row>
        <row r="179">
          <cell r="A179" t="str">
            <v>B025005</v>
          </cell>
          <cell r="B179" t="str">
            <v>Geotextil Nt-2500 O Similar (Proveedores, Pavco, Geomatrix, Tensar, Omnes U Otros)</v>
          </cell>
          <cell r="C179" t="str">
            <v>m2</v>
          </cell>
          <cell r="D179">
            <v>5573.48</v>
          </cell>
        </row>
        <row r="180">
          <cell r="A180" t="str">
            <v>B025006</v>
          </cell>
          <cell r="B180" t="str">
            <v xml:space="preserve">Geotextil NT-3000 o similar (proveedores, Tensar, Omnes u otros)
</v>
          </cell>
          <cell r="C180" t="str">
            <v>m2</v>
          </cell>
          <cell r="D180">
            <v>6772.46</v>
          </cell>
        </row>
        <row r="181">
          <cell r="A181" t="str">
            <v>B025011</v>
          </cell>
          <cell r="B181" t="str">
            <v>Geotextil T-2100 O Similar (Proveedores Pavco, Lafayet, Geomatrix, Tensar, Omnes U Otros)</v>
          </cell>
          <cell r="C181" t="str">
            <v>m2</v>
          </cell>
          <cell r="D181">
            <v>4312.7299999999996</v>
          </cell>
        </row>
        <row r="182">
          <cell r="A182" t="str">
            <v>B025001</v>
          </cell>
          <cell r="B182" t="str">
            <v>Geotextil T-2400 O Similar (Proveedores Lafayet, Pavco, Geomatrix, Tensar, Omnes U Otros)</v>
          </cell>
          <cell r="C182" t="str">
            <v>m2</v>
          </cell>
          <cell r="D182">
            <v>5231.03</v>
          </cell>
        </row>
        <row r="183">
          <cell r="A183" t="str">
            <v>B025007</v>
          </cell>
          <cell r="B183" t="str">
            <v>Geotextil Tejido</v>
          </cell>
          <cell r="C183" t="str">
            <v>m2</v>
          </cell>
          <cell r="D183">
            <v>5820.1</v>
          </cell>
        </row>
        <row r="184">
          <cell r="A184" t="str">
            <v>B025009</v>
          </cell>
          <cell r="B184" t="str">
            <v>Geotextil Tejido</v>
          </cell>
          <cell r="C184" t="str">
            <v>m2</v>
          </cell>
          <cell r="D184">
            <v>5820.1</v>
          </cell>
        </row>
        <row r="185">
          <cell r="A185" t="str">
            <v>B0014180</v>
          </cell>
          <cell r="B185" t="str">
            <v>Grapas</v>
          </cell>
          <cell r="C185" t="str">
            <v>kg</v>
          </cell>
          <cell r="D185">
            <v>5933.88</v>
          </cell>
        </row>
        <row r="186">
          <cell r="A186" t="str">
            <v>B0014184</v>
          </cell>
          <cell r="B186" t="str">
            <v>Grata de limpieza</v>
          </cell>
          <cell r="C186" t="str">
            <v>u</v>
          </cell>
          <cell r="D186">
            <v>10791.01</v>
          </cell>
        </row>
        <row r="187">
          <cell r="A187" t="str">
            <v>B0014181</v>
          </cell>
          <cell r="B187" t="str">
            <v>Gravilla</v>
          </cell>
          <cell r="C187" t="str">
            <v>m3</v>
          </cell>
          <cell r="D187">
            <v>55501.599999999999</v>
          </cell>
        </row>
        <row r="188">
          <cell r="A188" t="str">
            <v>B0014185</v>
          </cell>
          <cell r="B188" t="str">
            <v>Guadua</v>
          </cell>
          <cell r="C188" t="str">
            <v>m</v>
          </cell>
          <cell r="D188">
            <v>2589.84</v>
          </cell>
        </row>
        <row r="189">
          <cell r="A189" t="str">
            <v>B0014191</v>
          </cell>
          <cell r="B189" t="str">
            <v>Impermeabilizante para Concreto</v>
          </cell>
          <cell r="C189" t="str">
            <v>kg</v>
          </cell>
          <cell r="D189">
            <v>14468.29</v>
          </cell>
        </row>
        <row r="190">
          <cell r="A190" t="str">
            <v>B033011</v>
          </cell>
          <cell r="B190" t="str">
            <v>Impermeabilizante para concreto</v>
          </cell>
          <cell r="C190" t="str">
            <v>kg</v>
          </cell>
          <cell r="D190">
            <v>14468.29</v>
          </cell>
        </row>
        <row r="191">
          <cell r="A191" t="str">
            <v>B0014190</v>
          </cell>
          <cell r="B191" t="str">
            <v>Imprimante y puente de adherencia</v>
          </cell>
          <cell r="C191" t="str">
            <v>kg</v>
          </cell>
          <cell r="D191">
            <v>32651.18</v>
          </cell>
        </row>
        <row r="192">
          <cell r="A192" t="str">
            <v>B021008</v>
          </cell>
          <cell r="B192" t="str">
            <v>Junta elastomérica Jeene (J 8097VV)</v>
          </cell>
          <cell r="C192" t="str">
            <v>m</v>
          </cell>
          <cell r="D192">
            <v>1033500</v>
          </cell>
        </row>
        <row r="193">
          <cell r="A193" t="str">
            <v>B0014231</v>
          </cell>
          <cell r="B193" t="str">
            <v>Lamina 1,22 X 2,44 X 1/2´´</v>
          </cell>
          <cell r="C193" t="str">
            <v>u</v>
          </cell>
          <cell r="D193">
            <v>731630.36</v>
          </cell>
        </row>
        <row r="194">
          <cell r="A194" t="str">
            <v>B0014232</v>
          </cell>
          <cell r="B194" t="str">
            <v>Lamina 1,22 X 2,44 X 1/4´´</v>
          </cell>
          <cell r="C194" t="str">
            <v>u</v>
          </cell>
          <cell r="D194">
            <v>369376.21</v>
          </cell>
        </row>
        <row r="195">
          <cell r="A195" t="str">
            <v>B0014200</v>
          </cell>
          <cell r="B195" t="str">
            <v>Láminas impermeabilizantes</v>
          </cell>
          <cell r="C195" t="str">
            <v>m2</v>
          </cell>
          <cell r="D195">
            <v>2374.02</v>
          </cell>
        </row>
        <row r="196">
          <cell r="A196" t="str">
            <v>B0014233</v>
          </cell>
          <cell r="B196" t="str">
            <v>Lechada Para Ductos (Acero De Preesfuerzo)</v>
          </cell>
          <cell r="C196" t="str">
            <v>u</v>
          </cell>
          <cell r="D196">
            <v>1079.0999999999999</v>
          </cell>
        </row>
        <row r="197">
          <cell r="A197" t="str">
            <v>B0014210</v>
          </cell>
          <cell r="B197" t="str">
            <v xml:space="preserve">Lechada para ductos (tensionamiento)
</v>
          </cell>
          <cell r="C197" t="str">
            <v>lt</v>
          </cell>
          <cell r="D197">
            <v>1467.58</v>
          </cell>
        </row>
        <row r="198">
          <cell r="A198" t="str">
            <v>B0014220</v>
          </cell>
          <cell r="B198" t="str">
            <v>Limpiador 1/4 de galón (anclajes)</v>
          </cell>
          <cell r="C198" t="str">
            <v>u</v>
          </cell>
          <cell r="D198">
            <v>51834</v>
          </cell>
        </row>
        <row r="199">
          <cell r="A199" t="str">
            <v>B0014230</v>
          </cell>
          <cell r="B199" t="str">
            <v>Listón en guadua para empradizar</v>
          </cell>
          <cell r="C199" t="str">
            <v>m</v>
          </cell>
          <cell r="D199">
            <v>2544</v>
          </cell>
        </row>
        <row r="200">
          <cell r="A200" t="str">
            <v>B0014234</v>
          </cell>
          <cell r="B200" t="str">
            <v>Lubricante Pvc X 500 G</v>
          </cell>
          <cell r="C200" t="str">
            <v>u</v>
          </cell>
          <cell r="D200">
            <v>20502.919999999998</v>
          </cell>
        </row>
        <row r="201">
          <cell r="A201" t="str">
            <v>B033005</v>
          </cell>
          <cell r="B201" t="str">
            <v>Malla Ciclónica Para Gaviones Galvanizada Aleación Zn-5A1-Mm Cal 12 (2M3)</v>
          </cell>
          <cell r="C201" t="str">
            <v>u</v>
          </cell>
          <cell r="D201">
            <v>98878.01</v>
          </cell>
        </row>
        <row r="202">
          <cell r="A202" t="str">
            <v>B033009</v>
          </cell>
          <cell r="B202" t="str">
            <v>Malla Ciclónica Para Gaviones Galvanizada Aleación Zn-5A1-Mm Y Plastificada Pvc Cal 12 (2M3)</v>
          </cell>
          <cell r="C202" t="str">
            <v>u</v>
          </cell>
          <cell r="D202">
            <v>132729.4</v>
          </cell>
        </row>
        <row r="203">
          <cell r="A203" t="str">
            <v>B033006</v>
          </cell>
          <cell r="B203" t="str">
            <v>Malla Ciclónica Para Gaviones Galvanizada Y Plastificada Con Pvc Cal 12 (2M3)</v>
          </cell>
          <cell r="C203" t="str">
            <v>u</v>
          </cell>
          <cell r="D203">
            <v>100620.62</v>
          </cell>
        </row>
        <row r="204">
          <cell r="A204" t="str">
            <v>B033010</v>
          </cell>
          <cell r="B204" t="str">
            <v>Malla Electrosoldada de 5/16</v>
          </cell>
          <cell r="C204" t="str">
            <v>m2</v>
          </cell>
          <cell r="D204">
            <v>3217.1</v>
          </cell>
        </row>
        <row r="205">
          <cell r="A205" t="str">
            <v>B033001</v>
          </cell>
          <cell r="B205" t="str">
            <v xml:space="preserve">Malla eslabonada, calibre 10, 6 ojos
</v>
          </cell>
          <cell r="C205" t="str">
            <v>m2</v>
          </cell>
          <cell r="D205">
            <v>20826.650000000001</v>
          </cell>
        </row>
        <row r="206">
          <cell r="A206" t="str">
            <v>B033003</v>
          </cell>
          <cell r="B206" t="str">
            <v>Malla Para Colchagaviones Espesor 0,30 M</v>
          </cell>
          <cell r="C206" t="str">
            <v>u</v>
          </cell>
          <cell r="D206">
            <v>79853.460000000006</v>
          </cell>
        </row>
        <row r="207">
          <cell r="A207" t="str">
            <v>B033002</v>
          </cell>
          <cell r="B207" t="str">
            <v>Malla para gaviones (2M3)</v>
          </cell>
          <cell r="C207" t="str">
            <v>u</v>
          </cell>
          <cell r="D207">
            <v>56084.6</v>
          </cell>
        </row>
        <row r="208">
          <cell r="A208" t="str">
            <v>B0014235</v>
          </cell>
          <cell r="B208" t="str">
            <v>Manguera De Alta Presión</v>
          </cell>
          <cell r="C208" t="str">
            <v>m</v>
          </cell>
          <cell r="D208">
            <v>78018.990000000005</v>
          </cell>
        </row>
        <row r="209">
          <cell r="A209" t="str">
            <v>B0014254</v>
          </cell>
          <cell r="B209" t="str">
            <v>Manguera de alta presión</v>
          </cell>
          <cell r="C209" t="str">
            <v>m</v>
          </cell>
          <cell r="D209">
            <v>77198.87</v>
          </cell>
        </row>
        <row r="210">
          <cell r="A210" t="str">
            <v>B0014260</v>
          </cell>
          <cell r="B210" t="str">
            <v>Manguera de polietileno de 3´´</v>
          </cell>
          <cell r="C210" t="str">
            <v>m</v>
          </cell>
          <cell r="D210">
            <v>7985.35</v>
          </cell>
        </row>
        <row r="211">
          <cell r="A211" t="str">
            <v>B0014265</v>
          </cell>
          <cell r="B211" t="str">
            <v>Manto de refuerzo de vegetación tipo 5A</v>
          </cell>
          <cell r="C211" t="str">
            <v>m2</v>
          </cell>
          <cell r="D211">
            <v>11256.1</v>
          </cell>
        </row>
        <row r="212">
          <cell r="A212" t="str">
            <v>B0014267</v>
          </cell>
          <cell r="B212" t="str">
            <v>Manto Permanente (Protección de Taludes)</v>
          </cell>
          <cell r="C212" t="str">
            <v>m2</v>
          </cell>
          <cell r="D212">
            <v>12418.96</v>
          </cell>
        </row>
        <row r="213">
          <cell r="A213" t="str">
            <v>B0014266</v>
          </cell>
          <cell r="B213" t="str">
            <v>Manto Temporal (Protección de Taludes)</v>
          </cell>
          <cell r="C213" t="str">
            <v>m2</v>
          </cell>
          <cell r="D213">
            <v>5155.84</v>
          </cell>
        </row>
        <row r="214">
          <cell r="A214" t="str">
            <v>B0014281</v>
          </cell>
          <cell r="B214" t="str">
            <v xml:space="preserve">Material  de afirmado de la Zona </v>
          </cell>
          <cell r="C214" t="str">
            <v>m3</v>
          </cell>
          <cell r="D214">
            <v>21200</v>
          </cell>
        </row>
        <row r="215">
          <cell r="A215" t="str">
            <v>B0014271</v>
          </cell>
          <cell r="B215" t="str">
            <v>Material  Granular Tipo SBG</v>
          </cell>
          <cell r="C215" t="str">
            <v>m3</v>
          </cell>
          <cell r="D215">
            <v>32796.400000000001</v>
          </cell>
        </row>
        <row r="216">
          <cell r="A216" t="str">
            <v>B0014270</v>
          </cell>
          <cell r="B216" t="str">
            <v>Material de afirmado</v>
          </cell>
          <cell r="C216" t="str">
            <v>m3</v>
          </cell>
          <cell r="D216">
            <v>32330</v>
          </cell>
        </row>
        <row r="217">
          <cell r="A217" t="str">
            <v>B0014291</v>
          </cell>
          <cell r="B217" t="str">
            <v xml:space="preserve">Material de Base </v>
          </cell>
          <cell r="C217" t="str">
            <v>m3</v>
          </cell>
          <cell r="D217">
            <v>52978.8</v>
          </cell>
        </row>
        <row r="218">
          <cell r="A218" t="str">
            <v>B0014300</v>
          </cell>
          <cell r="B218" t="str">
            <v>Material de base (gradación 1)</v>
          </cell>
          <cell r="C218" t="str">
            <v>m3</v>
          </cell>
          <cell r="D218">
            <v>76637.740000000005</v>
          </cell>
        </row>
        <row r="219">
          <cell r="A219" t="str">
            <v>B0014310</v>
          </cell>
          <cell r="B219" t="str">
            <v>Material de base (gradación 2)</v>
          </cell>
          <cell r="C219" t="str">
            <v>m3</v>
          </cell>
          <cell r="D219">
            <v>72062.350000000006</v>
          </cell>
        </row>
        <row r="220">
          <cell r="A220" t="str">
            <v>B0014320</v>
          </cell>
          <cell r="B220" t="str">
            <v>Material de base (gradación 3)</v>
          </cell>
          <cell r="C220" t="str">
            <v>m3</v>
          </cell>
          <cell r="D220">
            <v>69202.740000000005</v>
          </cell>
        </row>
        <row r="221">
          <cell r="A221" t="str">
            <v>B0014322</v>
          </cell>
          <cell r="B221" t="str">
            <v>Material de base procesado en planta (gradación 1, 2)</v>
          </cell>
          <cell r="C221" t="str">
            <v>m3</v>
          </cell>
          <cell r="D221">
            <v>52978.8</v>
          </cell>
        </row>
        <row r="222">
          <cell r="A222" t="str">
            <v>B0014292</v>
          </cell>
          <cell r="B222" t="str">
            <v>Material de base reciclada (manejo)</v>
          </cell>
          <cell r="C222" t="str">
            <v>m3</v>
          </cell>
          <cell r="D222">
            <v>48613.49</v>
          </cell>
        </row>
        <row r="223">
          <cell r="A223" t="str">
            <v>B0014330</v>
          </cell>
          <cell r="B223" t="str">
            <v>Material de la zona (para estabilizar bases)</v>
          </cell>
          <cell r="C223" t="str">
            <v>m3</v>
          </cell>
          <cell r="D223">
            <v>48613.49</v>
          </cell>
        </row>
        <row r="224">
          <cell r="A224" t="str">
            <v>B0014373</v>
          </cell>
          <cell r="B224" t="str">
            <v>Material de Recebo Para Relleno</v>
          </cell>
          <cell r="C224" t="str">
            <v>m3</v>
          </cell>
          <cell r="D224">
            <v>21784.06</v>
          </cell>
        </row>
        <row r="225">
          <cell r="A225" t="str">
            <v>B0014411</v>
          </cell>
          <cell r="B225" t="str">
            <v>Material de Remoción</v>
          </cell>
          <cell r="C225" t="str">
            <v>m3</v>
          </cell>
          <cell r="D225">
            <v>6258.78</v>
          </cell>
        </row>
        <row r="226">
          <cell r="A226" t="str">
            <v>B0014340</v>
          </cell>
          <cell r="B226" t="str">
            <v xml:space="preserve">Material de Sub- Base CBR=20%
</v>
          </cell>
          <cell r="C226" t="str">
            <v>m3</v>
          </cell>
          <cell r="D226">
            <v>28056.62</v>
          </cell>
        </row>
        <row r="227">
          <cell r="A227" t="str">
            <v>B0014350</v>
          </cell>
          <cell r="B227" t="str">
            <v xml:space="preserve">Material de Sub- Base CBR=30%
</v>
          </cell>
          <cell r="C227" t="str">
            <v>m3</v>
          </cell>
          <cell r="D227">
            <v>45322.23</v>
          </cell>
        </row>
        <row r="228">
          <cell r="A228" t="str">
            <v>B0014361</v>
          </cell>
          <cell r="B228" t="str">
            <v xml:space="preserve">Material de Sub Base CBR=40% </v>
          </cell>
          <cell r="C228" t="str">
            <v>m3</v>
          </cell>
          <cell r="D228">
            <v>50394.01</v>
          </cell>
        </row>
        <row r="229">
          <cell r="A229" t="str">
            <v>B0014370</v>
          </cell>
          <cell r="B229" t="str">
            <v xml:space="preserve">Material de Sub- Base para bacheo
</v>
          </cell>
          <cell r="C229" t="str">
            <v>m3</v>
          </cell>
          <cell r="D229">
            <v>27560</v>
          </cell>
        </row>
        <row r="230">
          <cell r="A230" t="str">
            <v>B0014372</v>
          </cell>
          <cell r="B230" t="str">
            <v xml:space="preserve">Material de Sub- Base procesado en planta (tipo 1 o tipo 2)
</v>
          </cell>
          <cell r="C230" t="str">
            <v>m3</v>
          </cell>
          <cell r="D230">
            <v>80932.56</v>
          </cell>
        </row>
        <row r="231">
          <cell r="A231" t="str">
            <v>B0014380</v>
          </cell>
          <cell r="B231" t="str">
            <v>Material drenante (3´´)</v>
          </cell>
          <cell r="C231" t="str">
            <v>m3</v>
          </cell>
          <cell r="D231">
            <v>52552.21</v>
          </cell>
        </row>
        <row r="232">
          <cell r="A232" t="str">
            <v>B0014390</v>
          </cell>
          <cell r="B232" t="str">
            <v>Material filtrante (6´´)</v>
          </cell>
          <cell r="C232" t="str">
            <v>m3</v>
          </cell>
          <cell r="D232">
            <v>56436.97</v>
          </cell>
        </row>
        <row r="233">
          <cell r="A233" t="str">
            <v>B0014272</v>
          </cell>
          <cell r="B233" t="str">
            <v>Material Granular Tipo  BG</v>
          </cell>
          <cell r="C233" t="str">
            <v>m3</v>
          </cell>
          <cell r="D233">
            <v>52978.8</v>
          </cell>
        </row>
        <row r="234">
          <cell r="A234" t="str">
            <v>B0014400</v>
          </cell>
          <cell r="B234" t="str">
            <v>Material para pedraplén</v>
          </cell>
          <cell r="C234" t="str">
            <v>m3</v>
          </cell>
          <cell r="D234">
            <v>37768.53</v>
          </cell>
        </row>
        <row r="235">
          <cell r="A235" t="str">
            <v>B0014402</v>
          </cell>
          <cell r="B235" t="str">
            <v>Material para solado y atraque</v>
          </cell>
          <cell r="C235" t="str">
            <v>m3</v>
          </cell>
          <cell r="D235">
            <v>34531.230000000003</v>
          </cell>
        </row>
        <row r="236">
          <cell r="A236" t="str">
            <v>B0014410</v>
          </cell>
          <cell r="B236" t="str">
            <v xml:space="preserve">Material seleccionado para Relleno
</v>
          </cell>
          <cell r="C236" t="str">
            <v>m3</v>
          </cell>
          <cell r="D236">
            <v>32373.03</v>
          </cell>
        </row>
        <row r="237">
          <cell r="A237" t="str">
            <v>B0014420</v>
          </cell>
          <cell r="B237" t="str">
            <v>Mecha Lenta</v>
          </cell>
          <cell r="C237" t="str">
            <v>m</v>
          </cell>
          <cell r="D237">
            <v>1035.94</v>
          </cell>
        </row>
        <row r="238">
          <cell r="A238" t="str">
            <v>B0014430</v>
          </cell>
          <cell r="B238" t="str">
            <v xml:space="preserve">Mezcla abierta en caliente MAC-1
</v>
          </cell>
          <cell r="C238" t="str">
            <v>m3</v>
          </cell>
          <cell r="D238">
            <v>516560.17</v>
          </cell>
        </row>
        <row r="239">
          <cell r="A239" t="str">
            <v>B0014440</v>
          </cell>
          <cell r="B239" t="str">
            <v xml:space="preserve">Mezcla abierta en caliente MAC-2
</v>
          </cell>
          <cell r="C239" t="str">
            <v>m3</v>
          </cell>
          <cell r="D239">
            <v>464606.86</v>
          </cell>
        </row>
        <row r="240">
          <cell r="A240" t="str">
            <v>B0014450</v>
          </cell>
          <cell r="B240" t="str">
            <v xml:space="preserve">Mezcla abierta en caliente MAC-3
</v>
          </cell>
          <cell r="C240" t="str">
            <v>m3</v>
          </cell>
          <cell r="D240">
            <v>478084.83</v>
          </cell>
        </row>
        <row r="241">
          <cell r="A241" t="str">
            <v>B0014542</v>
          </cell>
          <cell r="B241" t="str">
            <v>Mezcla Abierta en Frio  MAF-25</v>
          </cell>
          <cell r="C241" t="str">
            <v>M3</v>
          </cell>
          <cell r="D241">
            <v>411892.79</v>
          </cell>
        </row>
        <row r="242">
          <cell r="A242" t="str">
            <v>B0014461</v>
          </cell>
          <cell r="B242" t="str">
            <v>Mezcla Abierta en Frío MAF-19</v>
          </cell>
          <cell r="C242" t="str">
            <v>m3</v>
          </cell>
          <cell r="D242">
            <v>406053.77</v>
          </cell>
        </row>
        <row r="243">
          <cell r="A243" t="str">
            <v>B0014469</v>
          </cell>
          <cell r="B243" t="str">
            <v xml:space="preserve">Mezcla Abierta en Frio MAF-38 </v>
          </cell>
          <cell r="C243" t="str">
            <v>m3</v>
          </cell>
          <cell r="D243">
            <v>280909.37</v>
          </cell>
        </row>
        <row r="244">
          <cell r="A244" t="str">
            <v>B0014490</v>
          </cell>
          <cell r="B244" t="str">
            <v>Mezcla Densa en caliente MDC-0</v>
          </cell>
          <cell r="C244" t="str">
            <v>m3</v>
          </cell>
          <cell r="D244">
            <v>355388.91</v>
          </cell>
        </row>
        <row r="245">
          <cell r="A245" t="str">
            <v>B0014501</v>
          </cell>
          <cell r="B245" t="str">
            <v>Mezcla Densa en caliente MDC-10</v>
          </cell>
          <cell r="C245" t="str">
            <v>m3</v>
          </cell>
          <cell r="D245">
            <v>506452.1</v>
          </cell>
        </row>
        <row r="246">
          <cell r="A246" t="str">
            <v>B0014502</v>
          </cell>
          <cell r="B246" t="str">
            <v>Mezcla densa en Caliente MDC-19</v>
          </cell>
          <cell r="C246" t="str">
            <v>m3</v>
          </cell>
          <cell r="D246">
            <v>510867</v>
          </cell>
        </row>
        <row r="247">
          <cell r="A247" t="str">
            <v>B0014511</v>
          </cell>
          <cell r="B247" t="str">
            <v>Mezcla densa en Caliente MDC-25</v>
          </cell>
          <cell r="C247" t="str">
            <v>m3</v>
          </cell>
          <cell r="D247">
            <v>498253</v>
          </cell>
        </row>
        <row r="248">
          <cell r="A248" t="str">
            <v>B0014531</v>
          </cell>
          <cell r="B248" t="str">
            <v>Mezcla Densa en Frio MDF-19</v>
          </cell>
          <cell r="C248" t="str">
            <v>m3</v>
          </cell>
          <cell r="D248">
            <v>286965.28000000003</v>
          </cell>
        </row>
        <row r="249">
          <cell r="A249" t="str">
            <v>B0014541</v>
          </cell>
          <cell r="B249" t="str">
            <v>Mezcla Densa en Frio MDF-25</v>
          </cell>
          <cell r="C249" t="str">
            <v>m3</v>
          </cell>
          <cell r="D249">
            <v>290084.96000000002</v>
          </cell>
        </row>
        <row r="250">
          <cell r="A250" t="str">
            <v>B0014551</v>
          </cell>
          <cell r="B250" t="str">
            <v>Mezcla Densa en Frio MDF-38</v>
          </cell>
          <cell r="C250" t="str">
            <v>m3</v>
          </cell>
          <cell r="D250">
            <v>286450.55</v>
          </cell>
        </row>
        <row r="251">
          <cell r="A251" t="str">
            <v>B0014552</v>
          </cell>
          <cell r="B251" t="str">
            <v>Mezcla Densa en Frio para Bacheo</v>
          </cell>
          <cell r="C251" t="str">
            <v>m3</v>
          </cell>
          <cell r="D251">
            <v>337758.56</v>
          </cell>
        </row>
        <row r="252">
          <cell r="A252" t="str">
            <v>B0014560</v>
          </cell>
          <cell r="B252" t="str">
            <v>Mezcla discontinua en caliente F-1</v>
          </cell>
          <cell r="C252" t="str">
            <v>m3</v>
          </cell>
          <cell r="D252">
            <v>330118.52</v>
          </cell>
        </row>
        <row r="253">
          <cell r="A253" t="str">
            <v>B0014570</v>
          </cell>
          <cell r="B253" t="str">
            <v>Mezcla discontinua en caliente F-2</v>
          </cell>
          <cell r="C253" t="str">
            <v>m3</v>
          </cell>
          <cell r="D253">
            <v>244740.07</v>
          </cell>
        </row>
        <row r="254">
          <cell r="A254" t="str">
            <v>B0014580</v>
          </cell>
          <cell r="B254" t="str">
            <v xml:space="preserve">Mezcla discontinua en caliente M-1
</v>
          </cell>
          <cell r="C254" t="str">
            <v>m3</v>
          </cell>
          <cell r="D254">
            <v>370220.07</v>
          </cell>
        </row>
        <row r="255">
          <cell r="A255" t="str">
            <v>B0014590</v>
          </cell>
          <cell r="B255" t="str">
            <v xml:space="preserve">Mezcla discontinua en caliente M-2
</v>
          </cell>
          <cell r="C255" t="str">
            <v>m3</v>
          </cell>
          <cell r="D255">
            <v>194993.52</v>
          </cell>
        </row>
        <row r="256">
          <cell r="A256" t="str">
            <v>B0014601</v>
          </cell>
          <cell r="B256" t="str">
            <v>Mezcla Fértil</v>
          </cell>
          <cell r="C256" t="str">
            <v>m2</v>
          </cell>
          <cell r="D256">
            <v>15323.23</v>
          </cell>
        </row>
        <row r="257">
          <cell r="A257" t="str">
            <v>B0014600</v>
          </cell>
          <cell r="B257" t="str">
            <v xml:space="preserve">Mezcla gruesa en caliente tipo MGC-1
</v>
          </cell>
          <cell r="C257" t="str">
            <v>m3</v>
          </cell>
          <cell r="D257">
            <v>459727.17</v>
          </cell>
        </row>
        <row r="258">
          <cell r="A258" t="str">
            <v>B0014421</v>
          </cell>
          <cell r="B258" t="str">
            <v>Mezcla Semidensa en Caliente MSC-19</v>
          </cell>
          <cell r="C258" t="str">
            <v>m3</v>
          </cell>
          <cell r="D258">
            <v>374016.35</v>
          </cell>
        </row>
        <row r="259">
          <cell r="A259" t="str">
            <v>B0014610</v>
          </cell>
          <cell r="B259" t="str">
            <v>Mortero 1:3</v>
          </cell>
          <cell r="C259" t="str">
            <v>m3</v>
          </cell>
          <cell r="D259">
            <v>336679.46</v>
          </cell>
        </row>
        <row r="260">
          <cell r="A260" t="str">
            <v>B0014611</v>
          </cell>
          <cell r="B260" t="str">
            <v>Mortero 1:3 De recubrimiento</v>
          </cell>
          <cell r="C260" t="str">
            <v>m3</v>
          </cell>
          <cell r="D260">
            <v>352304.84</v>
          </cell>
        </row>
        <row r="261">
          <cell r="A261" t="str">
            <v>B0014236</v>
          </cell>
          <cell r="B261" t="str">
            <v>Mortero 1:3 Para Anillos</v>
          </cell>
          <cell r="C261" t="str">
            <v>m3</v>
          </cell>
          <cell r="D261">
            <v>356880.23</v>
          </cell>
        </row>
        <row r="262">
          <cell r="A262" t="str">
            <v>B0014240</v>
          </cell>
          <cell r="B262" t="str">
            <v>Mortero alta resistencia (Eucocrete)</v>
          </cell>
          <cell r="C262" t="str">
            <v>m3</v>
          </cell>
          <cell r="D262">
            <v>364822.41</v>
          </cell>
        </row>
        <row r="263">
          <cell r="A263" t="str">
            <v>B0014237</v>
          </cell>
          <cell r="B263" t="str">
            <v>Mulch Orgánico</v>
          </cell>
          <cell r="C263" t="str">
            <v>kg</v>
          </cell>
          <cell r="D263">
            <v>2071.87</v>
          </cell>
        </row>
        <row r="264">
          <cell r="A264" t="str">
            <v>B0014620</v>
          </cell>
          <cell r="B264" t="str">
            <v xml:space="preserve">Nutrientes (para remoción de especies vegetales) (dap, triple 15 o similar) (ítem 201.9)
</v>
          </cell>
          <cell r="C264" t="str">
            <v>kg</v>
          </cell>
          <cell r="D264">
            <v>2471.14</v>
          </cell>
        </row>
        <row r="265">
          <cell r="A265" t="str">
            <v>B0014630</v>
          </cell>
          <cell r="B265" t="str">
            <v xml:space="preserve">Obra falsa concreto clase A y B (puntal de 3m metálico)
</v>
          </cell>
          <cell r="C265" t="str">
            <v>m2</v>
          </cell>
          <cell r="D265">
            <v>51904.75</v>
          </cell>
        </row>
        <row r="266">
          <cell r="A266" t="str">
            <v>B0014640</v>
          </cell>
          <cell r="B266" t="str">
            <v xml:space="preserve">Oxigeno industrial
</v>
          </cell>
          <cell r="C266" t="str">
            <v>kg</v>
          </cell>
          <cell r="D266">
            <v>12517.57</v>
          </cell>
        </row>
        <row r="267">
          <cell r="A267" t="str">
            <v>B0014650</v>
          </cell>
          <cell r="B267" t="str">
            <v xml:space="preserve">Paral en madera rolliza de 3´´ (tablestacados)
</v>
          </cell>
          <cell r="C267" t="str">
            <v>m</v>
          </cell>
          <cell r="D267">
            <v>7801.9</v>
          </cell>
        </row>
        <row r="268">
          <cell r="A268" t="str">
            <v>B0014660</v>
          </cell>
          <cell r="B268" t="str">
            <v xml:space="preserve">Paral en madera rolliza de 5´´ y 4,5m de longitud (tablestacados)
</v>
          </cell>
          <cell r="C268" t="str">
            <v>u</v>
          </cell>
          <cell r="D268">
            <v>37552.71</v>
          </cell>
        </row>
        <row r="269">
          <cell r="A269" t="str">
            <v>B0014670</v>
          </cell>
          <cell r="B269" t="str">
            <v xml:space="preserve">Paral en madera rolliza de 6´´ y 5m de longitud (tablestacados)
</v>
          </cell>
          <cell r="C269" t="str">
            <v>u</v>
          </cell>
          <cell r="D269">
            <v>48019.99</v>
          </cell>
        </row>
        <row r="270">
          <cell r="A270" t="str">
            <v>B0014680</v>
          </cell>
          <cell r="B270" t="str">
            <v xml:space="preserve">Paral en madera rolliza de 6´´ y 8m de longitud (tablestacados)
</v>
          </cell>
          <cell r="C270" t="str">
            <v>u</v>
          </cell>
          <cell r="D270">
            <v>60645.47</v>
          </cell>
        </row>
        <row r="271">
          <cell r="A271" t="str">
            <v>B0014690</v>
          </cell>
          <cell r="B271" t="str">
            <v>Pegante epóxico</v>
          </cell>
          <cell r="C271" t="str">
            <v>kg</v>
          </cell>
          <cell r="D271">
            <v>40364.800000000003</v>
          </cell>
        </row>
        <row r="272">
          <cell r="A272" t="str">
            <v>B0014701</v>
          </cell>
          <cell r="B272" t="str">
            <v>Perfil Hea 200</v>
          </cell>
          <cell r="C272" t="str">
            <v>m</v>
          </cell>
          <cell r="D272">
            <v>160138.56</v>
          </cell>
        </row>
        <row r="273">
          <cell r="A273" t="str">
            <v>B0014702</v>
          </cell>
          <cell r="B273" t="str">
            <v xml:space="preserve">Piedra para Concreto Ciclópeo (Rajón o Canto Rodado) </v>
          </cell>
          <cell r="C273" t="str">
            <v>m3</v>
          </cell>
          <cell r="D273">
            <v>63984.78</v>
          </cell>
        </row>
        <row r="274">
          <cell r="A274" t="str">
            <v>B0014700</v>
          </cell>
          <cell r="B274" t="str">
            <v xml:space="preserve">Piedra para concreto ciclópeo (rajón o canto rodado)
</v>
          </cell>
          <cell r="C274" t="str">
            <v>m3</v>
          </cell>
          <cell r="D274">
            <v>63984.78</v>
          </cell>
        </row>
        <row r="275">
          <cell r="A275" t="str">
            <v>B0014710</v>
          </cell>
          <cell r="B275" t="str">
            <v xml:space="preserve">Piedra para gavión
</v>
          </cell>
          <cell r="C275" t="str">
            <v>m3</v>
          </cell>
          <cell r="D275">
            <v>67575</v>
          </cell>
        </row>
        <row r="276">
          <cell r="A276" t="str">
            <v>B0014720</v>
          </cell>
          <cell r="B276" t="str">
            <v xml:space="preserve">Pilote de madera diam mayor a 18 cm.
</v>
          </cell>
          <cell r="C276" t="str">
            <v>m</v>
          </cell>
          <cell r="D276">
            <v>77607.55</v>
          </cell>
        </row>
        <row r="277">
          <cell r="A277" t="str">
            <v>B0014730</v>
          </cell>
          <cell r="B277" t="str">
            <v xml:space="preserve">Pilote en madera barbosco de 15*15
</v>
          </cell>
          <cell r="C277" t="str">
            <v>m</v>
          </cell>
          <cell r="D277">
            <v>65285.599999999999</v>
          </cell>
        </row>
        <row r="278">
          <cell r="A278" t="str">
            <v>B0014740</v>
          </cell>
          <cell r="B278" t="str">
            <v xml:space="preserve">Pintura acrílica pura para tráfico
</v>
          </cell>
          <cell r="C278" t="str">
            <v>gal</v>
          </cell>
          <cell r="D278">
            <v>81991</v>
          </cell>
        </row>
        <row r="279">
          <cell r="A279" t="str">
            <v>B0014750</v>
          </cell>
          <cell r="B279" t="str">
            <v xml:space="preserve">Pintura acrílica, esmalte o similar </v>
          </cell>
          <cell r="C279" t="str">
            <v>gal</v>
          </cell>
          <cell r="D279">
            <v>61638.239999999998</v>
          </cell>
        </row>
        <row r="280">
          <cell r="A280" t="str">
            <v>B0014760</v>
          </cell>
          <cell r="B280" t="str">
            <v>Pintura anticorrosiva</v>
          </cell>
          <cell r="C280" t="str">
            <v>gal</v>
          </cell>
          <cell r="D280">
            <v>44149</v>
          </cell>
        </row>
        <row r="281">
          <cell r="A281" t="str">
            <v>B0014238</v>
          </cell>
          <cell r="B281" t="str">
            <v xml:space="preserve">Pintura Impermeabilizante </v>
          </cell>
          <cell r="C281" t="str">
            <v>g</v>
          </cell>
          <cell r="D281">
            <v>55014</v>
          </cell>
        </row>
        <row r="282">
          <cell r="A282" t="str">
            <v>B0014239</v>
          </cell>
          <cell r="B282" t="str">
            <v>Pintura Imprimante</v>
          </cell>
          <cell r="C282" t="str">
            <v>g</v>
          </cell>
          <cell r="D282">
            <v>50178.19</v>
          </cell>
        </row>
        <row r="283">
          <cell r="A283" t="str">
            <v>B0014770</v>
          </cell>
          <cell r="B283" t="str">
            <v xml:space="preserve">Piscina de decantación de (3*3*1)
</v>
          </cell>
          <cell r="C283" t="str">
            <v>u</v>
          </cell>
          <cell r="D283">
            <v>74565.87</v>
          </cell>
        </row>
        <row r="284">
          <cell r="A284" t="str">
            <v>B0014772</v>
          </cell>
          <cell r="B284" t="str">
            <v xml:space="preserve">Plastificante (Sikament)
</v>
          </cell>
          <cell r="C284" t="str">
            <v>kg</v>
          </cell>
          <cell r="D284">
            <v>7445.8</v>
          </cell>
        </row>
        <row r="285">
          <cell r="A285" t="str">
            <v>B0014780</v>
          </cell>
          <cell r="B285" t="str">
            <v xml:space="preserve">Platina de 1´´ x 1/4´´ (cerramiento en malla)
</v>
          </cell>
          <cell r="C285" t="str">
            <v>m</v>
          </cell>
          <cell r="D285">
            <v>5003.55</v>
          </cell>
        </row>
        <row r="286">
          <cell r="A286" t="str">
            <v>B0014790</v>
          </cell>
          <cell r="B286" t="str">
            <v xml:space="preserve">Poste de madera para cercas </v>
          </cell>
          <cell r="C286" t="str">
            <v>u</v>
          </cell>
          <cell r="D286">
            <v>9388.18</v>
          </cell>
        </row>
        <row r="287">
          <cell r="A287" t="str">
            <v>B0014800</v>
          </cell>
          <cell r="B287" t="str">
            <v xml:space="preserve">Poste en angulo de 2*2*1/4 de 3,5m para señal
</v>
          </cell>
          <cell r="C287" t="str">
            <v>u</v>
          </cell>
          <cell r="D287">
            <v>151368</v>
          </cell>
        </row>
        <row r="288">
          <cell r="A288" t="str">
            <v>B0014810</v>
          </cell>
          <cell r="B288" t="str">
            <v>Poste kilometraje</v>
          </cell>
          <cell r="C288" t="str">
            <v>u</v>
          </cell>
          <cell r="D288">
            <v>353192</v>
          </cell>
        </row>
        <row r="289">
          <cell r="A289" t="str">
            <v>B0014831</v>
          </cell>
          <cell r="B289" t="str">
            <v>Postes De Concreto Para Cercas 2,00 Mts</v>
          </cell>
          <cell r="C289" t="str">
            <v>u</v>
          </cell>
          <cell r="D289">
            <v>32846.22</v>
          </cell>
        </row>
        <row r="290">
          <cell r="A290" t="str">
            <v>B0014820</v>
          </cell>
          <cell r="B290" t="str">
            <v xml:space="preserve">Postes de concreto para cercas
</v>
          </cell>
          <cell r="C290" t="str">
            <v>u</v>
          </cell>
          <cell r="D290">
            <v>32846.22</v>
          </cell>
        </row>
        <row r="291">
          <cell r="A291" t="str">
            <v>B0014830</v>
          </cell>
          <cell r="B291" t="str">
            <v xml:space="preserve">Postes para defensa metálica (1,80m)
</v>
          </cell>
          <cell r="C291" t="str">
            <v>u</v>
          </cell>
          <cell r="D291">
            <v>107219</v>
          </cell>
        </row>
        <row r="292">
          <cell r="A292" t="str">
            <v>B0014840</v>
          </cell>
          <cell r="B292" t="str">
            <v>Puntilla</v>
          </cell>
          <cell r="C292" t="str">
            <v>lb</v>
          </cell>
          <cell r="D292">
            <v>2374.4</v>
          </cell>
        </row>
        <row r="293">
          <cell r="A293" t="str">
            <v>B0014850</v>
          </cell>
          <cell r="B293" t="str">
            <v>Químico estabilizante (PROBASE)</v>
          </cell>
          <cell r="C293" t="str">
            <v>lt</v>
          </cell>
          <cell r="D293">
            <v>78353.509999999995</v>
          </cell>
        </row>
        <row r="294">
          <cell r="A294" t="str">
            <v>B0014860</v>
          </cell>
          <cell r="B294" t="str">
            <v xml:space="preserve">Refuerzo de 3/8'' 60000 psi
</v>
          </cell>
          <cell r="C294" t="str">
            <v>kg</v>
          </cell>
          <cell r="D294">
            <v>1295.04</v>
          </cell>
        </row>
        <row r="295">
          <cell r="A295" t="str">
            <v>B0014870</v>
          </cell>
          <cell r="B295" t="str">
            <v xml:space="preserve">Resina termoplástica </v>
          </cell>
          <cell r="C295" t="str">
            <v>kg</v>
          </cell>
          <cell r="D295">
            <v>8762.2999999999993</v>
          </cell>
        </row>
        <row r="296">
          <cell r="A296" t="str">
            <v>B0014880</v>
          </cell>
          <cell r="B296" t="str">
            <v>Salida en PVC D=2´´</v>
          </cell>
          <cell r="C296" t="str">
            <v>u</v>
          </cell>
          <cell r="D296">
            <v>1769.73</v>
          </cell>
        </row>
        <row r="297">
          <cell r="A297" t="str">
            <v>B0014893</v>
          </cell>
          <cell r="B297" t="str">
            <v xml:space="preserve">Sección De Tope Defensa Metálica </v>
          </cell>
          <cell r="C297" t="str">
            <v>u</v>
          </cell>
          <cell r="D297">
            <v>75684</v>
          </cell>
        </row>
        <row r="298">
          <cell r="A298" t="str">
            <v>B0014890</v>
          </cell>
          <cell r="B298" t="str">
            <v>Sección final de defensa metálica</v>
          </cell>
          <cell r="C298" t="str">
            <v>u</v>
          </cell>
          <cell r="D298">
            <v>80932.56</v>
          </cell>
        </row>
        <row r="299">
          <cell r="A299" t="str">
            <v>B0014892</v>
          </cell>
          <cell r="B299" t="str">
            <v>Sección tope</v>
          </cell>
          <cell r="C299" t="str">
            <v>u</v>
          </cell>
          <cell r="D299">
            <v>73378.86</v>
          </cell>
        </row>
        <row r="300">
          <cell r="A300" t="str">
            <v>B0014900</v>
          </cell>
          <cell r="B300" t="str">
            <v>Sello de silicona o sellador autonivelante</v>
          </cell>
          <cell r="C300" t="str">
            <v>m</v>
          </cell>
          <cell r="D300">
            <v>4963.8599999999997</v>
          </cell>
        </row>
        <row r="301">
          <cell r="A301" t="str">
            <v>B0014894</v>
          </cell>
          <cell r="B301" t="str">
            <v>Semilla Para Empradizar Tipo Braquiaria</v>
          </cell>
          <cell r="C301" t="str">
            <v>kg</v>
          </cell>
          <cell r="D301">
            <v>60547.199999999997</v>
          </cell>
        </row>
        <row r="302">
          <cell r="A302" t="str">
            <v>B0014910</v>
          </cell>
          <cell r="B302" t="str">
            <v>Semillas para empradizar</v>
          </cell>
          <cell r="C302" t="str">
            <v>kg</v>
          </cell>
          <cell r="D302">
            <v>60547.199999999997</v>
          </cell>
        </row>
        <row r="303">
          <cell r="A303" t="str">
            <v>B0014920</v>
          </cell>
          <cell r="B303" t="str">
            <v xml:space="preserve">Señal (grupo 1) tablero en lamina galvanizada de 90*90 cm, calibre 16 reflectivo tipo 1./ incluye poste)
</v>
          </cell>
          <cell r="C303" t="str">
            <v>u</v>
          </cell>
          <cell r="D303">
            <v>360583.8</v>
          </cell>
        </row>
        <row r="304">
          <cell r="A304" t="str">
            <v>B0014930</v>
          </cell>
          <cell r="B304" t="str">
            <v xml:space="preserve">Señal (grupo 1). Tablero en lámina galvanizada de 75cm*75cm, calibre 16, reflectivo tipo 1/ incluye poste )
</v>
          </cell>
          <cell r="C304" t="str">
            <v>u</v>
          </cell>
          <cell r="D304">
            <v>315034.65000000002</v>
          </cell>
        </row>
        <row r="305">
          <cell r="A305" t="str">
            <v>B0014940</v>
          </cell>
          <cell r="B305" t="str">
            <v xml:space="preserve">Señal (grupo 2). Tablero en lámina galvanizado de 1,2m*0,4m, calibre 16, reflectivo tipo 1. 
</v>
          </cell>
          <cell r="C305" t="str">
            <v>u</v>
          </cell>
          <cell r="D305">
            <v>192678.85</v>
          </cell>
        </row>
        <row r="306">
          <cell r="A306" t="str">
            <v>B0014950</v>
          </cell>
          <cell r="B306" t="str">
            <v xml:space="preserve">Señal (grupo 3 ferrocarril) (SP-54). Tablero en lámina galvanizado de 2,4m*0,3m, calibre 16, reflectivo tipo 1. 
</v>
          </cell>
          <cell r="C306" t="str">
            <v>u</v>
          </cell>
          <cell r="D306">
            <v>352304.84</v>
          </cell>
        </row>
        <row r="307">
          <cell r="A307" t="str">
            <v>B0014960</v>
          </cell>
          <cell r="B307" t="str">
            <v xml:space="preserve">Señal (grupo 4). Tablero en lámina galvanizado de 60cm*75cm, calibre 16, reflectivo tipo 1. (delineador de curva horizontal)
</v>
          </cell>
          <cell r="C307" t="str">
            <v>u</v>
          </cell>
          <cell r="D307">
            <v>378420</v>
          </cell>
        </row>
        <row r="308">
          <cell r="A308" t="str">
            <v>B0014970</v>
          </cell>
          <cell r="B308" t="str">
            <v xml:space="preserve">Señal (grupo 5). Tablero en lámina galvanizado de 0,90m*1,13m, calibre 16, reflectivo tipo 1. 
</v>
          </cell>
          <cell r="C308" t="str">
            <v>m2</v>
          </cell>
          <cell r="D308">
            <v>430697.2</v>
          </cell>
        </row>
        <row r="309">
          <cell r="A309" t="str">
            <v>B0014980</v>
          </cell>
          <cell r="B309" t="str">
            <v>Señal temporal preventiva</v>
          </cell>
          <cell r="C309" t="str">
            <v>u</v>
          </cell>
          <cell r="D309">
            <v>185556.78</v>
          </cell>
        </row>
        <row r="310">
          <cell r="A310" t="str">
            <v>B0014895</v>
          </cell>
          <cell r="B310" t="str">
            <v>Sika Color C</v>
          </cell>
          <cell r="C310" t="str">
            <v>kg</v>
          </cell>
          <cell r="D310">
            <v>36305.279999999999</v>
          </cell>
        </row>
        <row r="311">
          <cell r="A311" t="str">
            <v>B0014898</v>
          </cell>
          <cell r="B311" t="str">
            <v>Sika Top 122</v>
          </cell>
          <cell r="C311" t="str">
            <v>kg</v>
          </cell>
          <cell r="D311">
            <v>6584.51</v>
          </cell>
        </row>
        <row r="312">
          <cell r="A312" t="str">
            <v>B0014897</v>
          </cell>
          <cell r="B312" t="str">
            <v>Sika Top Armatec 108</v>
          </cell>
          <cell r="C312" t="str">
            <v>kg</v>
          </cell>
          <cell r="D312">
            <v>20270.650000000001</v>
          </cell>
        </row>
        <row r="313">
          <cell r="A313" t="str">
            <v>B0014896</v>
          </cell>
          <cell r="B313" t="str">
            <v>Sikadur 32 Primer</v>
          </cell>
          <cell r="C313" t="str">
            <v>kg</v>
          </cell>
          <cell r="D313">
            <v>102393.88</v>
          </cell>
        </row>
        <row r="314">
          <cell r="A314" t="str">
            <v>B0014899</v>
          </cell>
          <cell r="B314" t="str">
            <v>Sikaset L - Acelerante</v>
          </cell>
          <cell r="C314" t="str">
            <v>kg</v>
          </cell>
          <cell r="D314">
            <v>14215.82</v>
          </cell>
        </row>
        <row r="315">
          <cell r="A315" t="str">
            <v>B0015000</v>
          </cell>
          <cell r="B315" t="str">
            <v>Soldadura 6013 de 1/8</v>
          </cell>
          <cell r="C315" t="str">
            <v>kg</v>
          </cell>
          <cell r="D315">
            <v>5676.3</v>
          </cell>
        </row>
        <row r="316">
          <cell r="A316" t="str">
            <v>B0015010</v>
          </cell>
          <cell r="B316" t="str">
            <v>Soldadura 7018</v>
          </cell>
          <cell r="C316" t="str">
            <v>kg</v>
          </cell>
          <cell r="D316">
            <v>9269.48</v>
          </cell>
        </row>
        <row r="317">
          <cell r="A317" t="str">
            <v>B0015032</v>
          </cell>
          <cell r="B317" t="str">
            <v xml:space="preserve">Soldadura E70XX o en arco sumergido
</v>
          </cell>
          <cell r="C317" t="str">
            <v>kg</v>
          </cell>
          <cell r="D317">
            <v>12534.84</v>
          </cell>
        </row>
        <row r="318">
          <cell r="A318" t="str">
            <v>B0015020</v>
          </cell>
          <cell r="B318" t="str">
            <v xml:space="preserve">Soldadura en PVC 1/8 de galón (anclajes)
</v>
          </cell>
          <cell r="C318" t="str">
            <v>u</v>
          </cell>
          <cell r="D318">
            <v>47348.79</v>
          </cell>
        </row>
        <row r="319">
          <cell r="A319" t="str">
            <v>B0015030</v>
          </cell>
          <cell r="B319" t="str">
            <v>Soldadura L-70</v>
          </cell>
          <cell r="C319" t="str">
            <v>kg</v>
          </cell>
          <cell r="D319">
            <v>6013.61</v>
          </cell>
        </row>
        <row r="320">
          <cell r="A320" t="str">
            <v>B0015040</v>
          </cell>
          <cell r="B320" t="str">
            <v xml:space="preserve">Superplastificante Sikament
</v>
          </cell>
          <cell r="C320" t="str">
            <v>gal</v>
          </cell>
          <cell r="D320">
            <v>48926.43</v>
          </cell>
        </row>
        <row r="321">
          <cell r="A321" t="str">
            <v>B0015050</v>
          </cell>
          <cell r="B321" t="str">
            <v xml:space="preserve">Tabla burda en madera aserrada (0,30*0,03*3,00) 
</v>
          </cell>
          <cell r="C321" t="str">
            <v>u</v>
          </cell>
          <cell r="D321">
            <v>18811.82</v>
          </cell>
        </row>
        <row r="322">
          <cell r="A322" t="str">
            <v>B0015064</v>
          </cell>
          <cell r="B322" t="str">
            <v xml:space="preserve">Tablero en lámina galvanizada de 1,2 cm*0,4 cm, calibre 16, reflectivo tipo 1.
</v>
          </cell>
          <cell r="C322" t="str">
            <v>u</v>
          </cell>
          <cell r="D322">
            <v>201453</v>
          </cell>
        </row>
        <row r="323">
          <cell r="A323" t="str">
            <v>B0015066</v>
          </cell>
          <cell r="B323" t="str">
            <v xml:space="preserve">Tablero en lámina galvanizada de 2,4 m*30 cm, calibre 16, reflectivo tipo 1.
</v>
          </cell>
          <cell r="C323" t="str">
            <v>u</v>
          </cell>
          <cell r="D323">
            <v>210725.73</v>
          </cell>
        </row>
        <row r="324">
          <cell r="A324" t="str">
            <v>B0015063</v>
          </cell>
          <cell r="B324" t="str">
            <v xml:space="preserve">Tablero en lámina galvanizada de 60 cm*75cm, calibre 16, reflectivo tipo 1
</v>
          </cell>
          <cell r="C324" t="str">
            <v>u</v>
          </cell>
          <cell r="D324">
            <v>140483.82</v>
          </cell>
        </row>
        <row r="325">
          <cell r="A325" t="str">
            <v>B0015062</v>
          </cell>
          <cell r="B325" t="str">
            <v xml:space="preserve">Tablero en lámina galvanizada de 75cm*75cm, calibre 16, reflectivo tipo 1. Incluye poste de 2*2*1/4´´ 
</v>
          </cell>
          <cell r="C325" t="str">
            <v>u</v>
          </cell>
          <cell r="D325">
            <v>196180.53</v>
          </cell>
        </row>
        <row r="326">
          <cell r="A326" t="str">
            <v>B0015068</v>
          </cell>
          <cell r="B326" t="str">
            <v xml:space="preserve">Tablero en lámina galvanizado de 0,90m*1,13m, calibre 16, reflectivo tipo 1. </v>
          </cell>
          <cell r="C326" t="str">
            <v>u</v>
          </cell>
          <cell r="D326">
            <v>296890.84999999998</v>
          </cell>
        </row>
        <row r="327">
          <cell r="A327" t="str">
            <v>B0015071</v>
          </cell>
          <cell r="B327" t="str">
            <v>Tablestaca de madera aserrada (0.25x0.03x3)</v>
          </cell>
          <cell r="C327" t="str">
            <v>u</v>
          </cell>
          <cell r="D327">
            <v>25898.42</v>
          </cell>
        </row>
        <row r="328">
          <cell r="A328" t="str">
            <v>B0015060</v>
          </cell>
          <cell r="B328" t="str">
            <v xml:space="preserve">Tablestaca en madera aserrada (0,25*0,05*3)
</v>
          </cell>
          <cell r="C328" t="str">
            <v>u</v>
          </cell>
          <cell r="D328">
            <v>28056.62</v>
          </cell>
        </row>
        <row r="329">
          <cell r="A329" t="str">
            <v>B0015070</v>
          </cell>
          <cell r="B329" t="str">
            <v xml:space="preserve">Tablestaca en madera aserrada (0,3*0,03*3)
</v>
          </cell>
          <cell r="C329" t="str">
            <v>u</v>
          </cell>
          <cell r="D329">
            <v>29135.72</v>
          </cell>
        </row>
        <row r="330">
          <cell r="A330" t="str">
            <v>B0015080</v>
          </cell>
          <cell r="B330" t="str">
            <v xml:space="preserve">Tablestaca metálica (riel de 70 lb/yarda)
</v>
          </cell>
          <cell r="C330" t="str">
            <v>u</v>
          </cell>
          <cell r="D330">
            <v>123664.95</v>
          </cell>
        </row>
        <row r="331">
          <cell r="A331" t="str">
            <v>B0015090</v>
          </cell>
          <cell r="B331" t="str">
            <v>Tacha reflectiva</v>
          </cell>
          <cell r="C331" t="str">
            <v>u</v>
          </cell>
          <cell r="D331">
            <v>5676.3</v>
          </cell>
        </row>
        <row r="332">
          <cell r="A332" t="str">
            <v>B0015100</v>
          </cell>
          <cell r="B332" t="str">
            <v xml:space="preserve">Tachón en resina de (50*15*8) cm
</v>
          </cell>
          <cell r="C332" t="str">
            <v>u</v>
          </cell>
          <cell r="D332">
            <v>31535</v>
          </cell>
        </row>
        <row r="333">
          <cell r="A333" t="str">
            <v>B0015110</v>
          </cell>
          <cell r="B333" t="str">
            <v xml:space="preserve">Tapón en PVC RD21 de 1´´ (para anclaje)
</v>
          </cell>
          <cell r="C333" t="str">
            <v>u</v>
          </cell>
          <cell r="D333">
            <v>1856.05</v>
          </cell>
        </row>
        <row r="334">
          <cell r="A334" t="str">
            <v>B0015130</v>
          </cell>
          <cell r="B334" t="str">
            <v xml:space="preserve">Tierra abonada </v>
          </cell>
          <cell r="C334" t="str">
            <v>m3</v>
          </cell>
          <cell r="D334">
            <v>151074.12</v>
          </cell>
        </row>
        <row r="335">
          <cell r="A335" t="str">
            <v>B0015120</v>
          </cell>
          <cell r="B335" t="str">
            <v xml:space="preserve">Tierra común
</v>
          </cell>
          <cell r="C335" t="str">
            <v>m3</v>
          </cell>
          <cell r="D335">
            <v>26648.400000000001</v>
          </cell>
        </row>
        <row r="336">
          <cell r="A336" t="str">
            <v>B0015141</v>
          </cell>
          <cell r="B336" t="str">
            <v>Tornillos de Unión de D= 12 mm</v>
          </cell>
          <cell r="C336" t="str">
            <v>u</v>
          </cell>
          <cell r="D336">
            <v>1327.29</v>
          </cell>
        </row>
        <row r="337">
          <cell r="A337" t="str">
            <v>B0015140</v>
          </cell>
          <cell r="B337" t="str">
            <v>Tornillos para defensa metálica</v>
          </cell>
          <cell r="C337" t="str">
            <v>u</v>
          </cell>
          <cell r="D337">
            <v>4316.3999999999996</v>
          </cell>
        </row>
        <row r="338">
          <cell r="A338" t="str">
            <v>B0015150</v>
          </cell>
          <cell r="B338" t="str">
            <v>Torón de tensionmiento 1/2´´ o 5/8´´</v>
          </cell>
          <cell r="C338" t="str">
            <v>kg</v>
          </cell>
          <cell r="D338">
            <v>7715.57</v>
          </cell>
        </row>
        <row r="339">
          <cell r="A339" t="str">
            <v>B0015162</v>
          </cell>
          <cell r="B339" t="str">
            <v>Tramo Curvo De 4,13 M Galvanizado</v>
          </cell>
          <cell r="C339" t="str">
            <v>u</v>
          </cell>
          <cell r="D339">
            <v>431640.33</v>
          </cell>
        </row>
        <row r="340">
          <cell r="A340" t="str">
            <v>B0015161</v>
          </cell>
          <cell r="B340" t="str">
            <v>Tramo Final O Terminal 2,5 Mm, De 71 Cm Galvanizado</v>
          </cell>
          <cell r="C340" t="str">
            <v>u</v>
          </cell>
          <cell r="D340">
            <v>40995.5</v>
          </cell>
        </row>
        <row r="341">
          <cell r="A341" t="str">
            <v>B0015160</v>
          </cell>
          <cell r="B341" t="str">
            <v xml:space="preserve">Tramo recto para defensas metálicas (4,13m)
</v>
          </cell>
          <cell r="C341" t="str">
            <v>m</v>
          </cell>
          <cell r="D341">
            <v>103105.93</v>
          </cell>
        </row>
        <row r="342">
          <cell r="A342" t="str">
            <v>B0014901</v>
          </cell>
          <cell r="B342" t="str">
            <v>Transductores Electrónicos (Incluye Cables, Protección Contra El Concreto Y Panel De Lectura)</v>
          </cell>
          <cell r="C342" t="str">
            <v>u</v>
          </cell>
          <cell r="D342">
            <v>1248131.18</v>
          </cell>
        </row>
        <row r="343">
          <cell r="A343" t="str">
            <v>B0015164</v>
          </cell>
          <cell r="B343" t="str">
            <v>Transductores electrónicos (incluye cables, protección contra el concreto y panel de lectura)</v>
          </cell>
          <cell r="C343" t="str">
            <v>u</v>
          </cell>
          <cell r="D343">
            <v>1295352.6299999999</v>
          </cell>
        </row>
        <row r="344">
          <cell r="A344" t="str">
            <v>B0014902</v>
          </cell>
          <cell r="B344" t="str">
            <v>Transductores Mecánicos (Incluye Cables, Protección Contra El Concreto Y Panel De Lectura)</v>
          </cell>
          <cell r="C344" t="str">
            <v>u</v>
          </cell>
          <cell r="D344">
            <v>818929.62</v>
          </cell>
        </row>
        <row r="345">
          <cell r="A345" t="str">
            <v>B0015166</v>
          </cell>
          <cell r="B345" t="str">
            <v>Transductores mecánicos (incluye cables, protección contra el concreto y panel de lectura)</v>
          </cell>
          <cell r="C345" t="str">
            <v>u</v>
          </cell>
          <cell r="D345">
            <v>804901.31</v>
          </cell>
        </row>
        <row r="346">
          <cell r="A346" t="str">
            <v>B0015350</v>
          </cell>
          <cell r="B346" t="str">
            <v xml:space="preserve">Triturado tamaño 1/2''
</v>
          </cell>
          <cell r="C346" t="str">
            <v>m3</v>
          </cell>
          <cell r="D346">
            <v>89437.5</v>
          </cell>
        </row>
        <row r="347">
          <cell r="A347" t="str">
            <v>B0015170</v>
          </cell>
          <cell r="B347" t="str">
            <v xml:space="preserve">Trompetas de 12 torones (tensionamiento)
</v>
          </cell>
          <cell r="C347" t="str">
            <v>kg</v>
          </cell>
          <cell r="D347">
            <v>88270.45</v>
          </cell>
        </row>
        <row r="348">
          <cell r="A348" t="str">
            <v>B0015180</v>
          </cell>
          <cell r="B348" t="str">
            <v xml:space="preserve">Tubería D=4´´ tipo pesado, E=2mm (baranda metálica)
</v>
          </cell>
          <cell r="C348" t="str">
            <v>m</v>
          </cell>
          <cell r="D348">
            <v>34740.44</v>
          </cell>
        </row>
        <row r="349">
          <cell r="A349" t="str">
            <v>B0015230</v>
          </cell>
          <cell r="B349" t="str">
            <v xml:space="preserve">Tubería de 10´´ PAA vaciado tremi de 4 mts
</v>
          </cell>
          <cell r="C349" t="str">
            <v>u</v>
          </cell>
          <cell r="D349">
            <v>83954.04</v>
          </cell>
        </row>
        <row r="350">
          <cell r="A350" t="str">
            <v>B0015233</v>
          </cell>
          <cell r="B350" t="str">
            <v>Tubería de Plástico</v>
          </cell>
          <cell r="C350" t="str">
            <v>m</v>
          </cell>
          <cell r="D350">
            <v>18128.89</v>
          </cell>
        </row>
        <row r="351">
          <cell r="A351" t="str">
            <v>B0015190</v>
          </cell>
          <cell r="B351" t="str">
            <v xml:space="preserve">Tubería en H de D=1/4´´, H=1.40m, A=0.20m (baranda metálica)
</v>
          </cell>
          <cell r="C351" t="str">
            <v>m</v>
          </cell>
          <cell r="D351">
            <v>61185.02</v>
          </cell>
        </row>
        <row r="352">
          <cell r="A352" t="str">
            <v>B0015200</v>
          </cell>
          <cell r="B352" t="str">
            <v xml:space="preserve">Tubería Perforada en PVC de 2´´
</v>
          </cell>
          <cell r="C352" t="str">
            <v>m</v>
          </cell>
          <cell r="D352">
            <v>12091.32</v>
          </cell>
        </row>
        <row r="353">
          <cell r="A353" t="str">
            <v>B0015340</v>
          </cell>
          <cell r="B353" t="str">
            <v>Tubería Petrolera 7´´</v>
          </cell>
          <cell r="C353" t="str">
            <v>m</v>
          </cell>
          <cell r="D353">
            <v>153232.32000000001</v>
          </cell>
        </row>
        <row r="354">
          <cell r="A354" t="str">
            <v>B0015231</v>
          </cell>
          <cell r="B354" t="str">
            <v xml:space="preserve">Tubería Pvc Alcantarillado D= 24´´ </v>
          </cell>
          <cell r="C354" t="str">
            <v>m</v>
          </cell>
          <cell r="D354">
            <v>558620</v>
          </cell>
        </row>
        <row r="355">
          <cell r="A355" t="str">
            <v>B0015232</v>
          </cell>
          <cell r="B355" t="str">
            <v xml:space="preserve">Tubería Pvc Alcantarillado D= 36´´ </v>
          </cell>
          <cell r="C355" t="str">
            <v>m</v>
          </cell>
          <cell r="D355">
            <v>1233840</v>
          </cell>
        </row>
        <row r="356">
          <cell r="A356" t="str">
            <v>B0015220</v>
          </cell>
          <cell r="B356" t="str">
            <v xml:space="preserve">Tubería PVC de 1´´ (para escamas en concreto)
</v>
          </cell>
          <cell r="C356" t="str">
            <v>m</v>
          </cell>
          <cell r="D356">
            <v>3533.33</v>
          </cell>
        </row>
        <row r="357">
          <cell r="A357" t="str">
            <v>B0015210</v>
          </cell>
          <cell r="B357" t="str">
            <v>Tubería PVC RD21 de 1´´ (para anclajes)</v>
          </cell>
          <cell r="C357" t="str">
            <v>m</v>
          </cell>
          <cell r="D357">
            <v>3533.33</v>
          </cell>
        </row>
        <row r="358">
          <cell r="A358" t="str">
            <v>B0015254</v>
          </cell>
          <cell r="B358" t="str">
            <v>Tubo concreto clase C, D=0,25 m</v>
          </cell>
          <cell r="C358" t="str">
            <v>m</v>
          </cell>
          <cell r="D358">
            <v>37552.71</v>
          </cell>
        </row>
        <row r="359">
          <cell r="A359" t="str">
            <v>B0015240</v>
          </cell>
          <cell r="B359" t="str">
            <v xml:space="preserve">Tubo concreto reforzado 900mm (tipo 1)
</v>
          </cell>
          <cell r="C359" t="str">
            <v>m</v>
          </cell>
          <cell r="D359">
            <v>403799.53</v>
          </cell>
        </row>
        <row r="360">
          <cell r="A360" t="str">
            <v>B0015250</v>
          </cell>
          <cell r="B360" t="str">
            <v xml:space="preserve">Tubo concreto reforzado 900mm (tipo 2)
</v>
          </cell>
          <cell r="C360" t="str">
            <v>m</v>
          </cell>
          <cell r="D360">
            <v>413079.8</v>
          </cell>
        </row>
        <row r="361">
          <cell r="A361" t="str">
            <v>B0015260</v>
          </cell>
          <cell r="B361" t="str">
            <v>Tubo concreto simple 450 mm</v>
          </cell>
          <cell r="C361" t="str">
            <v>m</v>
          </cell>
          <cell r="D361">
            <v>138448.64000000001</v>
          </cell>
        </row>
        <row r="362">
          <cell r="A362" t="str">
            <v>B0015270</v>
          </cell>
          <cell r="B362" t="str">
            <v>Tubo concreto simple 500 mm</v>
          </cell>
          <cell r="C362" t="str">
            <v>m</v>
          </cell>
          <cell r="D362">
            <v>176972.54</v>
          </cell>
        </row>
        <row r="363">
          <cell r="A363" t="str">
            <v>B0015280</v>
          </cell>
          <cell r="B363" t="str">
            <v>Tubo concreto simple 600 mm</v>
          </cell>
          <cell r="C363" t="str">
            <v>m</v>
          </cell>
          <cell r="D363">
            <v>278213.96000000002</v>
          </cell>
        </row>
        <row r="364">
          <cell r="A364" t="str">
            <v>B0015290</v>
          </cell>
          <cell r="B364" t="str">
            <v>Tubo concreto simple 750 mm</v>
          </cell>
          <cell r="C364" t="str">
            <v>m</v>
          </cell>
          <cell r="D364">
            <v>222510.59</v>
          </cell>
        </row>
        <row r="365">
          <cell r="A365" t="str">
            <v>B0015300</v>
          </cell>
          <cell r="B365" t="str">
            <v xml:space="preserve">Tubo corrugado de acero galvanizado MP-68
</v>
          </cell>
          <cell r="C365" t="str">
            <v>m</v>
          </cell>
          <cell r="D365">
            <v>195317.25</v>
          </cell>
        </row>
        <row r="366">
          <cell r="A366" t="str">
            <v>B0015360</v>
          </cell>
          <cell r="B366" t="str">
            <v xml:space="preserve">Tubo metálico con recubrimiento bituminoso de lámina calibre 12 y diámetro de 60''
</v>
          </cell>
          <cell r="C366" t="str">
            <v>m</v>
          </cell>
          <cell r="D366">
            <v>132081.94</v>
          </cell>
        </row>
        <row r="367">
          <cell r="A367" t="str">
            <v>B0015304</v>
          </cell>
          <cell r="B367" t="str">
            <v>Tubo metálico de alta resistencia</v>
          </cell>
          <cell r="C367" t="str">
            <v>m</v>
          </cell>
          <cell r="D367">
            <v>63559.040000000001</v>
          </cell>
        </row>
        <row r="368">
          <cell r="A368" t="str">
            <v>B0015305</v>
          </cell>
          <cell r="B368" t="str">
            <v>Tubo Metálico De Alta Resistencia</v>
          </cell>
          <cell r="C368" t="str">
            <v>m</v>
          </cell>
          <cell r="D368">
            <v>5902.68</v>
          </cell>
        </row>
        <row r="369">
          <cell r="A369" t="str">
            <v>B0015310</v>
          </cell>
          <cell r="B369" t="str">
            <v xml:space="preserve">Tubo para cerramiento, calibre 16 de 2,7m (cerramientos en malla)
</v>
          </cell>
          <cell r="C369" t="str">
            <v>u</v>
          </cell>
          <cell r="D369">
            <v>56652.79</v>
          </cell>
        </row>
        <row r="370">
          <cell r="A370" t="str">
            <v>B0015330</v>
          </cell>
          <cell r="B370" t="str">
            <v>Unión en PVC D=2´´</v>
          </cell>
          <cell r="C370" t="str">
            <v>u</v>
          </cell>
          <cell r="D370">
            <v>3846.74</v>
          </cell>
        </row>
        <row r="371">
          <cell r="A371" t="str">
            <v>B0015320</v>
          </cell>
          <cell r="B371" t="str">
            <v xml:space="preserve">Unión en PVC RD21 de 1´´ (para anclajes)
</v>
          </cell>
          <cell r="C371" t="str">
            <v>u</v>
          </cell>
          <cell r="D371">
            <v>937.04</v>
          </cell>
        </row>
        <row r="372">
          <cell r="A372" t="str">
            <v>B0015334</v>
          </cell>
          <cell r="B372" t="str">
            <v>Uniones especiales de alta resistencia para tubería</v>
          </cell>
          <cell r="C372" t="str">
            <v>u</v>
          </cell>
          <cell r="D372">
            <v>37293.72</v>
          </cell>
        </row>
        <row r="373">
          <cell r="A373" t="str">
            <v>B0015362</v>
          </cell>
          <cell r="B373" t="str">
            <v>Uniones Especiales De Alta Resistencia Para Tubería</v>
          </cell>
          <cell r="C373" t="str">
            <v>u</v>
          </cell>
          <cell r="D373">
            <v>34315.410000000003</v>
          </cell>
        </row>
        <row r="374">
          <cell r="A374" t="str">
            <v>B0015361</v>
          </cell>
          <cell r="B374" t="str">
            <v>Varilla 5/8</v>
          </cell>
          <cell r="C374" t="str">
            <v>kg</v>
          </cell>
          <cell r="D374">
            <v>5194</v>
          </cell>
        </row>
      </sheetData>
      <sheetData sheetId="5"/>
      <sheetData sheetId="6"/>
      <sheetData sheetId="7"/>
      <sheetData sheetId="8"/>
      <sheetData sheetId="9"/>
      <sheetData sheetId="10"/>
      <sheetData sheetId="11"/>
      <sheetData sheetId="12">
        <row r="14">
          <cell r="E14">
            <v>20.25</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CONT_ADI"/>
      <sheetName val="BASE"/>
      <sheetName val="PRECIOS"/>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EQUIPO"/>
      <sheetName val="MATERIALES"/>
      <sheetName val="CONSOLIDADO APU"/>
      <sheetName val="1,1"/>
      <sheetName val="1,2"/>
      <sheetName val="1,3"/>
      <sheetName val="1,4"/>
      <sheetName val="1,5"/>
      <sheetName val="2,1,1"/>
      <sheetName val="2,1,2"/>
      <sheetName val="2,1,3"/>
      <sheetName val="2,1,4"/>
      <sheetName val="2,1,5"/>
      <sheetName val="2,1,6"/>
      <sheetName val="2,1,7"/>
      <sheetName val="2,1,8"/>
      <sheetName val="2,1,9"/>
      <sheetName val="2,1,10"/>
      <sheetName val="2,1,11"/>
      <sheetName val="2,1,12"/>
      <sheetName val="3,1"/>
      <sheetName val="3,2"/>
      <sheetName val="4,1"/>
      <sheetName val="4,2"/>
      <sheetName val="4,3"/>
      <sheetName val="5,1"/>
      <sheetName val="5,2"/>
      <sheetName val="5,3"/>
      <sheetName val="5,4"/>
      <sheetName val="5,5"/>
      <sheetName val="5,6"/>
      <sheetName val="5,7"/>
      <sheetName val="5,8"/>
      <sheetName val="6,1"/>
      <sheetName val="6,2"/>
      <sheetName val="6,3"/>
      <sheetName val="6,4"/>
      <sheetName val="6,5"/>
      <sheetName val="6,6"/>
      <sheetName val="6,7"/>
      <sheetName val="7,1"/>
      <sheetName val="7,2"/>
      <sheetName val="7,3"/>
      <sheetName val="7,4"/>
      <sheetName val="7,5"/>
      <sheetName val="7,6"/>
      <sheetName val="7,7"/>
      <sheetName val="8,1"/>
      <sheetName val="8,2"/>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19"/>
      <sheetName val="9,1,20"/>
      <sheetName val="9,1,21"/>
      <sheetName val="9,1,22"/>
      <sheetName val="9,1,23"/>
      <sheetName val="9,1,24"/>
      <sheetName val="9,1,25"/>
      <sheetName val="9,1,26"/>
      <sheetName val="9,1,27"/>
      <sheetName val="9,1,28"/>
      <sheetName val="9,1,29"/>
      <sheetName val="9,1,30"/>
      <sheetName val="9,1,31"/>
      <sheetName val="9,1,32"/>
      <sheetName val="9,2,1"/>
      <sheetName val="9,2,2"/>
      <sheetName val="9,2,3"/>
      <sheetName val="9,2,4"/>
      <sheetName val="9,2,5"/>
      <sheetName val="9,2,6"/>
      <sheetName val="9,2,7"/>
      <sheetName val="9,2,8"/>
      <sheetName val="9,2,9"/>
      <sheetName val="9,2,10"/>
      <sheetName val="9,2,11"/>
      <sheetName val="9,2,12"/>
      <sheetName val="9,2,13"/>
      <sheetName val="9,2,14"/>
      <sheetName val="9,2,15"/>
      <sheetName val="9,2,16"/>
      <sheetName val="9,2,17"/>
      <sheetName val="9,2,18"/>
      <sheetName val="9,2,19"/>
      <sheetName val="9,2,20"/>
      <sheetName val="9,2,21"/>
      <sheetName val="9,2,22"/>
      <sheetName val="9,2,23"/>
      <sheetName val="9,2,24"/>
      <sheetName val="9,2,25"/>
      <sheetName val="9,2,26"/>
      <sheetName val="9,2,27"/>
      <sheetName val="9,2,28"/>
      <sheetName val="9,2,29"/>
      <sheetName val="9,2,30"/>
      <sheetName val="9,2,31"/>
      <sheetName val="9,2,32"/>
      <sheetName val="9,2,33"/>
      <sheetName val="9,2,34"/>
      <sheetName val="9,2,35"/>
      <sheetName val="9,2,36"/>
      <sheetName val="9,2,37"/>
      <sheetName val="9,2,38"/>
      <sheetName val="9,2,39"/>
      <sheetName val="9,2,40"/>
    </sheetNames>
    <sheetDataSet>
      <sheetData sheetId="0">
        <row r="11">
          <cell r="B11" t="str">
            <v>Descripción</v>
          </cell>
        </row>
        <row r="12">
          <cell r="B12" t="str">
            <v>Ayudantes</v>
          </cell>
        </row>
        <row r="13">
          <cell r="B13" t="str">
            <v>Cadenero 1</v>
          </cell>
        </row>
        <row r="14">
          <cell r="B14" t="str">
            <v>Cadenero 2</v>
          </cell>
        </row>
        <row r="15">
          <cell r="B15" t="str">
            <v>Cuadrilla tipo 1(1 oficial + 1 ayudante)</v>
          </cell>
        </row>
        <row r="16">
          <cell r="B16" t="str">
            <v>Cuadrilla tipo 2(1 oficial + 2 ayudantes)</v>
          </cell>
        </row>
        <row r="17">
          <cell r="B17" t="str">
            <v>Cuadrilla tipo 3(1 oficial + 3 ayudantes)</v>
          </cell>
        </row>
        <row r="18">
          <cell r="B18" t="str">
            <v>Cuadrilla tipo 4(1 oficial + 4 ayudantes)</v>
          </cell>
        </row>
        <row r="19">
          <cell r="B19" t="str">
            <v>Cuadrilla electrica tipo 1(1 oficial + 1 ayudante)</v>
          </cell>
        </row>
        <row r="20">
          <cell r="B20" t="str">
            <v>Cuadrilla electrica tipo 2(1 oficial + 2 ayudantes)</v>
          </cell>
        </row>
        <row r="21">
          <cell r="B21" t="str">
            <v>Maestro</v>
          </cell>
        </row>
        <row r="22">
          <cell r="B22" t="str">
            <v>Machineros</v>
          </cell>
        </row>
        <row r="23">
          <cell r="B23" t="str">
            <v>Oficial</v>
          </cell>
        </row>
        <row r="24">
          <cell r="B24" t="str">
            <v>Operador</v>
          </cell>
        </row>
        <row r="25">
          <cell r="B25" t="str">
            <v>Técnico electrico</v>
          </cell>
        </row>
        <row r="26">
          <cell r="B26" t="str">
            <v>Tecnico en bombas</v>
          </cell>
        </row>
        <row r="27">
          <cell r="B27" t="str">
            <v>Topógrafo</v>
          </cell>
        </row>
      </sheetData>
      <sheetData sheetId="1">
        <row r="12">
          <cell r="A12" t="str">
            <v>E3</v>
          </cell>
        </row>
      </sheetData>
      <sheetData sheetId="2">
        <row r="12">
          <cell r="A12" t="str">
            <v>M10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row r="159">
          <cell r="I159">
            <v>80261.337953555878</v>
          </cell>
          <cell r="L159">
            <v>201171.3</v>
          </cell>
        </row>
      </sheetData>
      <sheetData sheetId="7">
        <row r="88">
          <cell r="I88">
            <v>113134.88571428573</v>
          </cell>
          <cell r="L88">
            <v>160616.79730273812</v>
          </cell>
          <cell r="O88">
            <v>240046.26136984187</v>
          </cell>
        </row>
      </sheetData>
      <sheetData sheetId="8"/>
      <sheetData sheetId="9"/>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PRECIOS"/>
      <sheetName val="MEZCLAS "/>
      <sheetName val="A. BÁSICOS"/>
      <sheetName val="A. UNITARIOS"/>
      <sheetName val="PRESUPUESTO UNIDAD"/>
      <sheetName val="PRESUPUESTO TOTAL"/>
      <sheetName val="PRESUPUESTO RESUMIDO"/>
      <sheetName val="PRESUP. MILES $"/>
      <sheetName val="A. UNIT. IMPRIMIR"/>
      <sheetName val="LISTA BENEFICIARIOS"/>
    </sheetNames>
    <sheetDataSet>
      <sheetData sheetId="0" refreshError="1">
        <row r="9">
          <cell r="F9">
            <v>6750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resión"/>
      <sheetName val="Plani"/>
      <sheetName val="Equip"/>
      <sheetName val="Consum"/>
      <sheetName val="GG"/>
      <sheetName val="Macros"/>
    </sheetNames>
    <sheetDataSet>
      <sheetData sheetId="0"/>
      <sheetData sheetId="1"/>
      <sheetData sheetId="2"/>
      <sheetData sheetId="3"/>
      <sheetData sheetId="4"/>
      <sheetData sheetId="5"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Cálculo"/>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5"/>
      <sheetData sheetId="6" refreshError="1"/>
      <sheetData sheetId="7" refreshError="1"/>
      <sheetData sheetId="8"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s>
    <sheetDataSet>
      <sheetData sheetId="0"/>
      <sheetData sheetId="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 val="Sheet1"/>
      <sheetName val="desglose"/>
      <sheetName val="precios2002"/>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4">
          <cell r="D14">
            <v>400000</v>
          </cell>
        </row>
      </sheetData>
      <sheetData sheetId="12"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CF y CV"/>
      <sheetName val="CANALETA9"/>
      <sheetName val="Solicitud de Servicios"/>
      <sheetName val="INSUMOS"/>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Hoja1"/>
      <sheetName val="Index"/>
      <sheetName val="Sábana"/>
      <sheetName val="LISTA CÓDIGOS"/>
      <sheetName val="BASE APU"/>
      <sheetName val="MANO DE OBRA"/>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Programacion"/>
      <sheetName val="Programacion (2)"/>
      <sheetName val="AIU"/>
      <sheetName val="Hoja2"/>
      <sheetName val="Hoja1"/>
      <sheetName val="MATERIALES"/>
    </sheetNames>
    <sheetDataSet>
      <sheetData sheetId="0">
        <row r="161">
          <cell r="G161">
            <v>214741589.25642857</v>
          </cell>
        </row>
      </sheetData>
      <sheetData sheetId="1"/>
      <sheetData sheetId="2"/>
      <sheetData sheetId="3"/>
      <sheetData sheetId="4"/>
      <sheetData sheetId="5"/>
      <sheetData sheetId="6"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 val="5. ELECTRIC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PUNITARIOS%20PARA%20241201%202S"/>
      <sheetName val="TARIFAS"/>
      <sheetName val="TRANSPORTE"/>
      <sheetName val="PRECIOS"/>
      <sheetName val="PREACTA 6"/>
      <sheetName val="TABLA 2008"/>
      <sheetName val="PRESUPUESTO"/>
      <sheetName val="ESTADO VÍA-CRIT.TECNICO"/>
      <sheetName val="Insum"/>
      <sheetName val="Excavación Mat. Común Estacione"/>
      <sheetName val="Demolición Pavimento"/>
      <sheetName val="SUB APU"/>
      <sheetName val="Equipo"/>
      <sheetName val="RELACION MES"/>
      <sheetName val="Listas"/>
      <sheetName val="GCB2000"/>
      <sheetName val="FORMULA"/>
      <sheetName val="A. P. U."/>
      <sheetName val="A.P.U"/>
      <sheetName val="REC-COD,"/>
      <sheetName val="c2.5y2.6"/>
      <sheetName val="Proveedores y acreedor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 Liquidacion de Obra por Tramos"/>
      <sheetName val="062"/>
      <sheetName val="PERSONAL"/>
      <sheetName val="Tarifa MT"/>
      <sheetName val="Presup_Cancha"/>
      <sheetName val="CRA.MODI"/>
      <sheetName val="K16+000 AL K18+500"/>
      <sheetName val="K23+200 AL K24+700"/>
      <sheetName val="k18+500 AL K23+050"/>
      <sheetName val="Presupuesto PUENTE"/>
      <sheetName val="VOLUMENES (4)"/>
      <sheetName val="VOLUMENES (4SA)"/>
      <sheetName val="PLAN DE INVERSION ANTICIPO"/>
      <sheetName val="inv mensual"/>
      <sheetName val="borrador flujo inv"/>
      <sheetName val="social-ambiental"/>
      <sheetName val="AU"/>
      <sheetName val="2,2,6,1 Pilotes 0,30"/>
      <sheetName val="LISTA DE PRECIOS"/>
      <sheetName val="Listado"/>
      <sheetName val="Lp"/>
      <sheetName val="Bajadas"/>
      <sheetName val="OCTUBRE"/>
      <sheetName val="CODCONST"/>
      <sheetName val="PREACTA Y CONTRATISTAS"/>
      <sheetName val="Summary"/>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APU NO PREVISTO"/>
      <sheetName val="PPTA (3)"/>
      <sheetName val="PPTA (2)"/>
      <sheetName val="PPTA"/>
      <sheetName val="7.1.8.1.1"/>
      <sheetName val="FINANC"/>
      <sheetName val="TODAS"/>
      <sheetName val="NARIÑO"/>
      <sheetName val="SALARIOS"/>
      <sheetName val="Excavación_Mat__Común_Estacione"/>
      <sheetName val="Demolición_Pavimento"/>
      <sheetName val="SUB_APU"/>
      <sheetName val="A__P__U_"/>
      <sheetName val="RELACION_MES"/>
      <sheetName val="ESTADO_VÍA-CRIT_TECNICO"/>
      <sheetName val="Hoja2"/>
      <sheetName val="Cuadr."/>
      <sheetName val="PUNITARIOS PARA 241201 2S.xls"/>
      <sheetName val="OBRAS S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row r="48">
          <cell r="E48">
            <v>0</v>
          </cell>
        </row>
      </sheetData>
      <sheetData sheetId="174"/>
      <sheetData sheetId="175"/>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refreshError="1"/>
      <sheetData sheetId="188" refreshError="1"/>
      <sheetData sheetId="189" refreshError="1"/>
      <sheetData sheetId="19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row r="14">
          <cell r="J14" t="str">
            <v>M³</v>
          </cell>
        </row>
        <row r="15">
          <cell r="J15" t="str">
            <v>M²</v>
          </cell>
        </row>
        <row r="16">
          <cell r="J16" t="str">
            <v>M</v>
          </cell>
        </row>
        <row r="17">
          <cell r="J17" t="str">
            <v>Kg</v>
          </cell>
        </row>
        <row r="18">
          <cell r="J18" t="str">
            <v>Un</v>
          </cell>
        </row>
      </sheetData>
      <sheetData sheetId="2"/>
      <sheetData sheetId="3"/>
      <sheetData sheetId="4"/>
      <sheetData sheetId="5"/>
      <sheetData sheetId="6"/>
      <sheetData sheetId="7"/>
      <sheetData sheetId="8"/>
      <sheetData sheetId="9"/>
      <sheetData sheetId="10"/>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Presupuesto "/>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OGR_2"/>
      <sheetName val="A__P__U_"/>
      <sheetName val="ACTA_DE_MODIFICACION__(2)"/>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ow r="6">
          <cell r="A6" t="str">
            <v>UNIDAD ADMINISTRATIVA ESPECIAL DE LA AERONAUTICA CIVIL</v>
          </cell>
        </row>
      </sheetData>
      <sheetData sheetId="20" refreshError="1"/>
      <sheetData sheetId="21" refreshError="1"/>
      <sheetData sheetId="22" refreshError="1"/>
      <sheetData sheetId="23" refreshError="1"/>
      <sheetData sheetId="24"/>
      <sheetData sheetId="25"/>
      <sheetData sheetId="26"/>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IS"/>
      <sheetName val="ESTFIN"/>
      <sheetName val="EFPRUE"/>
      <sheetName val="ESTFINP"/>
      <sheetName val="ESTFINP1"/>
      <sheetName val="FCL"/>
      <sheetName val="GRUPO"/>
      <sheetName val="BASEHIST"/>
      <sheetName val="GRUPO-FIN"/>
      <sheetName val="INFBAS"/>
      <sheetName val="FC"/>
      <sheetName val="FCPRUE"/>
      <sheetName val="Hoja1"/>
      <sheetName val="FCP"/>
      <sheetName val="FCP1"/>
      <sheetName val="FIRMAS"/>
      <sheetName val="PRO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O391"/>
  <sheetViews>
    <sheetView showGridLines="0" view="pageBreakPreview" topLeftCell="A64" zoomScale="70" zoomScaleNormal="70" zoomScaleSheetLayoutView="70" workbookViewId="0">
      <selection activeCell="J74" sqref="J74"/>
    </sheetView>
  </sheetViews>
  <sheetFormatPr baseColWidth="10" defaultColWidth="13.85546875" defaultRowHeight="16.5" x14ac:dyDescent="0.3"/>
  <cols>
    <col min="1" max="1" width="2" style="2" customWidth="1"/>
    <col min="2" max="2" width="8.7109375" style="2" customWidth="1"/>
    <col min="3" max="3" width="10.7109375" style="13" customWidth="1"/>
    <col min="4" max="4" width="34.5703125" style="15" customWidth="1"/>
    <col min="5" max="5" width="18.5703125" style="15" bestFit="1" customWidth="1"/>
    <col min="6" max="6" width="18.140625" style="16" bestFit="1" customWidth="1"/>
    <col min="7" max="7" width="25.140625" style="1" customWidth="1"/>
    <col min="8" max="8" width="25.7109375" style="1" bestFit="1" customWidth="1"/>
    <col min="9" max="9" width="4" style="17" customWidth="1"/>
    <col min="10" max="10" width="5.5703125" style="1" customWidth="1"/>
    <col min="11" max="11" width="3.85546875" style="1" customWidth="1"/>
    <col min="12" max="15" width="5.28515625" style="1" customWidth="1"/>
    <col min="16" max="17" width="4.140625" style="1" customWidth="1"/>
    <col min="18" max="18" width="18.7109375" style="1" bestFit="1" customWidth="1"/>
    <col min="19" max="197" width="12.7109375" style="1" customWidth="1"/>
    <col min="198" max="237" width="13.85546875" style="2"/>
    <col min="238" max="238" width="2" style="2" customWidth="1"/>
    <col min="239" max="239" width="10.7109375" style="2" customWidth="1"/>
    <col min="240" max="240" width="53.42578125" style="2" customWidth="1"/>
    <col min="241" max="241" width="26.5703125" style="2" bestFit="1" customWidth="1"/>
    <col min="242" max="242" width="17.42578125" style="2" customWidth="1"/>
    <col min="243" max="243" width="25.140625" style="2" customWidth="1"/>
    <col min="244" max="244" width="23.140625" style="2" customWidth="1"/>
    <col min="245" max="245" width="26.140625" style="2" customWidth="1"/>
    <col min="246" max="251" width="5.28515625" style="2" customWidth="1"/>
    <col min="252" max="253" width="4.140625" style="2" customWidth="1"/>
    <col min="254" max="261" width="5.140625" style="2" customWidth="1"/>
    <col min="262" max="453" width="12.7109375" style="2" customWidth="1"/>
    <col min="454" max="493" width="13.85546875" style="2"/>
    <col min="494" max="494" width="2" style="2" customWidth="1"/>
    <col min="495" max="495" width="10.7109375" style="2" customWidth="1"/>
    <col min="496" max="496" width="53.42578125" style="2" customWidth="1"/>
    <col min="497" max="497" width="26.5703125" style="2" bestFit="1" customWidth="1"/>
    <col min="498" max="498" width="17.42578125" style="2" customWidth="1"/>
    <col min="499" max="499" width="25.140625" style="2" customWidth="1"/>
    <col min="500" max="500" width="23.140625" style="2" customWidth="1"/>
    <col min="501" max="501" width="26.140625" style="2" customWidth="1"/>
    <col min="502" max="507" width="5.28515625" style="2" customWidth="1"/>
    <col min="508" max="509" width="4.140625" style="2" customWidth="1"/>
    <col min="510" max="517" width="5.140625" style="2" customWidth="1"/>
    <col min="518" max="709" width="12.7109375" style="2" customWidth="1"/>
    <col min="710" max="749" width="13.85546875" style="2"/>
    <col min="750" max="750" width="2" style="2" customWidth="1"/>
    <col min="751" max="751" width="10.7109375" style="2" customWidth="1"/>
    <col min="752" max="752" width="53.42578125" style="2" customWidth="1"/>
    <col min="753" max="753" width="26.5703125" style="2" bestFit="1" customWidth="1"/>
    <col min="754" max="754" width="17.42578125" style="2" customWidth="1"/>
    <col min="755" max="755" width="25.140625" style="2" customWidth="1"/>
    <col min="756" max="756" width="23.140625" style="2" customWidth="1"/>
    <col min="757" max="757" width="26.140625" style="2" customWidth="1"/>
    <col min="758" max="763" width="5.28515625" style="2" customWidth="1"/>
    <col min="764" max="765" width="4.140625" style="2" customWidth="1"/>
    <col min="766" max="773" width="5.140625" style="2" customWidth="1"/>
    <col min="774" max="965" width="12.7109375" style="2" customWidth="1"/>
    <col min="966" max="1005" width="13.85546875" style="2"/>
    <col min="1006" max="1006" width="2" style="2" customWidth="1"/>
    <col min="1007" max="1007" width="10.7109375" style="2" customWidth="1"/>
    <col min="1008" max="1008" width="53.42578125" style="2" customWidth="1"/>
    <col min="1009" max="1009" width="26.5703125" style="2" bestFit="1" customWidth="1"/>
    <col min="1010" max="1010" width="17.42578125" style="2" customWidth="1"/>
    <col min="1011" max="1011" width="25.140625" style="2" customWidth="1"/>
    <col min="1012" max="1012" width="23.140625" style="2" customWidth="1"/>
    <col min="1013" max="1013" width="26.140625" style="2" customWidth="1"/>
    <col min="1014" max="1019" width="5.28515625" style="2" customWidth="1"/>
    <col min="1020" max="1021" width="4.140625" style="2" customWidth="1"/>
    <col min="1022" max="1029" width="5.140625" style="2" customWidth="1"/>
    <col min="1030" max="1221" width="12.7109375" style="2" customWidth="1"/>
    <col min="1222" max="1261" width="13.85546875" style="2"/>
    <col min="1262" max="1262" width="2" style="2" customWidth="1"/>
    <col min="1263" max="1263" width="10.7109375" style="2" customWidth="1"/>
    <col min="1264" max="1264" width="53.42578125" style="2" customWidth="1"/>
    <col min="1265" max="1265" width="26.5703125" style="2" bestFit="1" customWidth="1"/>
    <col min="1266" max="1266" width="17.42578125" style="2" customWidth="1"/>
    <col min="1267" max="1267" width="25.140625" style="2" customWidth="1"/>
    <col min="1268" max="1268" width="23.140625" style="2" customWidth="1"/>
    <col min="1269" max="1269" width="26.140625" style="2" customWidth="1"/>
    <col min="1270" max="1275" width="5.28515625" style="2" customWidth="1"/>
    <col min="1276" max="1277" width="4.140625" style="2" customWidth="1"/>
    <col min="1278" max="1285" width="5.140625" style="2" customWidth="1"/>
    <col min="1286" max="1477" width="12.7109375" style="2" customWidth="1"/>
    <col min="1478" max="1517" width="13.85546875" style="2"/>
    <col min="1518" max="1518" width="2" style="2" customWidth="1"/>
    <col min="1519" max="1519" width="10.7109375" style="2" customWidth="1"/>
    <col min="1520" max="1520" width="53.42578125" style="2" customWidth="1"/>
    <col min="1521" max="1521" width="26.5703125" style="2" bestFit="1" customWidth="1"/>
    <col min="1522" max="1522" width="17.42578125" style="2" customWidth="1"/>
    <col min="1523" max="1523" width="25.140625" style="2" customWidth="1"/>
    <col min="1524" max="1524" width="23.140625" style="2" customWidth="1"/>
    <col min="1525" max="1525" width="26.140625" style="2" customWidth="1"/>
    <col min="1526" max="1531" width="5.28515625" style="2" customWidth="1"/>
    <col min="1532" max="1533" width="4.140625" style="2" customWidth="1"/>
    <col min="1534" max="1541" width="5.140625" style="2" customWidth="1"/>
    <col min="1542" max="1733" width="12.7109375" style="2" customWidth="1"/>
    <col min="1734" max="1773" width="13.85546875" style="2"/>
    <col min="1774" max="1774" width="2" style="2" customWidth="1"/>
    <col min="1775" max="1775" width="10.7109375" style="2" customWidth="1"/>
    <col min="1776" max="1776" width="53.42578125" style="2" customWidth="1"/>
    <col min="1777" max="1777" width="26.5703125" style="2" bestFit="1" customWidth="1"/>
    <col min="1778" max="1778" width="17.42578125" style="2" customWidth="1"/>
    <col min="1779" max="1779" width="25.140625" style="2" customWidth="1"/>
    <col min="1780" max="1780" width="23.140625" style="2" customWidth="1"/>
    <col min="1781" max="1781" width="26.140625" style="2" customWidth="1"/>
    <col min="1782" max="1787" width="5.28515625" style="2" customWidth="1"/>
    <col min="1788" max="1789" width="4.140625" style="2" customWidth="1"/>
    <col min="1790" max="1797" width="5.140625" style="2" customWidth="1"/>
    <col min="1798" max="1989" width="12.7109375" style="2" customWidth="1"/>
    <col min="1990" max="2029" width="13.85546875" style="2"/>
    <col min="2030" max="2030" width="2" style="2" customWidth="1"/>
    <col min="2031" max="2031" width="10.7109375" style="2" customWidth="1"/>
    <col min="2032" max="2032" width="53.42578125" style="2" customWidth="1"/>
    <col min="2033" max="2033" width="26.5703125" style="2" bestFit="1" customWidth="1"/>
    <col min="2034" max="2034" width="17.42578125" style="2" customWidth="1"/>
    <col min="2035" max="2035" width="25.140625" style="2" customWidth="1"/>
    <col min="2036" max="2036" width="23.140625" style="2" customWidth="1"/>
    <col min="2037" max="2037" width="26.140625" style="2" customWidth="1"/>
    <col min="2038" max="2043" width="5.28515625" style="2" customWidth="1"/>
    <col min="2044" max="2045" width="4.140625" style="2" customWidth="1"/>
    <col min="2046" max="2053" width="5.140625" style="2" customWidth="1"/>
    <col min="2054" max="2245" width="12.7109375" style="2" customWidth="1"/>
    <col min="2246" max="2285" width="13.85546875" style="2"/>
    <col min="2286" max="2286" width="2" style="2" customWidth="1"/>
    <col min="2287" max="2287" width="10.7109375" style="2" customWidth="1"/>
    <col min="2288" max="2288" width="53.42578125" style="2" customWidth="1"/>
    <col min="2289" max="2289" width="26.5703125" style="2" bestFit="1" customWidth="1"/>
    <col min="2290" max="2290" width="17.42578125" style="2" customWidth="1"/>
    <col min="2291" max="2291" width="25.140625" style="2" customWidth="1"/>
    <col min="2292" max="2292" width="23.140625" style="2" customWidth="1"/>
    <col min="2293" max="2293" width="26.140625" style="2" customWidth="1"/>
    <col min="2294" max="2299" width="5.28515625" style="2" customWidth="1"/>
    <col min="2300" max="2301" width="4.140625" style="2" customWidth="1"/>
    <col min="2302" max="2309" width="5.140625" style="2" customWidth="1"/>
    <col min="2310" max="2501" width="12.7109375" style="2" customWidth="1"/>
    <col min="2502" max="2541" width="13.85546875" style="2"/>
    <col min="2542" max="2542" width="2" style="2" customWidth="1"/>
    <col min="2543" max="2543" width="10.7109375" style="2" customWidth="1"/>
    <col min="2544" max="2544" width="53.42578125" style="2" customWidth="1"/>
    <col min="2545" max="2545" width="26.5703125" style="2" bestFit="1" customWidth="1"/>
    <col min="2546" max="2546" width="17.42578125" style="2" customWidth="1"/>
    <col min="2547" max="2547" width="25.140625" style="2" customWidth="1"/>
    <col min="2548" max="2548" width="23.140625" style="2" customWidth="1"/>
    <col min="2549" max="2549" width="26.140625" style="2" customWidth="1"/>
    <col min="2550" max="2555" width="5.28515625" style="2" customWidth="1"/>
    <col min="2556" max="2557" width="4.140625" style="2" customWidth="1"/>
    <col min="2558" max="2565" width="5.140625" style="2" customWidth="1"/>
    <col min="2566" max="2757" width="12.7109375" style="2" customWidth="1"/>
    <col min="2758" max="2797" width="13.85546875" style="2"/>
    <col min="2798" max="2798" width="2" style="2" customWidth="1"/>
    <col min="2799" max="2799" width="10.7109375" style="2" customWidth="1"/>
    <col min="2800" max="2800" width="53.42578125" style="2" customWidth="1"/>
    <col min="2801" max="2801" width="26.5703125" style="2" bestFit="1" customWidth="1"/>
    <col min="2802" max="2802" width="17.42578125" style="2" customWidth="1"/>
    <col min="2803" max="2803" width="25.140625" style="2" customWidth="1"/>
    <col min="2804" max="2804" width="23.140625" style="2" customWidth="1"/>
    <col min="2805" max="2805" width="26.140625" style="2" customWidth="1"/>
    <col min="2806" max="2811" width="5.28515625" style="2" customWidth="1"/>
    <col min="2812" max="2813" width="4.140625" style="2" customWidth="1"/>
    <col min="2814" max="2821" width="5.140625" style="2" customWidth="1"/>
    <col min="2822" max="3013" width="12.7109375" style="2" customWidth="1"/>
    <col min="3014" max="3053" width="13.85546875" style="2"/>
    <col min="3054" max="3054" width="2" style="2" customWidth="1"/>
    <col min="3055" max="3055" width="10.7109375" style="2" customWidth="1"/>
    <col min="3056" max="3056" width="53.42578125" style="2" customWidth="1"/>
    <col min="3057" max="3057" width="26.5703125" style="2" bestFit="1" customWidth="1"/>
    <col min="3058" max="3058" width="17.42578125" style="2" customWidth="1"/>
    <col min="3059" max="3059" width="25.140625" style="2" customWidth="1"/>
    <col min="3060" max="3060" width="23.140625" style="2" customWidth="1"/>
    <col min="3061" max="3061" width="26.140625" style="2" customWidth="1"/>
    <col min="3062" max="3067" width="5.28515625" style="2" customWidth="1"/>
    <col min="3068" max="3069" width="4.140625" style="2" customWidth="1"/>
    <col min="3070" max="3077" width="5.140625" style="2" customWidth="1"/>
    <col min="3078" max="3269" width="12.7109375" style="2" customWidth="1"/>
    <col min="3270" max="3309" width="13.85546875" style="2"/>
    <col min="3310" max="3310" width="2" style="2" customWidth="1"/>
    <col min="3311" max="3311" width="10.7109375" style="2" customWidth="1"/>
    <col min="3312" max="3312" width="53.42578125" style="2" customWidth="1"/>
    <col min="3313" max="3313" width="26.5703125" style="2" bestFit="1" customWidth="1"/>
    <col min="3314" max="3314" width="17.42578125" style="2" customWidth="1"/>
    <col min="3315" max="3315" width="25.140625" style="2" customWidth="1"/>
    <col min="3316" max="3316" width="23.140625" style="2" customWidth="1"/>
    <col min="3317" max="3317" width="26.140625" style="2" customWidth="1"/>
    <col min="3318" max="3323" width="5.28515625" style="2" customWidth="1"/>
    <col min="3324" max="3325" width="4.140625" style="2" customWidth="1"/>
    <col min="3326" max="3333" width="5.140625" style="2" customWidth="1"/>
    <col min="3334" max="3525" width="12.7109375" style="2" customWidth="1"/>
    <col min="3526" max="3565" width="13.85546875" style="2"/>
    <col min="3566" max="3566" width="2" style="2" customWidth="1"/>
    <col min="3567" max="3567" width="10.7109375" style="2" customWidth="1"/>
    <col min="3568" max="3568" width="53.42578125" style="2" customWidth="1"/>
    <col min="3569" max="3569" width="26.5703125" style="2" bestFit="1" customWidth="1"/>
    <col min="3570" max="3570" width="17.42578125" style="2" customWidth="1"/>
    <col min="3571" max="3571" width="25.140625" style="2" customWidth="1"/>
    <col min="3572" max="3572" width="23.140625" style="2" customWidth="1"/>
    <col min="3573" max="3573" width="26.140625" style="2" customWidth="1"/>
    <col min="3574" max="3579" width="5.28515625" style="2" customWidth="1"/>
    <col min="3580" max="3581" width="4.140625" style="2" customWidth="1"/>
    <col min="3582" max="3589" width="5.140625" style="2" customWidth="1"/>
    <col min="3590" max="3781" width="12.7109375" style="2" customWidth="1"/>
    <col min="3782" max="3821" width="13.85546875" style="2"/>
    <col min="3822" max="3822" width="2" style="2" customWidth="1"/>
    <col min="3823" max="3823" width="10.7109375" style="2" customWidth="1"/>
    <col min="3824" max="3824" width="53.42578125" style="2" customWidth="1"/>
    <col min="3825" max="3825" width="26.5703125" style="2" bestFit="1" customWidth="1"/>
    <col min="3826" max="3826" width="17.42578125" style="2" customWidth="1"/>
    <col min="3827" max="3827" width="25.140625" style="2" customWidth="1"/>
    <col min="3828" max="3828" width="23.140625" style="2" customWidth="1"/>
    <col min="3829" max="3829" width="26.140625" style="2" customWidth="1"/>
    <col min="3830" max="3835" width="5.28515625" style="2" customWidth="1"/>
    <col min="3836" max="3837" width="4.140625" style="2" customWidth="1"/>
    <col min="3838" max="3845" width="5.140625" style="2" customWidth="1"/>
    <col min="3846" max="4037" width="12.7109375" style="2" customWidth="1"/>
    <col min="4038" max="4077" width="13.85546875" style="2"/>
    <col min="4078" max="4078" width="2" style="2" customWidth="1"/>
    <col min="4079" max="4079" width="10.7109375" style="2" customWidth="1"/>
    <col min="4080" max="4080" width="53.42578125" style="2" customWidth="1"/>
    <col min="4081" max="4081" width="26.5703125" style="2" bestFit="1" customWidth="1"/>
    <col min="4082" max="4082" width="17.42578125" style="2" customWidth="1"/>
    <col min="4083" max="4083" width="25.140625" style="2" customWidth="1"/>
    <col min="4084" max="4084" width="23.140625" style="2" customWidth="1"/>
    <col min="4085" max="4085" width="26.140625" style="2" customWidth="1"/>
    <col min="4086" max="4091" width="5.28515625" style="2" customWidth="1"/>
    <col min="4092" max="4093" width="4.140625" style="2" customWidth="1"/>
    <col min="4094" max="4101" width="5.140625" style="2" customWidth="1"/>
    <col min="4102" max="4293" width="12.7109375" style="2" customWidth="1"/>
    <col min="4294" max="4333" width="13.85546875" style="2"/>
    <col min="4334" max="4334" width="2" style="2" customWidth="1"/>
    <col min="4335" max="4335" width="10.7109375" style="2" customWidth="1"/>
    <col min="4336" max="4336" width="53.42578125" style="2" customWidth="1"/>
    <col min="4337" max="4337" width="26.5703125" style="2" bestFit="1" customWidth="1"/>
    <col min="4338" max="4338" width="17.42578125" style="2" customWidth="1"/>
    <col min="4339" max="4339" width="25.140625" style="2" customWidth="1"/>
    <col min="4340" max="4340" width="23.140625" style="2" customWidth="1"/>
    <col min="4341" max="4341" width="26.140625" style="2" customWidth="1"/>
    <col min="4342" max="4347" width="5.28515625" style="2" customWidth="1"/>
    <col min="4348" max="4349" width="4.140625" style="2" customWidth="1"/>
    <col min="4350" max="4357" width="5.140625" style="2" customWidth="1"/>
    <col min="4358" max="4549" width="12.7109375" style="2" customWidth="1"/>
    <col min="4550" max="4589" width="13.85546875" style="2"/>
    <col min="4590" max="4590" width="2" style="2" customWidth="1"/>
    <col min="4591" max="4591" width="10.7109375" style="2" customWidth="1"/>
    <col min="4592" max="4592" width="53.42578125" style="2" customWidth="1"/>
    <col min="4593" max="4593" width="26.5703125" style="2" bestFit="1" customWidth="1"/>
    <col min="4594" max="4594" width="17.42578125" style="2" customWidth="1"/>
    <col min="4595" max="4595" width="25.140625" style="2" customWidth="1"/>
    <col min="4596" max="4596" width="23.140625" style="2" customWidth="1"/>
    <col min="4597" max="4597" width="26.140625" style="2" customWidth="1"/>
    <col min="4598" max="4603" width="5.28515625" style="2" customWidth="1"/>
    <col min="4604" max="4605" width="4.140625" style="2" customWidth="1"/>
    <col min="4606" max="4613" width="5.140625" style="2" customWidth="1"/>
    <col min="4614" max="4805" width="12.7109375" style="2" customWidth="1"/>
    <col min="4806" max="4845" width="13.85546875" style="2"/>
    <col min="4846" max="4846" width="2" style="2" customWidth="1"/>
    <col min="4847" max="4847" width="10.7109375" style="2" customWidth="1"/>
    <col min="4848" max="4848" width="53.42578125" style="2" customWidth="1"/>
    <col min="4849" max="4849" width="26.5703125" style="2" bestFit="1" customWidth="1"/>
    <col min="4850" max="4850" width="17.42578125" style="2" customWidth="1"/>
    <col min="4851" max="4851" width="25.140625" style="2" customWidth="1"/>
    <col min="4852" max="4852" width="23.140625" style="2" customWidth="1"/>
    <col min="4853" max="4853" width="26.140625" style="2" customWidth="1"/>
    <col min="4854" max="4859" width="5.28515625" style="2" customWidth="1"/>
    <col min="4860" max="4861" width="4.140625" style="2" customWidth="1"/>
    <col min="4862" max="4869" width="5.140625" style="2" customWidth="1"/>
    <col min="4870" max="5061" width="12.7109375" style="2" customWidth="1"/>
    <col min="5062" max="5101" width="13.85546875" style="2"/>
    <col min="5102" max="5102" width="2" style="2" customWidth="1"/>
    <col min="5103" max="5103" width="10.7109375" style="2" customWidth="1"/>
    <col min="5104" max="5104" width="53.42578125" style="2" customWidth="1"/>
    <col min="5105" max="5105" width="26.5703125" style="2" bestFit="1" customWidth="1"/>
    <col min="5106" max="5106" width="17.42578125" style="2" customWidth="1"/>
    <col min="5107" max="5107" width="25.140625" style="2" customWidth="1"/>
    <col min="5108" max="5108" width="23.140625" style="2" customWidth="1"/>
    <col min="5109" max="5109" width="26.140625" style="2" customWidth="1"/>
    <col min="5110" max="5115" width="5.28515625" style="2" customWidth="1"/>
    <col min="5116" max="5117" width="4.140625" style="2" customWidth="1"/>
    <col min="5118" max="5125" width="5.140625" style="2" customWidth="1"/>
    <col min="5126" max="5317" width="12.7109375" style="2" customWidth="1"/>
    <col min="5318" max="5357" width="13.85546875" style="2"/>
    <col min="5358" max="5358" width="2" style="2" customWidth="1"/>
    <col min="5359" max="5359" width="10.7109375" style="2" customWidth="1"/>
    <col min="5360" max="5360" width="53.42578125" style="2" customWidth="1"/>
    <col min="5361" max="5361" width="26.5703125" style="2" bestFit="1" customWidth="1"/>
    <col min="5362" max="5362" width="17.42578125" style="2" customWidth="1"/>
    <col min="5363" max="5363" width="25.140625" style="2" customWidth="1"/>
    <col min="5364" max="5364" width="23.140625" style="2" customWidth="1"/>
    <col min="5365" max="5365" width="26.140625" style="2" customWidth="1"/>
    <col min="5366" max="5371" width="5.28515625" style="2" customWidth="1"/>
    <col min="5372" max="5373" width="4.140625" style="2" customWidth="1"/>
    <col min="5374" max="5381" width="5.140625" style="2" customWidth="1"/>
    <col min="5382" max="5573" width="12.7109375" style="2" customWidth="1"/>
    <col min="5574" max="5613" width="13.85546875" style="2"/>
    <col min="5614" max="5614" width="2" style="2" customWidth="1"/>
    <col min="5615" max="5615" width="10.7109375" style="2" customWidth="1"/>
    <col min="5616" max="5616" width="53.42578125" style="2" customWidth="1"/>
    <col min="5617" max="5617" width="26.5703125" style="2" bestFit="1" customWidth="1"/>
    <col min="5618" max="5618" width="17.42578125" style="2" customWidth="1"/>
    <col min="5619" max="5619" width="25.140625" style="2" customWidth="1"/>
    <col min="5620" max="5620" width="23.140625" style="2" customWidth="1"/>
    <col min="5621" max="5621" width="26.140625" style="2" customWidth="1"/>
    <col min="5622" max="5627" width="5.28515625" style="2" customWidth="1"/>
    <col min="5628" max="5629" width="4.140625" style="2" customWidth="1"/>
    <col min="5630" max="5637" width="5.140625" style="2" customWidth="1"/>
    <col min="5638" max="5829" width="12.7109375" style="2" customWidth="1"/>
    <col min="5830" max="5869" width="13.85546875" style="2"/>
    <col min="5870" max="5870" width="2" style="2" customWidth="1"/>
    <col min="5871" max="5871" width="10.7109375" style="2" customWidth="1"/>
    <col min="5872" max="5872" width="53.42578125" style="2" customWidth="1"/>
    <col min="5873" max="5873" width="26.5703125" style="2" bestFit="1" customWidth="1"/>
    <col min="5874" max="5874" width="17.42578125" style="2" customWidth="1"/>
    <col min="5875" max="5875" width="25.140625" style="2" customWidth="1"/>
    <col min="5876" max="5876" width="23.140625" style="2" customWidth="1"/>
    <col min="5877" max="5877" width="26.140625" style="2" customWidth="1"/>
    <col min="5878" max="5883" width="5.28515625" style="2" customWidth="1"/>
    <col min="5884" max="5885" width="4.140625" style="2" customWidth="1"/>
    <col min="5886" max="5893" width="5.140625" style="2" customWidth="1"/>
    <col min="5894" max="6085" width="12.7109375" style="2" customWidth="1"/>
    <col min="6086" max="6125" width="13.85546875" style="2"/>
    <col min="6126" max="6126" width="2" style="2" customWidth="1"/>
    <col min="6127" max="6127" width="10.7109375" style="2" customWidth="1"/>
    <col min="6128" max="6128" width="53.42578125" style="2" customWidth="1"/>
    <col min="6129" max="6129" width="26.5703125" style="2" bestFit="1" customWidth="1"/>
    <col min="6130" max="6130" width="17.42578125" style="2" customWidth="1"/>
    <col min="6131" max="6131" width="25.140625" style="2" customWidth="1"/>
    <col min="6132" max="6132" width="23.140625" style="2" customWidth="1"/>
    <col min="6133" max="6133" width="26.140625" style="2" customWidth="1"/>
    <col min="6134" max="6139" width="5.28515625" style="2" customWidth="1"/>
    <col min="6140" max="6141" width="4.140625" style="2" customWidth="1"/>
    <col min="6142" max="6149" width="5.140625" style="2" customWidth="1"/>
    <col min="6150" max="6341" width="12.7109375" style="2" customWidth="1"/>
    <col min="6342" max="6381" width="13.85546875" style="2"/>
    <col min="6382" max="6382" width="2" style="2" customWidth="1"/>
    <col min="6383" max="6383" width="10.7109375" style="2" customWidth="1"/>
    <col min="6384" max="6384" width="53.42578125" style="2" customWidth="1"/>
    <col min="6385" max="6385" width="26.5703125" style="2" bestFit="1" customWidth="1"/>
    <col min="6386" max="6386" width="17.42578125" style="2" customWidth="1"/>
    <col min="6387" max="6387" width="25.140625" style="2" customWidth="1"/>
    <col min="6388" max="6388" width="23.140625" style="2" customWidth="1"/>
    <col min="6389" max="6389" width="26.140625" style="2" customWidth="1"/>
    <col min="6390" max="6395" width="5.28515625" style="2" customWidth="1"/>
    <col min="6396" max="6397" width="4.140625" style="2" customWidth="1"/>
    <col min="6398" max="6405" width="5.140625" style="2" customWidth="1"/>
    <col min="6406" max="6597" width="12.7109375" style="2" customWidth="1"/>
    <col min="6598" max="6637" width="13.85546875" style="2"/>
    <col min="6638" max="6638" width="2" style="2" customWidth="1"/>
    <col min="6639" max="6639" width="10.7109375" style="2" customWidth="1"/>
    <col min="6640" max="6640" width="53.42578125" style="2" customWidth="1"/>
    <col min="6641" max="6641" width="26.5703125" style="2" bestFit="1" customWidth="1"/>
    <col min="6642" max="6642" width="17.42578125" style="2" customWidth="1"/>
    <col min="6643" max="6643" width="25.140625" style="2" customWidth="1"/>
    <col min="6644" max="6644" width="23.140625" style="2" customWidth="1"/>
    <col min="6645" max="6645" width="26.140625" style="2" customWidth="1"/>
    <col min="6646" max="6651" width="5.28515625" style="2" customWidth="1"/>
    <col min="6652" max="6653" width="4.140625" style="2" customWidth="1"/>
    <col min="6654" max="6661" width="5.140625" style="2" customWidth="1"/>
    <col min="6662" max="6853" width="12.7109375" style="2" customWidth="1"/>
    <col min="6854" max="6893" width="13.85546875" style="2"/>
    <col min="6894" max="6894" width="2" style="2" customWidth="1"/>
    <col min="6895" max="6895" width="10.7109375" style="2" customWidth="1"/>
    <col min="6896" max="6896" width="53.42578125" style="2" customWidth="1"/>
    <col min="6897" max="6897" width="26.5703125" style="2" bestFit="1" customWidth="1"/>
    <col min="6898" max="6898" width="17.42578125" style="2" customWidth="1"/>
    <col min="6899" max="6899" width="25.140625" style="2" customWidth="1"/>
    <col min="6900" max="6900" width="23.140625" style="2" customWidth="1"/>
    <col min="6901" max="6901" width="26.140625" style="2" customWidth="1"/>
    <col min="6902" max="6907" width="5.28515625" style="2" customWidth="1"/>
    <col min="6908" max="6909" width="4.140625" style="2" customWidth="1"/>
    <col min="6910" max="6917" width="5.140625" style="2" customWidth="1"/>
    <col min="6918" max="7109" width="12.7109375" style="2" customWidth="1"/>
    <col min="7110" max="7149" width="13.85546875" style="2"/>
    <col min="7150" max="7150" width="2" style="2" customWidth="1"/>
    <col min="7151" max="7151" width="10.7109375" style="2" customWidth="1"/>
    <col min="7152" max="7152" width="53.42578125" style="2" customWidth="1"/>
    <col min="7153" max="7153" width="26.5703125" style="2" bestFit="1" customWidth="1"/>
    <col min="7154" max="7154" width="17.42578125" style="2" customWidth="1"/>
    <col min="7155" max="7155" width="25.140625" style="2" customWidth="1"/>
    <col min="7156" max="7156" width="23.140625" style="2" customWidth="1"/>
    <col min="7157" max="7157" width="26.140625" style="2" customWidth="1"/>
    <col min="7158" max="7163" width="5.28515625" style="2" customWidth="1"/>
    <col min="7164" max="7165" width="4.140625" style="2" customWidth="1"/>
    <col min="7166" max="7173" width="5.140625" style="2" customWidth="1"/>
    <col min="7174" max="7365" width="12.7109375" style="2" customWidth="1"/>
    <col min="7366" max="7405" width="13.85546875" style="2"/>
    <col min="7406" max="7406" width="2" style="2" customWidth="1"/>
    <col min="7407" max="7407" width="10.7109375" style="2" customWidth="1"/>
    <col min="7408" max="7408" width="53.42578125" style="2" customWidth="1"/>
    <col min="7409" max="7409" width="26.5703125" style="2" bestFit="1" customWidth="1"/>
    <col min="7410" max="7410" width="17.42578125" style="2" customWidth="1"/>
    <col min="7411" max="7411" width="25.140625" style="2" customWidth="1"/>
    <col min="7412" max="7412" width="23.140625" style="2" customWidth="1"/>
    <col min="7413" max="7413" width="26.140625" style="2" customWidth="1"/>
    <col min="7414" max="7419" width="5.28515625" style="2" customWidth="1"/>
    <col min="7420" max="7421" width="4.140625" style="2" customWidth="1"/>
    <col min="7422" max="7429" width="5.140625" style="2" customWidth="1"/>
    <col min="7430" max="7621" width="12.7109375" style="2" customWidth="1"/>
    <col min="7622" max="7661" width="13.85546875" style="2"/>
    <col min="7662" max="7662" width="2" style="2" customWidth="1"/>
    <col min="7663" max="7663" width="10.7109375" style="2" customWidth="1"/>
    <col min="7664" max="7664" width="53.42578125" style="2" customWidth="1"/>
    <col min="7665" max="7665" width="26.5703125" style="2" bestFit="1" customWidth="1"/>
    <col min="7666" max="7666" width="17.42578125" style="2" customWidth="1"/>
    <col min="7667" max="7667" width="25.140625" style="2" customWidth="1"/>
    <col min="7668" max="7668" width="23.140625" style="2" customWidth="1"/>
    <col min="7669" max="7669" width="26.140625" style="2" customWidth="1"/>
    <col min="7670" max="7675" width="5.28515625" style="2" customWidth="1"/>
    <col min="7676" max="7677" width="4.140625" style="2" customWidth="1"/>
    <col min="7678" max="7685" width="5.140625" style="2" customWidth="1"/>
    <col min="7686" max="7877" width="12.7109375" style="2" customWidth="1"/>
    <col min="7878" max="7917" width="13.85546875" style="2"/>
    <col min="7918" max="7918" width="2" style="2" customWidth="1"/>
    <col min="7919" max="7919" width="10.7109375" style="2" customWidth="1"/>
    <col min="7920" max="7920" width="53.42578125" style="2" customWidth="1"/>
    <col min="7921" max="7921" width="26.5703125" style="2" bestFit="1" customWidth="1"/>
    <col min="7922" max="7922" width="17.42578125" style="2" customWidth="1"/>
    <col min="7923" max="7923" width="25.140625" style="2" customWidth="1"/>
    <col min="7924" max="7924" width="23.140625" style="2" customWidth="1"/>
    <col min="7925" max="7925" width="26.140625" style="2" customWidth="1"/>
    <col min="7926" max="7931" width="5.28515625" style="2" customWidth="1"/>
    <col min="7932" max="7933" width="4.140625" style="2" customWidth="1"/>
    <col min="7934" max="7941" width="5.140625" style="2" customWidth="1"/>
    <col min="7942" max="8133" width="12.7109375" style="2" customWidth="1"/>
    <col min="8134" max="8173" width="13.85546875" style="2"/>
    <col min="8174" max="8174" width="2" style="2" customWidth="1"/>
    <col min="8175" max="8175" width="10.7109375" style="2" customWidth="1"/>
    <col min="8176" max="8176" width="53.42578125" style="2" customWidth="1"/>
    <col min="8177" max="8177" width="26.5703125" style="2" bestFit="1" customWidth="1"/>
    <col min="8178" max="8178" width="17.42578125" style="2" customWidth="1"/>
    <col min="8179" max="8179" width="25.140625" style="2" customWidth="1"/>
    <col min="8180" max="8180" width="23.140625" style="2" customWidth="1"/>
    <col min="8181" max="8181" width="26.140625" style="2" customWidth="1"/>
    <col min="8182" max="8187" width="5.28515625" style="2" customWidth="1"/>
    <col min="8188" max="8189" width="4.140625" style="2" customWidth="1"/>
    <col min="8190" max="8197" width="5.140625" style="2" customWidth="1"/>
    <col min="8198" max="8389" width="12.7109375" style="2" customWidth="1"/>
    <col min="8390" max="8429" width="13.85546875" style="2"/>
    <col min="8430" max="8430" width="2" style="2" customWidth="1"/>
    <col min="8431" max="8431" width="10.7109375" style="2" customWidth="1"/>
    <col min="8432" max="8432" width="53.42578125" style="2" customWidth="1"/>
    <col min="8433" max="8433" width="26.5703125" style="2" bestFit="1" customWidth="1"/>
    <col min="8434" max="8434" width="17.42578125" style="2" customWidth="1"/>
    <col min="8435" max="8435" width="25.140625" style="2" customWidth="1"/>
    <col min="8436" max="8436" width="23.140625" style="2" customWidth="1"/>
    <col min="8437" max="8437" width="26.140625" style="2" customWidth="1"/>
    <col min="8438" max="8443" width="5.28515625" style="2" customWidth="1"/>
    <col min="8444" max="8445" width="4.140625" style="2" customWidth="1"/>
    <col min="8446" max="8453" width="5.140625" style="2" customWidth="1"/>
    <col min="8454" max="8645" width="12.7109375" style="2" customWidth="1"/>
    <col min="8646" max="8685" width="13.85546875" style="2"/>
    <col min="8686" max="8686" width="2" style="2" customWidth="1"/>
    <col min="8687" max="8687" width="10.7109375" style="2" customWidth="1"/>
    <col min="8688" max="8688" width="53.42578125" style="2" customWidth="1"/>
    <col min="8689" max="8689" width="26.5703125" style="2" bestFit="1" customWidth="1"/>
    <col min="8690" max="8690" width="17.42578125" style="2" customWidth="1"/>
    <col min="8691" max="8691" width="25.140625" style="2" customWidth="1"/>
    <col min="8692" max="8692" width="23.140625" style="2" customWidth="1"/>
    <col min="8693" max="8693" width="26.140625" style="2" customWidth="1"/>
    <col min="8694" max="8699" width="5.28515625" style="2" customWidth="1"/>
    <col min="8700" max="8701" width="4.140625" style="2" customWidth="1"/>
    <col min="8702" max="8709" width="5.140625" style="2" customWidth="1"/>
    <col min="8710" max="8901" width="12.7109375" style="2" customWidth="1"/>
    <col min="8902" max="8941" width="13.85546875" style="2"/>
    <col min="8942" max="8942" width="2" style="2" customWidth="1"/>
    <col min="8943" max="8943" width="10.7109375" style="2" customWidth="1"/>
    <col min="8944" max="8944" width="53.42578125" style="2" customWidth="1"/>
    <col min="8945" max="8945" width="26.5703125" style="2" bestFit="1" customWidth="1"/>
    <col min="8946" max="8946" width="17.42578125" style="2" customWidth="1"/>
    <col min="8947" max="8947" width="25.140625" style="2" customWidth="1"/>
    <col min="8948" max="8948" width="23.140625" style="2" customWidth="1"/>
    <col min="8949" max="8949" width="26.140625" style="2" customWidth="1"/>
    <col min="8950" max="8955" width="5.28515625" style="2" customWidth="1"/>
    <col min="8956" max="8957" width="4.140625" style="2" customWidth="1"/>
    <col min="8958" max="8965" width="5.140625" style="2" customWidth="1"/>
    <col min="8966" max="9157" width="12.7109375" style="2" customWidth="1"/>
    <col min="9158" max="9197" width="13.85546875" style="2"/>
    <col min="9198" max="9198" width="2" style="2" customWidth="1"/>
    <col min="9199" max="9199" width="10.7109375" style="2" customWidth="1"/>
    <col min="9200" max="9200" width="53.42578125" style="2" customWidth="1"/>
    <col min="9201" max="9201" width="26.5703125" style="2" bestFit="1" customWidth="1"/>
    <col min="9202" max="9202" width="17.42578125" style="2" customWidth="1"/>
    <col min="9203" max="9203" width="25.140625" style="2" customWidth="1"/>
    <col min="9204" max="9204" width="23.140625" style="2" customWidth="1"/>
    <col min="9205" max="9205" width="26.140625" style="2" customWidth="1"/>
    <col min="9206" max="9211" width="5.28515625" style="2" customWidth="1"/>
    <col min="9212" max="9213" width="4.140625" style="2" customWidth="1"/>
    <col min="9214" max="9221" width="5.140625" style="2" customWidth="1"/>
    <col min="9222" max="9413" width="12.7109375" style="2" customWidth="1"/>
    <col min="9414" max="9453" width="13.85546875" style="2"/>
    <col min="9454" max="9454" width="2" style="2" customWidth="1"/>
    <col min="9455" max="9455" width="10.7109375" style="2" customWidth="1"/>
    <col min="9456" max="9456" width="53.42578125" style="2" customWidth="1"/>
    <col min="9457" max="9457" width="26.5703125" style="2" bestFit="1" customWidth="1"/>
    <col min="9458" max="9458" width="17.42578125" style="2" customWidth="1"/>
    <col min="9459" max="9459" width="25.140625" style="2" customWidth="1"/>
    <col min="9460" max="9460" width="23.140625" style="2" customWidth="1"/>
    <col min="9461" max="9461" width="26.140625" style="2" customWidth="1"/>
    <col min="9462" max="9467" width="5.28515625" style="2" customWidth="1"/>
    <col min="9468" max="9469" width="4.140625" style="2" customWidth="1"/>
    <col min="9470" max="9477" width="5.140625" style="2" customWidth="1"/>
    <col min="9478" max="9669" width="12.7109375" style="2" customWidth="1"/>
    <col min="9670" max="9709" width="13.85546875" style="2"/>
    <col min="9710" max="9710" width="2" style="2" customWidth="1"/>
    <col min="9711" max="9711" width="10.7109375" style="2" customWidth="1"/>
    <col min="9712" max="9712" width="53.42578125" style="2" customWidth="1"/>
    <col min="9713" max="9713" width="26.5703125" style="2" bestFit="1" customWidth="1"/>
    <col min="9714" max="9714" width="17.42578125" style="2" customWidth="1"/>
    <col min="9715" max="9715" width="25.140625" style="2" customWidth="1"/>
    <col min="9716" max="9716" width="23.140625" style="2" customWidth="1"/>
    <col min="9717" max="9717" width="26.140625" style="2" customWidth="1"/>
    <col min="9718" max="9723" width="5.28515625" style="2" customWidth="1"/>
    <col min="9724" max="9725" width="4.140625" style="2" customWidth="1"/>
    <col min="9726" max="9733" width="5.140625" style="2" customWidth="1"/>
    <col min="9734" max="9925" width="12.7109375" style="2" customWidth="1"/>
    <col min="9926" max="9965" width="13.85546875" style="2"/>
    <col min="9966" max="9966" width="2" style="2" customWidth="1"/>
    <col min="9967" max="9967" width="10.7109375" style="2" customWidth="1"/>
    <col min="9968" max="9968" width="53.42578125" style="2" customWidth="1"/>
    <col min="9969" max="9969" width="26.5703125" style="2" bestFit="1" customWidth="1"/>
    <col min="9970" max="9970" width="17.42578125" style="2" customWidth="1"/>
    <col min="9971" max="9971" width="25.140625" style="2" customWidth="1"/>
    <col min="9972" max="9972" width="23.140625" style="2" customWidth="1"/>
    <col min="9973" max="9973" width="26.140625" style="2" customWidth="1"/>
    <col min="9974" max="9979" width="5.28515625" style="2" customWidth="1"/>
    <col min="9980" max="9981" width="4.140625" style="2" customWidth="1"/>
    <col min="9982" max="9989" width="5.140625" style="2" customWidth="1"/>
    <col min="9990" max="10181" width="12.7109375" style="2" customWidth="1"/>
    <col min="10182" max="10221" width="13.85546875" style="2"/>
    <col min="10222" max="10222" width="2" style="2" customWidth="1"/>
    <col min="10223" max="10223" width="10.7109375" style="2" customWidth="1"/>
    <col min="10224" max="10224" width="53.42578125" style="2" customWidth="1"/>
    <col min="10225" max="10225" width="26.5703125" style="2" bestFit="1" customWidth="1"/>
    <col min="10226" max="10226" width="17.42578125" style="2" customWidth="1"/>
    <col min="10227" max="10227" width="25.140625" style="2" customWidth="1"/>
    <col min="10228" max="10228" width="23.140625" style="2" customWidth="1"/>
    <col min="10229" max="10229" width="26.140625" style="2" customWidth="1"/>
    <col min="10230" max="10235" width="5.28515625" style="2" customWidth="1"/>
    <col min="10236" max="10237" width="4.140625" style="2" customWidth="1"/>
    <col min="10238" max="10245" width="5.140625" style="2" customWidth="1"/>
    <col min="10246" max="10437" width="12.7109375" style="2" customWidth="1"/>
    <col min="10438" max="10477" width="13.85546875" style="2"/>
    <col min="10478" max="10478" width="2" style="2" customWidth="1"/>
    <col min="10479" max="10479" width="10.7109375" style="2" customWidth="1"/>
    <col min="10480" max="10480" width="53.42578125" style="2" customWidth="1"/>
    <col min="10481" max="10481" width="26.5703125" style="2" bestFit="1" customWidth="1"/>
    <col min="10482" max="10482" width="17.42578125" style="2" customWidth="1"/>
    <col min="10483" max="10483" width="25.140625" style="2" customWidth="1"/>
    <col min="10484" max="10484" width="23.140625" style="2" customWidth="1"/>
    <col min="10485" max="10485" width="26.140625" style="2" customWidth="1"/>
    <col min="10486" max="10491" width="5.28515625" style="2" customWidth="1"/>
    <col min="10492" max="10493" width="4.140625" style="2" customWidth="1"/>
    <col min="10494" max="10501" width="5.140625" style="2" customWidth="1"/>
    <col min="10502" max="10693" width="12.7109375" style="2" customWidth="1"/>
    <col min="10694" max="10733" width="13.85546875" style="2"/>
    <col min="10734" max="10734" width="2" style="2" customWidth="1"/>
    <col min="10735" max="10735" width="10.7109375" style="2" customWidth="1"/>
    <col min="10736" max="10736" width="53.42578125" style="2" customWidth="1"/>
    <col min="10737" max="10737" width="26.5703125" style="2" bestFit="1" customWidth="1"/>
    <col min="10738" max="10738" width="17.42578125" style="2" customWidth="1"/>
    <col min="10739" max="10739" width="25.140625" style="2" customWidth="1"/>
    <col min="10740" max="10740" width="23.140625" style="2" customWidth="1"/>
    <col min="10741" max="10741" width="26.140625" style="2" customWidth="1"/>
    <col min="10742" max="10747" width="5.28515625" style="2" customWidth="1"/>
    <col min="10748" max="10749" width="4.140625" style="2" customWidth="1"/>
    <col min="10750" max="10757" width="5.140625" style="2" customWidth="1"/>
    <col min="10758" max="10949" width="12.7109375" style="2" customWidth="1"/>
    <col min="10950" max="10989" width="13.85546875" style="2"/>
    <col min="10990" max="10990" width="2" style="2" customWidth="1"/>
    <col min="10991" max="10991" width="10.7109375" style="2" customWidth="1"/>
    <col min="10992" max="10992" width="53.42578125" style="2" customWidth="1"/>
    <col min="10993" max="10993" width="26.5703125" style="2" bestFit="1" customWidth="1"/>
    <col min="10994" max="10994" width="17.42578125" style="2" customWidth="1"/>
    <col min="10995" max="10995" width="25.140625" style="2" customWidth="1"/>
    <col min="10996" max="10996" width="23.140625" style="2" customWidth="1"/>
    <col min="10997" max="10997" width="26.140625" style="2" customWidth="1"/>
    <col min="10998" max="11003" width="5.28515625" style="2" customWidth="1"/>
    <col min="11004" max="11005" width="4.140625" style="2" customWidth="1"/>
    <col min="11006" max="11013" width="5.140625" style="2" customWidth="1"/>
    <col min="11014" max="11205" width="12.7109375" style="2" customWidth="1"/>
    <col min="11206" max="11245" width="13.85546875" style="2"/>
    <col min="11246" max="11246" width="2" style="2" customWidth="1"/>
    <col min="11247" max="11247" width="10.7109375" style="2" customWidth="1"/>
    <col min="11248" max="11248" width="53.42578125" style="2" customWidth="1"/>
    <col min="11249" max="11249" width="26.5703125" style="2" bestFit="1" customWidth="1"/>
    <col min="11250" max="11250" width="17.42578125" style="2" customWidth="1"/>
    <col min="11251" max="11251" width="25.140625" style="2" customWidth="1"/>
    <col min="11252" max="11252" width="23.140625" style="2" customWidth="1"/>
    <col min="11253" max="11253" width="26.140625" style="2" customWidth="1"/>
    <col min="11254" max="11259" width="5.28515625" style="2" customWidth="1"/>
    <col min="11260" max="11261" width="4.140625" style="2" customWidth="1"/>
    <col min="11262" max="11269" width="5.140625" style="2" customWidth="1"/>
    <col min="11270" max="11461" width="12.7109375" style="2" customWidth="1"/>
    <col min="11462" max="11501" width="13.85546875" style="2"/>
    <col min="11502" max="11502" width="2" style="2" customWidth="1"/>
    <col min="11503" max="11503" width="10.7109375" style="2" customWidth="1"/>
    <col min="11504" max="11504" width="53.42578125" style="2" customWidth="1"/>
    <col min="11505" max="11505" width="26.5703125" style="2" bestFit="1" customWidth="1"/>
    <col min="11506" max="11506" width="17.42578125" style="2" customWidth="1"/>
    <col min="11507" max="11507" width="25.140625" style="2" customWidth="1"/>
    <col min="11508" max="11508" width="23.140625" style="2" customWidth="1"/>
    <col min="11509" max="11509" width="26.140625" style="2" customWidth="1"/>
    <col min="11510" max="11515" width="5.28515625" style="2" customWidth="1"/>
    <col min="11516" max="11517" width="4.140625" style="2" customWidth="1"/>
    <col min="11518" max="11525" width="5.140625" style="2" customWidth="1"/>
    <col min="11526" max="11717" width="12.7109375" style="2" customWidth="1"/>
    <col min="11718" max="11757" width="13.85546875" style="2"/>
    <col min="11758" max="11758" width="2" style="2" customWidth="1"/>
    <col min="11759" max="11759" width="10.7109375" style="2" customWidth="1"/>
    <col min="11760" max="11760" width="53.42578125" style="2" customWidth="1"/>
    <col min="11761" max="11761" width="26.5703125" style="2" bestFit="1" customWidth="1"/>
    <col min="11762" max="11762" width="17.42578125" style="2" customWidth="1"/>
    <col min="11763" max="11763" width="25.140625" style="2" customWidth="1"/>
    <col min="11764" max="11764" width="23.140625" style="2" customWidth="1"/>
    <col min="11765" max="11765" width="26.140625" style="2" customWidth="1"/>
    <col min="11766" max="11771" width="5.28515625" style="2" customWidth="1"/>
    <col min="11772" max="11773" width="4.140625" style="2" customWidth="1"/>
    <col min="11774" max="11781" width="5.140625" style="2" customWidth="1"/>
    <col min="11782" max="11973" width="12.7109375" style="2" customWidth="1"/>
    <col min="11974" max="12013" width="13.85546875" style="2"/>
    <col min="12014" max="12014" width="2" style="2" customWidth="1"/>
    <col min="12015" max="12015" width="10.7109375" style="2" customWidth="1"/>
    <col min="12016" max="12016" width="53.42578125" style="2" customWidth="1"/>
    <col min="12017" max="12017" width="26.5703125" style="2" bestFit="1" customWidth="1"/>
    <col min="12018" max="12018" width="17.42578125" style="2" customWidth="1"/>
    <col min="12019" max="12019" width="25.140625" style="2" customWidth="1"/>
    <col min="12020" max="12020" width="23.140625" style="2" customWidth="1"/>
    <col min="12021" max="12021" width="26.140625" style="2" customWidth="1"/>
    <col min="12022" max="12027" width="5.28515625" style="2" customWidth="1"/>
    <col min="12028" max="12029" width="4.140625" style="2" customWidth="1"/>
    <col min="12030" max="12037" width="5.140625" style="2" customWidth="1"/>
    <col min="12038" max="12229" width="12.7109375" style="2" customWidth="1"/>
    <col min="12230" max="12269" width="13.85546875" style="2"/>
    <col min="12270" max="12270" width="2" style="2" customWidth="1"/>
    <col min="12271" max="12271" width="10.7109375" style="2" customWidth="1"/>
    <col min="12272" max="12272" width="53.42578125" style="2" customWidth="1"/>
    <col min="12273" max="12273" width="26.5703125" style="2" bestFit="1" customWidth="1"/>
    <col min="12274" max="12274" width="17.42578125" style="2" customWidth="1"/>
    <col min="12275" max="12275" width="25.140625" style="2" customWidth="1"/>
    <col min="12276" max="12276" width="23.140625" style="2" customWidth="1"/>
    <col min="12277" max="12277" width="26.140625" style="2" customWidth="1"/>
    <col min="12278" max="12283" width="5.28515625" style="2" customWidth="1"/>
    <col min="12284" max="12285" width="4.140625" style="2" customWidth="1"/>
    <col min="12286" max="12293" width="5.140625" style="2" customWidth="1"/>
    <col min="12294" max="12485" width="12.7109375" style="2" customWidth="1"/>
    <col min="12486" max="12525" width="13.85546875" style="2"/>
    <col min="12526" max="12526" width="2" style="2" customWidth="1"/>
    <col min="12527" max="12527" width="10.7109375" style="2" customWidth="1"/>
    <col min="12528" max="12528" width="53.42578125" style="2" customWidth="1"/>
    <col min="12529" max="12529" width="26.5703125" style="2" bestFit="1" customWidth="1"/>
    <col min="12530" max="12530" width="17.42578125" style="2" customWidth="1"/>
    <col min="12531" max="12531" width="25.140625" style="2" customWidth="1"/>
    <col min="12532" max="12532" width="23.140625" style="2" customWidth="1"/>
    <col min="12533" max="12533" width="26.140625" style="2" customWidth="1"/>
    <col min="12534" max="12539" width="5.28515625" style="2" customWidth="1"/>
    <col min="12540" max="12541" width="4.140625" style="2" customWidth="1"/>
    <col min="12542" max="12549" width="5.140625" style="2" customWidth="1"/>
    <col min="12550" max="12741" width="12.7109375" style="2" customWidth="1"/>
    <col min="12742" max="12781" width="13.85546875" style="2"/>
    <col min="12782" max="12782" width="2" style="2" customWidth="1"/>
    <col min="12783" max="12783" width="10.7109375" style="2" customWidth="1"/>
    <col min="12784" max="12784" width="53.42578125" style="2" customWidth="1"/>
    <col min="12785" max="12785" width="26.5703125" style="2" bestFit="1" customWidth="1"/>
    <col min="12786" max="12786" width="17.42578125" style="2" customWidth="1"/>
    <col min="12787" max="12787" width="25.140625" style="2" customWidth="1"/>
    <col min="12788" max="12788" width="23.140625" style="2" customWidth="1"/>
    <col min="12789" max="12789" width="26.140625" style="2" customWidth="1"/>
    <col min="12790" max="12795" width="5.28515625" style="2" customWidth="1"/>
    <col min="12796" max="12797" width="4.140625" style="2" customWidth="1"/>
    <col min="12798" max="12805" width="5.140625" style="2" customWidth="1"/>
    <col min="12806" max="12997" width="12.7109375" style="2" customWidth="1"/>
    <col min="12998" max="13037" width="13.85546875" style="2"/>
    <col min="13038" max="13038" width="2" style="2" customWidth="1"/>
    <col min="13039" max="13039" width="10.7109375" style="2" customWidth="1"/>
    <col min="13040" max="13040" width="53.42578125" style="2" customWidth="1"/>
    <col min="13041" max="13041" width="26.5703125" style="2" bestFit="1" customWidth="1"/>
    <col min="13042" max="13042" width="17.42578125" style="2" customWidth="1"/>
    <col min="13043" max="13043" width="25.140625" style="2" customWidth="1"/>
    <col min="13044" max="13044" width="23.140625" style="2" customWidth="1"/>
    <col min="13045" max="13045" width="26.140625" style="2" customWidth="1"/>
    <col min="13046" max="13051" width="5.28515625" style="2" customWidth="1"/>
    <col min="13052" max="13053" width="4.140625" style="2" customWidth="1"/>
    <col min="13054" max="13061" width="5.140625" style="2" customWidth="1"/>
    <col min="13062" max="13253" width="12.7109375" style="2" customWidth="1"/>
    <col min="13254" max="13293" width="13.85546875" style="2"/>
    <col min="13294" max="13294" width="2" style="2" customWidth="1"/>
    <col min="13295" max="13295" width="10.7109375" style="2" customWidth="1"/>
    <col min="13296" max="13296" width="53.42578125" style="2" customWidth="1"/>
    <col min="13297" max="13297" width="26.5703125" style="2" bestFit="1" customWidth="1"/>
    <col min="13298" max="13298" width="17.42578125" style="2" customWidth="1"/>
    <col min="13299" max="13299" width="25.140625" style="2" customWidth="1"/>
    <col min="13300" max="13300" width="23.140625" style="2" customWidth="1"/>
    <col min="13301" max="13301" width="26.140625" style="2" customWidth="1"/>
    <col min="13302" max="13307" width="5.28515625" style="2" customWidth="1"/>
    <col min="13308" max="13309" width="4.140625" style="2" customWidth="1"/>
    <col min="13310" max="13317" width="5.140625" style="2" customWidth="1"/>
    <col min="13318" max="13509" width="12.7109375" style="2" customWidth="1"/>
    <col min="13510" max="13549" width="13.85546875" style="2"/>
    <col min="13550" max="13550" width="2" style="2" customWidth="1"/>
    <col min="13551" max="13551" width="10.7109375" style="2" customWidth="1"/>
    <col min="13552" max="13552" width="53.42578125" style="2" customWidth="1"/>
    <col min="13553" max="13553" width="26.5703125" style="2" bestFit="1" customWidth="1"/>
    <col min="13554" max="13554" width="17.42578125" style="2" customWidth="1"/>
    <col min="13555" max="13555" width="25.140625" style="2" customWidth="1"/>
    <col min="13556" max="13556" width="23.140625" style="2" customWidth="1"/>
    <col min="13557" max="13557" width="26.140625" style="2" customWidth="1"/>
    <col min="13558" max="13563" width="5.28515625" style="2" customWidth="1"/>
    <col min="13564" max="13565" width="4.140625" style="2" customWidth="1"/>
    <col min="13566" max="13573" width="5.140625" style="2" customWidth="1"/>
    <col min="13574" max="13765" width="12.7109375" style="2" customWidth="1"/>
    <col min="13766" max="13805" width="13.85546875" style="2"/>
    <col min="13806" max="13806" width="2" style="2" customWidth="1"/>
    <col min="13807" max="13807" width="10.7109375" style="2" customWidth="1"/>
    <col min="13808" max="13808" width="53.42578125" style="2" customWidth="1"/>
    <col min="13809" max="13809" width="26.5703125" style="2" bestFit="1" customWidth="1"/>
    <col min="13810" max="13810" width="17.42578125" style="2" customWidth="1"/>
    <col min="13811" max="13811" width="25.140625" style="2" customWidth="1"/>
    <col min="13812" max="13812" width="23.140625" style="2" customWidth="1"/>
    <col min="13813" max="13813" width="26.140625" style="2" customWidth="1"/>
    <col min="13814" max="13819" width="5.28515625" style="2" customWidth="1"/>
    <col min="13820" max="13821" width="4.140625" style="2" customWidth="1"/>
    <col min="13822" max="13829" width="5.140625" style="2" customWidth="1"/>
    <col min="13830" max="14021" width="12.7109375" style="2" customWidth="1"/>
    <col min="14022" max="14061" width="13.85546875" style="2"/>
    <col min="14062" max="14062" width="2" style="2" customWidth="1"/>
    <col min="14063" max="14063" width="10.7109375" style="2" customWidth="1"/>
    <col min="14064" max="14064" width="53.42578125" style="2" customWidth="1"/>
    <col min="14065" max="14065" width="26.5703125" style="2" bestFit="1" customWidth="1"/>
    <col min="14066" max="14066" width="17.42578125" style="2" customWidth="1"/>
    <col min="14067" max="14067" width="25.140625" style="2" customWidth="1"/>
    <col min="14068" max="14068" width="23.140625" style="2" customWidth="1"/>
    <col min="14069" max="14069" width="26.140625" style="2" customWidth="1"/>
    <col min="14070" max="14075" width="5.28515625" style="2" customWidth="1"/>
    <col min="14076" max="14077" width="4.140625" style="2" customWidth="1"/>
    <col min="14078" max="14085" width="5.140625" style="2" customWidth="1"/>
    <col min="14086" max="14277" width="12.7109375" style="2" customWidth="1"/>
    <col min="14278" max="14317" width="13.85546875" style="2"/>
    <col min="14318" max="14318" width="2" style="2" customWidth="1"/>
    <col min="14319" max="14319" width="10.7109375" style="2" customWidth="1"/>
    <col min="14320" max="14320" width="53.42578125" style="2" customWidth="1"/>
    <col min="14321" max="14321" width="26.5703125" style="2" bestFit="1" customWidth="1"/>
    <col min="14322" max="14322" width="17.42578125" style="2" customWidth="1"/>
    <col min="14323" max="14323" width="25.140625" style="2" customWidth="1"/>
    <col min="14324" max="14324" width="23.140625" style="2" customWidth="1"/>
    <col min="14325" max="14325" width="26.140625" style="2" customWidth="1"/>
    <col min="14326" max="14331" width="5.28515625" style="2" customWidth="1"/>
    <col min="14332" max="14333" width="4.140625" style="2" customWidth="1"/>
    <col min="14334" max="14341" width="5.140625" style="2" customWidth="1"/>
    <col min="14342" max="14533" width="12.7109375" style="2" customWidth="1"/>
    <col min="14534" max="14573" width="13.85546875" style="2"/>
    <col min="14574" max="14574" width="2" style="2" customWidth="1"/>
    <col min="14575" max="14575" width="10.7109375" style="2" customWidth="1"/>
    <col min="14576" max="14576" width="53.42578125" style="2" customWidth="1"/>
    <col min="14577" max="14577" width="26.5703125" style="2" bestFit="1" customWidth="1"/>
    <col min="14578" max="14578" width="17.42578125" style="2" customWidth="1"/>
    <col min="14579" max="14579" width="25.140625" style="2" customWidth="1"/>
    <col min="14580" max="14580" width="23.140625" style="2" customWidth="1"/>
    <col min="14581" max="14581" width="26.140625" style="2" customWidth="1"/>
    <col min="14582" max="14587" width="5.28515625" style="2" customWidth="1"/>
    <col min="14588" max="14589" width="4.140625" style="2" customWidth="1"/>
    <col min="14590" max="14597" width="5.140625" style="2" customWidth="1"/>
    <col min="14598" max="14789" width="12.7109375" style="2" customWidth="1"/>
    <col min="14790" max="14829" width="13.85546875" style="2"/>
    <col min="14830" max="14830" width="2" style="2" customWidth="1"/>
    <col min="14831" max="14831" width="10.7109375" style="2" customWidth="1"/>
    <col min="14832" max="14832" width="53.42578125" style="2" customWidth="1"/>
    <col min="14833" max="14833" width="26.5703125" style="2" bestFit="1" customWidth="1"/>
    <col min="14834" max="14834" width="17.42578125" style="2" customWidth="1"/>
    <col min="14835" max="14835" width="25.140625" style="2" customWidth="1"/>
    <col min="14836" max="14836" width="23.140625" style="2" customWidth="1"/>
    <col min="14837" max="14837" width="26.140625" style="2" customWidth="1"/>
    <col min="14838" max="14843" width="5.28515625" style="2" customWidth="1"/>
    <col min="14844" max="14845" width="4.140625" style="2" customWidth="1"/>
    <col min="14846" max="14853" width="5.140625" style="2" customWidth="1"/>
    <col min="14854" max="15045" width="12.7109375" style="2" customWidth="1"/>
    <col min="15046" max="15085" width="13.85546875" style="2"/>
    <col min="15086" max="15086" width="2" style="2" customWidth="1"/>
    <col min="15087" max="15087" width="10.7109375" style="2" customWidth="1"/>
    <col min="15088" max="15088" width="53.42578125" style="2" customWidth="1"/>
    <col min="15089" max="15089" width="26.5703125" style="2" bestFit="1" customWidth="1"/>
    <col min="15090" max="15090" width="17.42578125" style="2" customWidth="1"/>
    <col min="15091" max="15091" width="25.140625" style="2" customWidth="1"/>
    <col min="15092" max="15092" width="23.140625" style="2" customWidth="1"/>
    <col min="15093" max="15093" width="26.140625" style="2" customWidth="1"/>
    <col min="15094" max="15099" width="5.28515625" style="2" customWidth="1"/>
    <col min="15100" max="15101" width="4.140625" style="2" customWidth="1"/>
    <col min="15102" max="15109" width="5.140625" style="2" customWidth="1"/>
    <col min="15110" max="15301" width="12.7109375" style="2" customWidth="1"/>
    <col min="15302" max="15341" width="13.85546875" style="2"/>
    <col min="15342" max="15342" width="2" style="2" customWidth="1"/>
    <col min="15343" max="15343" width="10.7109375" style="2" customWidth="1"/>
    <col min="15344" max="15344" width="53.42578125" style="2" customWidth="1"/>
    <col min="15345" max="15345" width="26.5703125" style="2" bestFit="1" customWidth="1"/>
    <col min="15346" max="15346" width="17.42578125" style="2" customWidth="1"/>
    <col min="15347" max="15347" width="25.140625" style="2" customWidth="1"/>
    <col min="15348" max="15348" width="23.140625" style="2" customWidth="1"/>
    <col min="15349" max="15349" width="26.140625" style="2" customWidth="1"/>
    <col min="15350" max="15355" width="5.28515625" style="2" customWidth="1"/>
    <col min="15356" max="15357" width="4.140625" style="2" customWidth="1"/>
    <col min="15358" max="15365" width="5.140625" style="2" customWidth="1"/>
    <col min="15366" max="15557" width="12.7109375" style="2" customWidth="1"/>
    <col min="15558" max="15597" width="13.85546875" style="2"/>
    <col min="15598" max="15598" width="2" style="2" customWidth="1"/>
    <col min="15599" max="15599" width="10.7109375" style="2" customWidth="1"/>
    <col min="15600" max="15600" width="53.42578125" style="2" customWidth="1"/>
    <col min="15601" max="15601" width="26.5703125" style="2" bestFit="1" customWidth="1"/>
    <col min="15602" max="15602" width="17.42578125" style="2" customWidth="1"/>
    <col min="15603" max="15603" width="25.140625" style="2" customWidth="1"/>
    <col min="15604" max="15604" width="23.140625" style="2" customWidth="1"/>
    <col min="15605" max="15605" width="26.140625" style="2" customWidth="1"/>
    <col min="15606" max="15611" width="5.28515625" style="2" customWidth="1"/>
    <col min="15612" max="15613" width="4.140625" style="2" customWidth="1"/>
    <col min="15614" max="15621" width="5.140625" style="2" customWidth="1"/>
    <col min="15622" max="15813" width="12.7109375" style="2" customWidth="1"/>
    <col min="15814" max="15853" width="13.85546875" style="2"/>
    <col min="15854" max="15854" width="2" style="2" customWidth="1"/>
    <col min="15855" max="15855" width="10.7109375" style="2" customWidth="1"/>
    <col min="15856" max="15856" width="53.42578125" style="2" customWidth="1"/>
    <col min="15857" max="15857" width="26.5703125" style="2" bestFit="1" customWidth="1"/>
    <col min="15858" max="15858" width="17.42578125" style="2" customWidth="1"/>
    <col min="15859" max="15859" width="25.140625" style="2" customWidth="1"/>
    <col min="15860" max="15860" width="23.140625" style="2" customWidth="1"/>
    <col min="15861" max="15861" width="26.140625" style="2" customWidth="1"/>
    <col min="15862" max="15867" width="5.28515625" style="2" customWidth="1"/>
    <col min="15868" max="15869" width="4.140625" style="2" customWidth="1"/>
    <col min="15870" max="15877" width="5.140625" style="2" customWidth="1"/>
    <col min="15878" max="16069" width="12.7109375" style="2" customWidth="1"/>
    <col min="16070" max="16109" width="13.85546875" style="2"/>
    <col min="16110" max="16110" width="2" style="2" customWidth="1"/>
    <col min="16111" max="16111" width="10.7109375" style="2" customWidth="1"/>
    <col min="16112" max="16112" width="53.42578125" style="2" customWidth="1"/>
    <col min="16113" max="16113" width="26.5703125" style="2" bestFit="1" customWidth="1"/>
    <col min="16114" max="16114" width="17.42578125" style="2" customWidth="1"/>
    <col min="16115" max="16115" width="25.140625" style="2" customWidth="1"/>
    <col min="16116" max="16116" width="23.140625" style="2" customWidth="1"/>
    <col min="16117" max="16117" width="26.140625" style="2" customWidth="1"/>
    <col min="16118" max="16123" width="5.28515625" style="2" customWidth="1"/>
    <col min="16124" max="16125" width="4.140625" style="2" customWidth="1"/>
    <col min="16126" max="16133" width="5.140625" style="2" customWidth="1"/>
    <col min="16134" max="16325" width="12.7109375" style="2" customWidth="1"/>
    <col min="16326" max="16384" width="13.85546875" style="2"/>
  </cols>
  <sheetData>
    <row r="1" spans="1:197" x14ac:dyDescent="0.3">
      <c r="A1" s="75"/>
      <c r="B1" s="76"/>
      <c r="C1" s="77"/>
      <c r="D1" s="78"/>
      <c r="E1" s="78"/>
      <c r="F1" s="79"/>
      <c r="G1" s="80"/>
      <c r="H1" s="80"/>
      <c r="I1" s="81"/>
      <c r="J1" s="80"/>
      <c r="K1" s="82"/>
    </row>
    <row r="2" spans="1:197" ht="23.25" customHeight="1" x14ac:dyDescent="0.3">
      <c r="A2" s="83"/>
      <c r="B2" s="161" t="s">
        <v>39</v>
      </c>
      <c r="C2" s="162"/>
      <c r="D2" s="162"/>
      <c r="E2" s="162"/>
      <c r="F2" s="163"/>
      <c r="K2" s="84"/>
    </row>
    <row r="3" spans="1:197" ht="18" customHeight="1" x14ac:dyDescent="0.3">
      <c r="A3" s="83"/>
      <c r="B3" s="22" t="s">
        <v>0</v>
      </c>
      <c r="C3" s="164" t="s">
        <v>40</v>
      </c>
      <c r="D3" s="165"/>
      <c r="E3" s="23" t="s">
        <v>1</v>
      </c>
      <c r="F3" s="24">
        <v>1</v>
      </c>
      <c r="K3" s="84"/>
    </row>
    <row r="4" spans="1:197" x14ac:dyDescent="0.3">
      <c r="A4" s="83"/>
      <c r="C4" s="2"/>
      <c r="K4" s="84"/>
    </row>
    <row r="5" spans="1:197" ht="17.25" thickBot="1" x14ac:dyDescent="0.35">
      <c r="A5" s="83"/>
      <c r="K5" s="84"/>
    </row>
    <row r="6" spans="1:197" ht="16.5" customHeight="1" x14ac:dyDescent="0.3">
      <c r="A6" s="83"/>
      <c r="C6" s="166" t="s">
        <v>75</v>
      </c>
      <c r="D6" s="167"/>
      <c r="E6" s="167"/>
      <c r="F6" s="167"/>
      <c r="G6" s="167"/>
      <c r="H6" s="168"/>
      <c r="I6" s="19"/>
      <c r="K6" s="84"/>
    </row>
    <row r="7" spans="1:197" ht="24.75" customHeight="1" x14ac:dyDescent="0.3">
      <c r="A7" s="83"/>
      <c r="B7" s="21"/>
      <c r="C7" s="169" t="s">
        <v>60</v>
      </c>
      <c r="D7" s="170"/>
      <c r="E7" s="170"/>
      <c r="F7" s="170"/>
      <c r="G7" s="170"/>
      <c r="H7" s="171"/>
      <c r="I7" s="20"/>
      <c r="K7" s="84"/>
    </row>
    <row r="8" spans="1:197" ht="26.25" customHeight="1" thickBot="1" x14ac:dyDescent="0.35">
      <c r="A8" s="83"/>
      <c r="B8" s="21"/>
      <c r="C8" s="169"/>
      <c r="D8" s="170"/>
      <c r="E8" s="170"/>
      <c r="F8" s="170"/>
      <c r="G8" s="170"/>
      <c r="H8" s="171"/>
      <c r="I8" s="20"/>
      <c r="K8" s="84"/>
    </row>
    <row r="9" spans="1:197" s="3" customFormat="1" x14ac:dyDescent="0.3">
      <c r="A9" s="85"/>
      <c r="C9" s="172" t="s">
        <v>2</v>
      </c>
      <c r="D9" s="173" t="s">
        <v>3</v>
      </c>
      <c r="E9" s="40" t="s">
        <v>4</v>
      </c>
      <c r="F9" s="40" t="s">
        <v>5</v>
      </c>
      <c r="G9" s="40" t="s">
        <v>6</v>
      </c>
      <c r="H9" s="41" t="s">
        <v>7</v>
      </c>
      <c r="I9" s="1"/>
      <c r="J9" s="1"/>
      <c r="K9" s="84"/>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row>
    <row r="10" spans="1:197" s="3" customFormat="1" ht="48.75" customHeight="1" x14ac:dyDescent="0.3">
      <c r="A10" s="85"/>
      <c r="C10" s="145"/>
      <c r="D10" s="148"/>
      <c r="E10" s="42" t="s">
        <v>8</v>
      </c>
      <c r="F10" s="42" t="s">
        <v>9</v>
      </c>
      <c r="G10" s="42" t="s">
        <v>10</v>
      </c>
      <c r="H10" s="43" t="s">
        <v>11</v>
      </c>
      <c r="I10" s="1"/>
      <c r="J10" s="1"/>
      <c r="K10" s="84"/>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row>
    <row r="11" spans="1:197" s="3" customFormat="1" ht="28.5" customHeight="1" thickBot="1" x14ac:dyDescent="0.35">
      <c r="A11" s="85"/>
      <c r="C11" s="44" t="s">
        <v>12</v>
      </c>
      <c r="D11" s="149"/>
      <c r="E11" s="45" t="s">
        <v>13</v>
      </c>
      <c r="F11" s="45" t="s">
        <v>14</v>
      </c>
      <c r="G11" s="45" t="s">
        <v>15</v>
      </c>
      <c r="H11" s="46" t="s">
        <v>41</v>
      </c>
      <c r="I11" s="1"/>
      <c r="J11" s="1"/>
      <c r="K11" s="84"/>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row>
    <row r="12" spans="1:197" s="3" customFormat="1" ht="27.75" customHeight="1" x14ac:dyDescent="0.3">
      <c r="A12" s="85"/>
      <c r="C12" s="152" t="s">
        <v>16</v>
      </c>
      <c r="D12" s="153"/>
      <c r="E12" s="153"/>
      <c r="F12" s="153"/>
      <c r="G12" s="153"/>
      <c r="H12" s="154"/>
      <c r="I12" s="1"/>
      <c r="J12" s="1"/>
      <c r="K12" s="84"/>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row>
    <row r="13" spans="1:197" s="3" customFormat="1" ht="19.5" customHeight="1" x14ac:dyDescent="0.25">
      <c r="A13" s="85"/>
      <c r="C13" s="155" t="s">
        <v>17</v>
      </c>
      <c r="D13" s="156"/>
      <c r="E13" s="156"/>
      <c r="F13" s="156"/>
      <c r="G13" s="156"/>
      <c r="H13" s="157"/>
      <c r="I13" s="1"/>
      <c r="J13" s="1"/>
      <c r="K13" s="84"/>
      <c r="L13" s="4"/>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row>
    <row r="14" spans="1:197" s="3" customFormat="1" ht="28.5" x14ac:dyDescent="0.3">
      <c r="A14" s="85"/>
      <c r="C14" s="47">
        <v>1</v>
      </c>
      <c r="D14" s="48" t="s">
        <v>49</v>
      </c>
      <c r="E14" s="27"/>
      <c r="F14" s="27"/>
      <c r="G14" s="96">
        <v>6</v>
      </c>
      <c r="H14" s="49"/>
      <c r="I14" s="1"/>
      <c r="J14" s="1"/>
      <c r="K14" s="84"/>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row>
    <row r="15" spans="1:197" s="3" customFormat="1" x14ac:dyDescent="0.3">
      <c r="A15" s="85"/>
      <c r="C15" s="47">
        <v>4</v>
      </c>
      <c r="D15" s="48" t="s">
        <v>61</v>
      </c>
      <c r="E15" s="27"/>
      <c r="F15" s="27"/>
      <c r="G15" s="96">
        <v>6</v>
      </c>
      <c r="H15" s="49"/>
      <c r="I15" s="1"/>
      <c r="J15" s="1"/>
      <c r="K15" s="84"/>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row>
    <row r="16" spans="1:197" s="3" customFormat="1" x14ac:dyDescent="0.3">
      <c r="A16" s="85"/>
      <c r="C16" s="47">
        <v>14</v>
      </c>
      <c r="D16" s="48" t="s">
        <v>62</v>
      </c>
      <c r="E16" s="27"/>
      <c r="F16" s="27"/>
      <c r="G16" s="96">
        <v>6</v>
      </c>
      <c r="H16" s="49"/>
      <c r="I16" s="1"/>
      <c r="J16" s="1"/>
      <c r="K16" s="84"/>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row>
    <row r="17" spans="1:197" s="3" customFormat="1" ht="28.5" x14ac:dyDescent="0.3">
      <c r="A17" s="85"/>
      <c r="C17" s="47">
        <v>4</v>
      </c>
      <c r="D17" s="48" t="s">
        <v>63</v>
      </c>
      <c r="E17" s="27"/>
      <c r="F17" s="27"/>
      <c r="G17" s="96">
        <v>6</v>
      </c>
      <c r="H17" s="49"/>
      <c r="I17" s="1"/>
      <c r="J17" s="1"/>
      <c r="K17" s="84"/>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row>
    <row r="18" spans="1:197" s="3" customFormat="1" x14ac:dyDescent="0.3">
      <c r="A18" s="85"/>
      <c r="C18" s="47">
        <v>1</v>
      </c>
      <c r="D18" s="48" t="s">
        <v>64</v>
      </c>
      <c r="E18" s="27"/>
      <c r="F18" s="27"/>
      <c r="G18" s="96">
        <f>6*0.7</f>
        <v>4.1999999999999993</v>
      </c>
      <c r="H18" s="49"/>
      <c r="I18" s="1"/>
      <c r="J18" s="1"/>
      <c r="K18" s="84"/>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row>
    <row r="19" spans="1:197" s="3" customFormat="1" x14ac:dyDescent="0.3">
      <c r="A19" s="85"/>
      <c r="C19" s="47">
        <v>1</v>
      </c>
      <c r="D19" s="48" t="s">
        <v>65</v>
      </c>
      <c r="E19" s="27"/>
      <c r="F19" s="27"/>
      <c r="G19" s="96">
        <f t="shared" ref="G19:G22" si="0">6*0.7</f>
        <v>4.1999999999999993</v>
      </c>
      <c r="H19" s="49"/>
      <c r="I19" s="1"/>
      <c r="J19" s="1"/>
      <c r="K19" s="84"/>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row>
    <row r="20" spans="1:197" s="3" customFormat="1" x14ac:dyDescent="0.3">
      <c r="A20" s="85"/>
      <c r="C20" s="47">
        <v>1</v>
      </c>
      <c r="D20" s="48" t="s">
        <v>66</v>
      </c>
      <c r="E20" s="27"/>
      <c r="F20" s="27"/>
      <c r="G20" s="96">
        <f t="shared" si="0"/>
        <v>4.1999999999999993</v>
      </c>
      <c r="H20" s="49"/>
      <c r="I20" s="1"/>
      <c r="J20" s="1"/>
      <c r="K20" s="84"/>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row>
    <row r="21" spans="1:197" s="3" customFormat="1" x14ac:dyDescent="0.3">
      <c r="A21" s="85"/>
      <c r="C21" s="47">
        <v>1</v>
      </c>
      <c r="D21" s="48" t="s">
        <v>67</v>
      </c>
      <c r="E21" s="27"/>
      <c r="F21" s="27"/>
      <c r="G21" s="96">
        <f t="shared" si="0"/>
        <v>4.1999999999999993</v>
      </c>
      <c r="H21" s="49"/>
      <c r="I21" s="1"/>
      <c r="J21" s="1"/>
      <c r="K21" s="84"/>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row>
    <row r="22" spans="1:197" s="3" customFormat="1" x14ac:dyDescent="0.3">
      <c r="A22" s="85"/>
      <c r="C22" s="47">
        <v>1</v>
      </c>
      <c r="D22" s="48" t="s">
        <v>68</v>
      </c>
      <c r="E22" s="27"/>
      <c r="F22" s="27"/>
      <c r="G22" s="96">
        <f t="shared" si="0"/>
        <v>4.1999999999999993</v>
      </c>
      <c r="H22" s="49"/>
      <c r="I22" s="1"/>
      <c r="J22" s="1"/>
      <c r="K22" s="84"/>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row>
    <row r="23" spans="1:197" s="3" customFormat="1" x14ac:dyDescent="0.3">
      <c r="A23" s="85"/>
      <c r="C23" s="47">
        <v>3</v>
      </c>
      <c r="D23" s="48" t="s">
        <v>50</v>
      </c>
      <c r="E23" s="27"/>
      <c r="F23" s="27"/>
      <c r="G23" s="96">
        <v>6</v>
      </c>
      <c r="H23" s="49"/>
      <c r="I23" s="1"/>
      <c r="J23" s="1"/>
      <c r="K23" s="84"/>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row>
    <row r="24" spans="1:197" s="3" customFormat="1" x14ac:dyDescent="0.3">
      <c r="A24" s="85"/>
      <c r="C24" s="47">
        <v>1</v>
      </c>
      <c r="D24" s="53" t="s">
        <v>51</v>
      </c>
      <c r="E24" s="52"/>
      <c r="F24" s="27"/>
      <c r="G24" s="96">
        <v>6</v>
      </c>
      <c r="H24" s="49"/>
      <c r="I24" s="1"/>
      <c r="J24" s="1"/>
      <c r="K24" s="84"/>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row>
    <row r="25" spans="1:197" s="3" customFormat="1" x14ac:dyDescent="0.3">
      <c r="A25" s="85"/>
      <c r="C25" s="47">
        <v>1</v>
      </c>
      <c r="D25" s="53" t="s">
        <v>69</v>
      </c>
      <c r="E25" s="52"/>
      <c r="F25" s="27"/>
      <c r="G25" s="96">
        <v>3</v>
      </c>
      <c r="H25" s="49"/>
      <c r="I25" s="1"/>
      <c r="J25" s="1"/>
      <c r="K25" s="84"/>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row>
    <row r="26" spans="1:197" s="3" customFormat="1" x14ac:dyDescent="0.3">
      <c r="A26" s="85"/>
      <c r="C26" s="155" t="s">
        <v>18</v>
      </c>
      <c r="D26" s="156"/>
      <c r="E26" s="156"/>
      <c r="F26" s="156"/>
      <c r="G26" s="156"/>
      <c r="H26" s="157"/>
      <c r="I26" s="1"/>
      <c r="J26" s="1"/>
      <c r="K26" s="84"/>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row>
    <row r="27" spans="1:197" s="3" customFormat="1" x14ac:dyDescent="0.2">
      <c r="A27" s="85"/>
      <c r="C27" s="47">
        <v>2</v>
      </c>
      <c r="D27" s="51" t="s">
        <v>52</v>
      </c>
      <c r="E27" s="52"/>
      <c r="F27" s="27"/>
      <c r="G27" s="28">
        <v>6</v>
      </c>
      <c r="H27" s="49"/>
      <c r="I27" s="1"/>
      <c r="J27" s="1"/>
      <c r="K27" s="84"/>
      <c r="L27" s="5"/>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row>
    <row r="28" spans="1:197" s="3" customFormat="1" x14ac:dyDescent="0.3">
      <c r="A28" s="85"/>
      <c r="C28" s="47">
        <v>3</v>
      </c>
      <c r="D28" s="53" t="s">
        <v>70</v>
      </c>
      <c r="E28" s="52"/>
      <c r="F28" s="27"/>
      <c r="G28" s="28">
        <v>6</v>
      </c>
      <c r="H28" s="49"/>
      <c r="I28" s="1"/>
      <c r="J28" s="1"/>
      <c r="K28" s="84"/>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row>
    <row r="29" spans="1:197" s="3" customFormat="1" x14ac:dyDescent="0.3">
      <c r="A29" s="85"/>
      <c r="C29" s="47"/>
      <c r="D29" s="48"/>
      <c r="E29" s="27"/>
      <c r="F29" s="27"/>
      <c r="G29" s="28"/>
      <c r="H29" s="49"/>
      <c r="I29" s="1"/>
      <c r="J29" s="1"/>
      <c r="K29" s="84"/>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row>
    <row r="30" spans="1:197" s="3" customFormat="1" x14ac:dyDescent="0.3">
      <c r="A30" s="85"/>
      <c r="C30" s="47"/>
      <c r="D30" s="53"/>
      <c r="E30" s="52"/>
      <c r="F30" s="27"/>
      <c r="G30" s="28"/>
      <c r="H30" s="49"/>
      <c r="I30" s="1"/>
      <c r="J30" s="1"/>
      <c r="K30" s="84"/>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row>
    <row r="31" spans="1:197" s="3" customFormat="1" x14ac:dyDescent="0.3">
      <c r="A31" s="85"/>
      <c r="C31" s="155" t="s">
        <v>19</v>
      </c>
      <c r="D31" s="156"/>
      <c r="E31" s="156"/>
      <c r="F31" s="156"/>
      <c r="G31" s="156"/>
      <c r="H31" s="157"/>
      <c r="I31" s="1"/>
      <c r="J31" s="1"/>
      <c r="K31" s="84"/>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row>
    <row r="32" spans="1:197" s="3" customFormat="1" x14ac:dyDescent="0.3">
      <c r="A32" s="85"/>
      <c r="C32" s="47">
        <v>1</v>
      </c>
      <c r="D32" s="53" t="s">
        <v>53</v>
      </c>
      <c r="E32" s="52"/>
      <c r="F32" s="27"/>
      <c r="G32" s="28">
        <v>6</v>
      </c>
      <c r="H32" s="49"/>
      <c r="I32" s="1"/>
      <c r="J32" s="1"/>
      <c r="K32" s="84"/>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row>
    <row r="33" spans="1:197" s="3" customFormat="1" x14ac:dyDescent="0.3">
      <c r="A33" s="85"/>
      <c r="C33" s="47"/>
      <c r="D33" s="53"/>
      <c r="E33" s="52"/>
      <c r="F33" s="27"/>
      <c r="G33" s="28"/>
      <c r="H33" s="49"/>
      <c r="I33" s="1"/>
      <c r="J33" s="1"/>
      <c r="K33" s="84"/>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row>
    <row r="34" spans="1:197" s="3" customFormat="1" x14ac:dyDescent="0.3">
      <c r="A34" s="85"/>
      <c r="C34" s="47"/>
      <c r="D34" s="48"/>
      <c r="E34" s="27"/>
      <c r="F34" s="27"/>
      <c r="G34" s="28"/>
      <c r="H34" s="49"/>
      <c r="I34" s="1"/>
      <c r="J34" s="1"/>
      <c r="K34" s="84"/>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row>
    <row r="35" spans="1:197" s="3" customFormat="1" x14ac:dyDescent="0.3">
      <c r="A35" s="85"/>
      <c r="C35" s="47"/>
      <c r="D35" s="53"/>
      <c r="E35" s="52"/>
      <c r="F35" s="27"/>
      <c r="G35" s="28"/>
      <c r="H35" s="49"/>
      <c r="I35" s="1"/>
      <c r="J35" s="1"/>
      <c r="K35" s="84"/>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row>
    <row r="36" spans="1:197" s="3" customFormat="1" x14ac:dyDescent="0.3">
      <c r="A36" s="85"/>
      <c r="C36" s="155" t="s">
        <v>20</v>
      </c>
      <c r="D36" s="156"/>
      <c r="E36" s="156"/>
      <c r="F36" s="156"/>
      <c r="G36" s="156"/>
      <c r="H36" s="157"/>
      <c r="I36" s="1"/>
      <c r="J36" s="1"/>
      <c r="K36" s="84"/>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row>
    <row r="37" spans="1:197" s="3" customFormat="1" x14ac:dyDescent="0.3">
      <c r="A37" s="85"/>
      <c r="C37" s="47">
        <v>4</v>
      </c>
      <c r="D37" s="48" t="s">
        <v>54</v>
      </c>
      <c r="E37" s="27"/>
      <c r="F37" s="27"/>
      <c r="G37" s="28">
        <v>6</v>
      </c>
      <c r="H37" s="49"/>
      <c r="I37" s="1"/>
      <c r="J37" s="1"/>
      <c r="K37" s="84"/>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row>
    <row r="38" spans="1:197" s="3" customFormat="1" x14ac:dyDescent="0.3">
      <c r="A38" s="85"/>
      <c r="C38" s="47">
        <v>1</v>
      </c>
      <c r="D38" s="53" t="s">
        <v>71</v>
      </c>
      <c r="E38" s="52"/>
      <c r="F38" s="27"/>
      <c r="G38" s="28">
        <v>6</v>
      </c>
      <c r="H38" s="49"/>
      <c r="I38" s="1"/>
      <c r="J38" s="1"/>
      <c r="K38" s="84"/>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row>
    <row r="39" spans="1:197" s="3" customFormat="1" x14ac:dyDescent="0.3">
      <c r="A39" s="85"/>
      <c r="C39" s="47"/>
      <c r="D39" s="48"/>
      <c r="E39" s="27"/>
      <c r="F39" s="27"/>
      <c r="G39" s="28"/>
      <c r="H39" s="49"/>
      <c r="I39" s="1"/>
      <c r="J39" s="1"/>
      <c r="K39" s="84"/>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row>
    <row r="40" spans="1:197" s="3" customFormat="1" x14ac:dyDescent="0.3">
      <c r="A40" s="85"/>
      <c r="C40" s="47"/>
      <c r="D40" s="53"/>
      <c r="E40" s="52"/>
      <c r="F40" s="27"/>
      <c r="G40" s="28"/>
      <c r="H40" s="49"/>
      <c r="I40" s="1"/>
      <c r="J40" s="1"/>
      <c r="K40" s="84"/>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row>
    <row r="41" spans="1:197" s="3" customFormat="1" x14ac:dyDescent="0.3">
      <c r="A41" s="85"/>
      <c r="C41" s="155" t="s">
        <v>21</v>
      </c>
      <c r="D41" s="156"/>
      <c r="E41" s="156"/>
      <c r="F41" s="156"/>
      <c r="G41" s="156"/>
      <c r="H41" s="157"/>
      <c r="I41" s="1"/>
      <c r="J41" s="1"/>
      <c r="K41" s="84"/>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row>
    <row r="42" spans="1:197" s="3" customFormat="1" x14ac:dyDescent="0.25">
      <c r="A42" s="85"/>
      <c r="C42" s="25"/>
      <c r="D42" s="26"/>
      <c r="E42" s="27"/>
      <c r="F42" s="27"/>
      <c r="G42" s="28"/>
      <c r="H42" s="29"/>
      <c r="I42" s="18"/>
      <c r="J42" s="1"/>
      <c r="K42" s="84"/>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row>
    <row r="43" spans="1:197" s="3" customFormat="1" x14ac:dyDescent="0.3">
      <c r="A43" s="85"/>
      <c r="C43" s="47"/>
      <c r="D43" s="53"/>
      <c r="E43" s="52"/>
      <c r="F43" s="27"/>
      <c r="G43" s="28"/>
      <c r="H43" s="49"/>
      <c r="I43" s="1"/>
      <c r="J43" s="1"/>
      <c r="K43" s="84"/>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row>
    <row r="44" spans="1:197" s="3" customFormat="1" x14ac:dyDescent="0.3">
      <c r="A44" s="85"/>
      <c r="C44" s="47"/>
      <c r="D44" s="48"/>
      <c r="E44" s="27"/>
      <c r="F44" s="27"/>
      <c r="G44" s="28"/>
      <c r="H44" s="49"/>
      <c r="I44" s="1"/>
      <c r="J44" s="1"/>
      <c r="K44" s="84"/>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row>
    <row r="45" spans="1:197" s="3" customFormat="1" x14ac:dyDescent="0.3">
      <c r="A45" s="85"/>
      <c r="C45" s="47"/>
      <c r="D45" s="53"/>
      <c r="E45" s="52"/>
      <c r="F45" s="27"/>
      <c r="G45" s="28"/>
      <c r="H45" s="49"/>
      <c r="I45" s="1"/>
      <c r="J45" s="1"/>
      <c r="K45" s="84"/>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row>
    <row r="46" spans="1:197" s="3" customFormat="1" ht="16.5" customHeight="1" x14ac:dyDescent="0.25">
      <c r="A46" s="85"/>
      <c r="C46" s="129" t="s">
        <v>42</v>
      </c>
      <c r="D46" s="130"/>
      <c r="E46" s="130"/>
      <c r="F46" s="130"/>
      <c r="G46" s="131"/>
      <c r="H46" s="50"/>
      <c r="I46" s="6"/>
      <c r="J46" s="1"/>
      <c r="K46" s="84"/>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row>
    <row r="47" spans="1:197" s="3" customFormat="1" ht="16.5" customHeight="1" x14ac:dyDescent="0.3">
      <c r="A47" s="85"/>
      <c r="C47" s="129" t="s">
        <v>43</v>
      </c>
      <c r="D47" s="130"/>
      <c r="E47" s="130"/>
      <c r="F47" s="130"/>
      <c r="G47" s="131"/>
      <c r="H47" s="54"/>
      <c r="I47" s="141" t="s">
        <v>22</v>
      </c>
      <c r="J47" s="142"/>
      <c r="K47" s="143"/>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row>
    <row r="48" spans="1:197" s="3" customFormat="1" ht="17.25" customHeight="1" thickBot="1" x14ac:dyDescent="0.35">
      <c r="A48" s="85"/>
      <c r="C48" s="132" t="s">
        <v>44</v>
      </c>
      <c r="D48" s="133"/>
      <c r="E48" s="133"/>
      <c r="F48" s="133"/>
      <c r="G48" s="134"/>
      <c r="H48" s="55"/>
      <c r="I48" s="1"/>
      <c r="J48" s="1"/>
      <c r="K48" s="84"/>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row>
    <row r="49" spans="1:197" s="3" customFormat="1" x14ac:dyDescent="0.3">
      <c r="A49" s="85"/>
      <c r="C49" s="144" t="s">
        <v>2</v>
      </c>
      <c r="D49" s="146" t="s">
        <v>23</v>
      </c>
      <c r="E49" s="148" t="s">
        <v>24</v>
      </c>
      <c r="F49" s="56" t="s">
        <v>25</v>
      </c>
      <c r="G49" s="150" t="s">
        <v>26</v>
      </c>
      <c r="H49" s="57" t="s">
        <v>7</v>
      </c>
      <c r="I49" s="1"/>
      <c r="J49" s="1"/>
      <c r="K49" s="84"/>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row>
    <row r="50" spans="1:197" s="3" customFormat="1" x14ac:dyDescent="0.3">
      <c r="A50" s="85"/>
      <c r="C50" s="145"/>
      <c r="D50" s="146"/>
      <c r="E50" s="148"/>
      <c r="F50" s="42" t="s">
        <v>27</v>
      </c>
      <c r="G50" s="151"/>
      <c r="H50" s="43" t="s">
        <v>11</v>
      </c>
      <c r="I50" s="1"/>
      <c r="J50" s="1"/>
      <c r="K50" s="84"/>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row>
    <row r="51" spans="1:197" s="3" customFormat="1" ht="17.25" thickBot="1" x14ac:dyDescent="0.35">
      <c r="A51" s="85"/>
      <c r="C51" s="44" t="s">
        <v>28</v>
      </c>
      <c r="D51" s="147"/>
      <c r="E51" s="149"/>
      <c r="F51" s="45" t="s">
        <v>29</v>
      </c>
      <c r="G51" s="45" t="s">
        <v>30</v>
      </c>
      <c r="H51" s="46" t="s">
        <v>45</v>
      </c>
      <c r="I51" s="1"/>
      <c r="J51" s="1"/>
      <c r="K51" s="84"/>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row>
    <row r="52" spans="1:197" s="3" customFormat="1" ht="30" customHeight="1" x14ac:dyDescent="0.3">
      <c r="A52" s="85"/>
      <c r="C52" s="152" t="s">
        <v>31</v>
      </c>
      <c r="D52" s="153"/>
      <c r="E52" s="153"/>
      <c r="F52" s="153"/>
      <c r="G52" s="153"/>
      <c r="H52" s="154"/>
      <c r="I52" s="1"/>
      <c r="J52" s="1"/>
      <c r="K52" s="84"/>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row>
    <row r="53" spans="1:197" s="3" customFormat="1" x14ac:dyDescent="0.3">
      <c r="A53" s="85"/>
      <c r="C53" s="155" t="s">
        <v>32</v>
      </c>
      <c r="D53" s="156"/>
      <c r="E53" s="156"/>
      <c r="F53" s="156"/>
      <c r="G53" s="156"/>
      <c r="H53" s="157"/>
      <c r="I53" s="1"/>
      <c r="J53" s="1"/>
      <c r="K53" s="84"/>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row>
    <row r="54" spans="1:197" s="3" customFormat="1" x14ac:dyDescent="0.3">
      <c r="A54" s="85"/>
      <c r="C54" s="47"/>
      <c r="D54" s="26"/>
      <c r="E54" s="58"/>
      <c r="F54" s="52"/>
      <c r="G54" s="59"/>
      <c r="H54" s="49"/>
      <c r="I54" s="1"/>
      <c r="J54" s="5"/>
      <c r="K54" s="84"/>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row>
    <row r="55" spans="1:197" s="3" customFormat="1" x14ac:dyDescent="0.3">
      <c r="A55" s="85"/>
      <c r="C55" s="47"/>
      <c r="D55" s="26"/>
      <c r="E55" s="58"/>
      <c r="F55" s="52"/>
      <c r="G55" s="59"/>
      <c r="H55" s="49"/>
      <c r="I55" s="1"/>
      <c r="J55" s="5"/>
      <c r="K55" s="84"/>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row>
    <row r="56" spans="1:197" s="3" customFormat="1" x14ac:dyDescent="0.3">
      <c r="A56" s="85"/>
      <c r="C56" s="47"/>
      <c r="D56" s="26"/>
      <c r="E56" s="58"/>
      <c r="F56" s="52"/>
      <c r="G56" s="59"/>
      <c r="H56" s="49"/>
      <c r="I56" s="1"/>
      <c r="J56" s="5"/>
      <c r="K56" s="84"/>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row>
    <row r="57" spans="1:197" s="3" customFormat="1" x14ac:dyDescent="0.3">
      <c r="A57" s="85"/>
      <c r="C57" s="47"/>
      <c r="D57" s="26"/>
      <c r="E57" s="58"/>
      <c r="F57" s="52"/>
      <c r="G57" s="59"/>
      <c r="H57" s="49"/>
      <c r="I57" s="1"/>
      <c r="J57" s="5"/>
      <c r="K57" s="84"/>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row>
    <row r="58" spans="1:197" s="3" customFormat="1" x14ac:dyDescent="0.3">
      <c r="A58" s="85"/>
      <c r="C58" s="155" t="s">
        <v>33</v>
      </c>
      <c r="D58" s="156"/>
      <c r="E58" s="156"/>
      <c r="F58" s="156"/>
      <c r="G58" s="156"/>
      <c r="H58" s="157"/>
      <c r="I58" s="1"/>
      <c r="J58" s="1"/>
      <c r="K58" s="84"/>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row>
    <row r="59" spans="1:197" s="3" customFormat="1" ht="28.5" x14ac:dyDescent="0.3">
      <c r="A59" s="85"/>
      <c r="C59" s="47">
        <v>5</v>
      </c>
      <c r="D59" s="60" t="s">
        <v>72</v>
      </c>
      <c r="E59" s="58" t="s">
        <v>57</v>
      </c>
      <c r="F59" s="61"/>
      <c r="G59" s="59">
        <v>6</v>
      </c>
      <c r="H59" s="49"/>
      <c r="I59" s="1"/>
      <c r="J59" s="1"/>
      <c r="K59" s="84"/>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row>
    <row r="60" spans="1:197" s="3" customFormat="1" ht="28.5" x14ac:dyDescent="0.3">
      <c r="A60" s="85"/>
      <c r="C60" s="47">
        <v>1</v>
      </c>
      <c r="D60" s="26" t="s">
        <v>73</v>
      </c>
      <c r="E60" s="58" t="s">
        <v>57</v>
      </c>
      <c r="F60" s="52"/>
      <c r="G60" s="59">
        <v>6</v>
      </c>
      <c r="H60" s="49"/>
      <c r="I60" s="1"/>
      <c r="J60" s="5"/>
      <c r="K60" s="84"/>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row>
    <row r="61" spans="1:197" s="3" customFormat="1" x14ac:dyDescent="0.3">
      <c r="A61" s="85"/>
      <c r="C61" s="47">
        <v>2</v>
      </c>
      <c r="D61" s="26" t="s">
        <v>55</v>
      </c>
      <c r="E61" s="58" t="s">
        <v>57</v>
      </c>
      <c r="F61" s="52"/>
      <c r="G61" s="59">
        <v>6</v>
      </c>
      <c r="H61" s="49"/>
      <c r="I61" s="1"/>
      <c r="J61" s="5"/>
      <c r="K61" s="84"/>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row>
    <row r="62" spans="1:197" s="3" customFormat="1" ht="28.5" x14ac:dyDescent="0.3">
      <c r="A62" s="85"/>
      <c r="C62" s="47">
        <v>1</v>
      </c>
      <c r="D62" s="26" t="s">
        <v>56</v>
      </c>
      <c r="E62" s="58" t="s">
        <v>57</v>
      </c>
      <c r="F62" s="52"/>
      <c r="G62" s="59">
        <v>6</v>
      </c>
      <c r="H62" s="49"/>
      <c r="I62" s="1"/>
      <c r="J62" s="5"/>
      <c r="K62" s="84"/>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row>
    <row r="63" spans="1:197" s="3" customFormat="1" ht="28.5" x14ac:dyDescent="0.3">
      <c r="A63" s="85"/>
      <c r="C63" s="47">
        <v>1</v>
      </c>
      <c r="D63" s="26" t="s">
        <v>58</v>
      </c>
      <c r="E63" s="58" t="s">
        <v>57</v>
      </c>
      <c r="F63" s="52"/>
      <c r="G63" s="59">
        <v>6</v>
      </c>
      <c r="H63" s="49"/>
      <c r="I63" s="1"/>
      <c r="J63" s="5"/>
      <c r="K63" s="84"/>
      <c r="L63" s="1"/>
      <c r="M63" s="1"/>
      <c r="N63" s="1"/>
      <c r="O63" s="1"/>
      <c r="P63" s="1"/>
      <c r="Q63" s="1"/>
      <c r="R63" s="94"/>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row>
    <row r="64" spans="1:197" s="3" customFormat="1" x14ac:dyDescent="0.3">
      <c r="A64" s="85"/>
      <c r="C64" s="155" t="s">
        <v>34</v>
      </c>
      <c r="D64" s="156"/>
      <c r="E64" s="156"/>
      <c r="F64" s="156"/>
      <c r="G64" s="156"/>
      <c r="H64" s="157"/>
      <c r="I64" s="1"/>
      <c r="J64" s="1"/>
      <c r="K64" s="84"/>
      <c r="L64" s="1"/>
      <c r="M64" s="1"/>
      <c r="N64" s="1"/>
      <c r="O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row>
    <row r="65" spans="1:197" s="3" customFormat="1" x14ac:dyDescent="0.3">
      <c r="A65" s="85"/>
      <c r="C65" s="47">
        <v>1</v>
      </c>
      <c r="D65" s="26" t="s">
        <v>59</v>
      </c>
      <c r="E65" s="58" t="s">
        <v>57</v>
      </c>
      <c r="F65" s="52"/>
      <c r="G65" s="59">
        <v>6</v>
      </c>
      <c r="H65" s="49"/>
      <c r="I65" s="1"/>
      <c r="J65" s="1"/>
      <c r="K65" s="84"/>
      <c r="L65" s="1"/>
      <c r="M65" s="1"/>
      <c r="N65" s="1"/>
      <c r="O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row>
    <row r="66" spans="1:197" s="3" customFormat="1" ht="17.25" thickBot="1" x14ac:dyDescent="0.35">
      <c r="A66" s="85"/>
      <c r="C66" s="47"/>
      <c r="D66" s="60"/>
      <c r="E66" s="58"/>
      <c r="F66" s="61"/>
      <c r="G66" s="59"/>
      <c r="H66" s="49"/>
      <c r="I66" s="1"/>
      <c r="J66" s="1"/>
      <c r="K66" s="84"/>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row>
    <row r="67" spans="1:197" s="3" customFormat="1" ht="16.5" customHeight="1" x14ac:dyDescent="0.3">
      <c r="A67" s="85"/>
      <c r="C67" s="158" t="s">
        <v>46</v>
      </c>
      <c r="D67" s="159"/>
      <c r="E67" s="159"/>
      <c r="F67" s="159"/>
      <c r="G67" s="160"/>
      <c r="H67" s="62"/>
      <c r="I67" s="7"/>
      <c r="J67" s="1"/>
      <c r="K67" s="84"/>
      <c r="L67" s="1"/>
      <c r="M67" s="1"/>
      <c r="N67" s="1"/>
      <c r="O67" s="1"/>
      <c r="P67" s="1"/>
      <c r="Q67" s="1"/>
      <c r="R67" s="95">
        <f>+H72-R71</f>
        <v>-3694016924</v>
      </c>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row>
    <row r="68" spans="1:197" s="3" customFormat="1" ht="16.5" customHeight="1" x14ac:dyDescent="0.25">
      <c r="A68" s="85"/>
      <c r="C68" s="129" t="s">
        <v>47</v>
      </c>
      <c r="D68" s="130"/>
      <c r="E68" s="130"/>
      <c r="F68" s="130"/>
      <c r="G68" s="131"/>
      <c r="H68" s="63"/>
      <c r="I68" s="8"/>
      <c r="J68" s="9"/>
      <c r="K68" s="84"/>
      <c r="L68" s="10"/>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row>
    <row r="69" spans="1:197" s="3" customFormat="1" x14ac:dyDescent="0.25">
      <c r="A69" s="85"/>
      <c r="C69" s="129" t="s">
        <v>35</v>
      </c>
      <c r="D69" s="130"/>
      <c r="E69" s="130"/>
      <c r="F69" s="130"/>
      <c r="G69" s="131"/>
      <c r="H69" s="64"/>
      <c r="I69" s="18"/>
      <c r="J69" s="9"/>
      <c r="K69" s="84"/>
      <c r="L69" s="10"/>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row>
    <row r="70" spans="1:197" s="3" customFormat="1" x14ac:dyDescent="0.25">
      <c r="A70" s="85"/>
      <c r="C70" s="129" t="s">
        <v>36</v>
      </c>
      <c r="D70" s="130"/>
      <c r="E70" s="130"/>
      <c r="F70" s="130"/>
      <c r="G70" s="131"/>
      <c r="H70" s="63"/>
      <c r="I70" s="8"/>
      <c r="J70" s="9"/>
      <c r="K70" s="84"/>
      <c r="L70" s="10"/>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row>
    <row r="71" spans="1:197" s="3" customFormat="1" x14ac:dyDescent="0.3">
      <c r="A71" s="85"/>
      <c r="C71" s="129" t="s">
        <v>48</v>
      </c>
      <c r="D71" s="130"/>
      <c r="E71" s="130"/>
      <c r="F71" s="130"/>
      <c r="G71" s="131"/>
      <c r="H71" s="65"/>
      <c r="I71" s="5"/>
      <c r="J71" s="1"/>
      <c r="K71" s="84"/>
      <c r="L71" s="1"/>
      <c r="M71" s="1"/>
      <c r="N71" s="1"/>
      <c r="O71" s="1"/>
      <c r="P71" s="1"/>
      <c r="Q71" s="1"/>
      <c r="R71" s="94">
        <v>3694016924</v>
      </c>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row>
    <row r="72" spans="1:197" s="3" customFormat="1" ht="17.25" thickBot="1" x14ac:dyDescent="0.35">
      <c r="A72" s="85"/>
      <c r="C72" s="132" t="s">
        <v>37</v>
      </c>
      <c r="D72" s="133"/>
      <c r="E72" s="133"/>
      <c r="F72" s="133"/>
      <c r="G72" s="134"/>
      <c r="H72" s="66"/>
      <c r="I72" s="11"/>
      <c r="J72" s="5"/>
      <c r="K72" s="84"/>
      <c r="L72" s="12"/>
      <c r="M72" s="1"/>
      <c r="N72" s="1"/>
      <c r="O72" s="1"/>
      <c r="P72" s="1"/>
      <c r="Q72" s="1"/>
      <c r="R72" s="94"/>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row>
    <row r="73" spans="1:197" x14ac:dyDescent="0.3">
      <c r="A73" s="83"/>
      <c r="B73" s="3"/>
      <c r="C73" s="67"/>
      <c r="D73" s="68"/>
      <c r="E73" s="68"/>
      <c r="F73" s="68"/>
      <c r="G73" s="68"/>
      <c r="H73" s="69"/>
      <c r="I73" s="1"/>
      <c r="K73" s="84"/>
    </row>
    <row r="74" spans="1:197" x14ac:dyDescent="0.3">
      <c r="A74" s="83"/>
      <c r="C74" s="70"/>
      <c r="D74" s="71"/>
      <c r="E74" s="71"/>
      <c r="F74" s="72"/>
      <c r="G74" s="73"/>
      <c r="H74" s="74"/>
      <c r="I74" s="1"/>
      <c r="J74" s="14"/>
      <c r="K74" s="86"/>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row>
    <row r="75" spans="1:197" x14ac:dyDescent="0.3">
      <c r="A75" s="83"/>
      <c r="C75" s="30"/>
      <c r="D75" s="31"/>
      <c r="E75" s="31"/>
      <c r="F75" s="32"/>
      <c r="G75" s="33"/>
      <c r="H75" s="34"/>
      <c r="I75" s="1"/>
      <c r="J75" s="14"/>
      <c r="K75" s="86"/>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row>
    <row r="76" spans="1:197" x14ac:dyDescent="0.3">
      <c r="A76" s="83"/>
      <c r="C76" s="30"/>
      <c r="D76" s="31"/>
      <c r="E76" s="31"/>
      <c r="F76" s="32"/>
      <c r="G76" s="33"/>
      <c r="H76" s="34"/>
      <c r="I76" s="1"/>
      <c r="J76" s="14"/>
      <c r="K76" s="86"/>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row>
    <row r="77" spans="1:197" x14ac:dyDescent="0.3">
      <c r="A77" s="83"/>
      <c r="C77" s="30"/>
      <c r="D77" s="31"/>
      <c r="E77" s="31"/>
      <c r="F77" s="32"/>
      <c r="G77" s="33"/>
      <c r="H77" s="34"/>
      <c r="I77" s="1"/>
      <c r="J77" s="14"/>
      <c r="K77" s="86"/>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row>
    <row r="78" spans="1:197" x14ac:dyDescent="0.3">
      <c r="A78" s="83"/>
      <c r="C78" s="128"/>
      <c r="D78" s="31"/>
      <c r="E78" s="31"/>
      <c r="F78" s="32"/>
      <c r="G78" s="33"/>
      <c r="H78" s="34"/>
      <c r="I78" s="1"/>
      <c r="J78" s="14"/>
      <c r="K78" s="86"/>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row>
    <row r="79" spans="1:197" ht="26.25" customHeight="1" x14ac:dyDescent="0.3">
      <c r="A79" s="83"/>
      <c r="C79" s="135"/>
      <c r="D79" s="136"/>
      <c r="E79" s="136"/>
      <c r="F79" s="139"/>
      <c r="G79" s="139"/>
      <c r="H79" s="140"/>
      <c r="I79" s="1"/>
      <c r="J79" s="14"/>
      <c r="K79" s="86"/>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row>
    <row r="80" spans="1:197" ht="17.25" thickBot="1" x14ac:dyDescent="0.35">
      <c r="A80" s="83"/>
      <c r="C80" s="137"/>
      <c r="D80" s="138"/>
      <c r="E80" s="138"/>
      <c r="F80" s="37"/>
      <c r="G80" s="38"/>
      <c r="H80" s="39"/>
      <c r="I80" s="1"/>
      <c r="K80" s="84"/>
    </row>
    <row r="81" spans="1:197" x14ac:dyDescent="0.3">
      <c r="A81" s="83"/>
      <c r="C81" s="2"/>
      <c r="D81" s="2"/>
      <c r="E81" s="2"/>
      <c r="F81" s="2"/>
      <c r="G81" s="2"/>
      <c r="H81" s="2"/>
      <c r="I81" s="1"/>
      <c r="J81" s="2"/>
      <c r="K81" s="21"/>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row>
    <row r="82" spans="1:197" ht="16.5" customHeight="1" x14ac:dyDescent="0.3">
      <c r="A82" s="83"/>
      <c r="C82" s="2"/>
      <c r="D82" s="2"/>
      <c r="E82" s="2"/>
      <c r="F82" s="2"/>
      <c r="G82" s="2"/>
      <c r="H82" s="2"/>
      <c r="I82" s="1"/>
      <c r="J82" s="2"/>
      <c r="K82" s="21"/>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row>
    <row r="83" spans="1:197" ht="17.25" thickBot="1" x14ac:dyDescent="0.35">
      <c r="A83" s="87"/>
      <c r="B83" s="88"/>
      <c r="C83" s="89"/>
      <c r="D83" s="90"/>
      <c r="E83" s="90"/>
      <c r="F83" s="91"/>
      <c r="G83" s="92"/>
      <c r="H83" s="92"/>
      <c r="I83" s="92"/>
      <c r="J83" s="92"/>
      <c r="K83" s="93"/>
    </row>
    <row r="84" spans="1:197" x14ac:dyDescent="0.3">
      <c r="I84" s="1"/>
    </row>
    <row r="85" spans="1:197" x14ac:dyDescent="0.3">
      <c r="I85" s="1"/>
    </row>
    <row r="86" spans="1:197" x14ac:dyDescent="0.3">
      <c r="I86" s="1"/>
    </row>
    <row r="87" spans="1:197" x14ac:dyDescent="0.3">
      <c r="I87" s="1"/>
    </row>
    <row r="88" spans="1:197" x14ac:dyDescent="0.3">
      <c r="I88" s="1"/>
    </row>
    <row r="89" spans="1:197" x14ac:dyDescent="0.3">
      <c r="I89" s="1"/>
    </row>
    <row r="90" spans="1:197" x14ac:dyDescent="0.3">
      <c r="I90" s="1"/>
    </row>
    <row r="91" spans="1:197" x14ac:dyDescent="0.3">
      <c r="I91" s="1"/>
    </row>
    <row r="92" spans="1:197" x14ac:dyDescent="0.3">
      <c r="I92" s="1"/>
    </row>
    <row r="93" spans="1:197" s="1" customFormat="1" x14ac:dyDescent="0.3">
      <c r="B93" s="2"/>
      <c r="C93" s="13"/>
      <c r="D93" s="15"/>
      <c r="E93" s="15"/>
      <c r="F93" s="16"/>
    </row>
    <row r="94" spans="1:197" s="1" customFormat="1" x14ac:dyDescent="0.3">
      <c r="C94" s="13"/>
      <c r="D94" s="15"/>
      <c r="E94" s="15"/>
      <c r="F94" s="16"/>
    </row>
    <row r="95" spans="1:197" s="1" customFormat="1" x14ac:dyDescent="0.3">
      <c r="C95" s="13"/>
      <c r="D95" s="15"/>
      <c r="E95" s="15"/>
      <c r="F95" s="16"/>
    </row>
    <row r="96" spans="1:197" s="1" customFormat="1" x14ac:dyDescent="0.3">
      <c r="C96" s="13"/>
      <c r="D96" s="15"/>
      <c r="E96" s="15"/>
      <c r="F96" s="16"/>
    </row>
    <row r="97" spans="3:6" s="1" customFormat="1" x14ac:dyDescent="0.3">
      <c r="C97" s="13"/>
      <c r="D97" s="15"/>
      <c r="E97" s="15"/>
      <c r="F97" s="16"/>
    </row>
    <row r="98" spans="3:6" s="1" customFormat="1" x14ac:dyDescent="0.3">
      <c r="C98" s="13"/>
      <c r="D98" s="15"/>
      <c r="E98" s="15"/>
      <c r="F98" s="16"/>
    </row>
    <row r="99" spans="3:6" s="1" customFormat="1" x14ac:dyDescent="0.3">
      <c r="C99" s="13"/>
      <c r="D99" s="15"/>
      <c r="E99" s="15"/>
      <c r="F99" s="16"/>
    </row>
    <row r="100" spans="3:6" s="1" customFormat="1" x14ac:dyDescent="0.3">
      <c r="C100" s="13"/>
      <c r="D100" s="15"/>
      <c r="E100" s="15"/>
      <c r="F100" s="16"/>
    </row>
    <row r="101" spans="3:6" s="1" customFormat="1" x14ac:dyDescent="0.3">
      <c r="C101" s="13"/>
      <c r="D101" s="15"/>
      <c r="E101" s="15"/>
      <c r="F101" s="16"/>
    </row>
    <row r="102" spans="3:6" s="1" customFormat="1" x14ac:dyDescent="0.3">
      <c r="C102" s="13"/>
      <c r="D102" s="15"/>
      <c r="E102" s="15"/>
      <c r="F102" s="16"/>
    </row>
    <row r="103" spans="3:6" s="1" customFormat="1" x14ac:dyDescent="0.3">
      <c r="C103" s="13"/>
      <c r="D103" s="15"/>
      <c r="E103" s="15"/>
      <c r="F103" s="16"/>
    </row>
    <row r="104" spans="3:6" s="1" customFormat="1" x14ac:dyDescent="0.3">
      <c r="C104" s="13"/>
      <c r="D104" s="15"/>
      <c r="E104" s="15"/>
      <c r="F104" s="16"/>
    </row>
    <row r="105" spans="3:6" s="1" customFormat="1" x14ac:dyDescent="0.3">
      <c r="C105" s="13"/>
      <c r="D105" s="15"/>
      <c r="E105" s="15"/>
      <c r="F105" s="16"/>
    </row>
    <row r="106" spans="3:6" s="1" customFormat="1" x14ac:dyDescent="0.3">
      <c r="C106" s="13"/>
      <c r="D106" s="15"/>
      <c r="E106" s="15"/>
      <c r="F106" s="16"/>
    </row>
    <row r="107" spans="3:6" s="1" customFormat="1" x14ac:dyDescent="0.3">
      <c r="C107" s="13"/>
      <c r="D107" s="15"/>
      <c r="E107" s="15"/>
      <c r="F107" s="16"/>
    </row>
    <row r="108" spans="3:6" s="1" customFormat="1" x14ac:dyDescent="0.3">
      <c r="C108" s="13"/>
      <c r="D108" s="15"/>
      <c r="E108" s="15"/>
      <c r="F108" s="16"/>
    </row>
    <row r="109" spans="3:6" s="1" customFormat="1" x14ac:dyDescent="0.3">
      <c r="C109" s="13"/>
      <c r="D109" s="15"/>
      <c r="E109" s="15"/>
      <c r="F109" s="16"/>
    </row>
    <row r="110" spans="3:6" s="1" customFormat="1" x14ac:dyDescent="0.3">
      <c r="C110" s="13"/>
      <c r="D110" s="15"/>
      <c r="E110" s="15"/>
      <c r="F110" s="16"/>
    </row>
    <row r="111" spans="3:6" s="1" customFormat="1" x14ac:dyDescent="0.3">
      <c r="C111" s="13"/>
      <c r="D111" s="15"/>
      <c r="E111" s="15"/>
      <c r="F111" s="16"/>
    </row>
    <row r="112" spans="3:6" s="1" customFormat="1" x14ac:dyDescent="0.3">
      <c r="C112" s="13"/>
      <c r="D112" s="15"/>
      <c r="E112" s="15"/>
      <c r="F112" s="16"/>
    </row>
    <row r="113" spans="3:6" s="1" customFormat="1" x14ac:dyDescent="0.3">
      <c r="C113" s="13"/>
      <c r="D113" s="15"/>
      <c r="E113" s="15"/>
      <c r="F113" s="16"/>
    </row>
    <row r="114" spans="3:6" s="1" customFormat="1" x14ac:dyDescent="0.3">
      <c r="C114" s="13"/>
      <c r="D114" s="15"/>
      <c r="E114" s="15"/>
      <c r="F114" s="16"/>
    </row>
    <row r="115" spans="3:6" s="1" customFormat="1" x14ac:dyDescent="0.3">
      <c r="C115" s="13"/>
      <c r="D115" s="15"/>
      <c r="E115" s="15"/>
      <c r="F115" s="16"/>
    </row>
    <row r="116" spans="3:6" s="1" customFormat="1" x14ac:dyDescent="0.3">
      <c r="C116" s="13"/>
      <c r="D116" s="15"/>
      <c r="E116" s="15"/>
      <c r="F116" s="16"/>
    </row>
    <row r="117" spans="3:6" s="1" customFormat="1" x14ac:dyDescent="0.3">
      <c r="C117" s="13"/>
      <c r="D117" s="15"/>
      <c r="E117" s="15"/>
      <c r="F117" s="16"/>
    </row>
    <row r="118" spans="3:6" s="1" customFormat="1" x14ac:dyDescent="0.3">
      <c r="C118" s="13"/>
      <c r="D118" s="15"/>
      <c r="E118" s="15"/>
      <c r="F118" s="16"/>
    </row>
    <row r="119" spans="3:6" s="1" customFormat="1" x14ac:dyDescent="0.3">
      <c r="C119" s="13"/>
      <c r="D119" s="15"/>
      <c r="E119" s="15"/>
      <c r="F119" s="16"/>
    </row>
    <row r="120" spans="3:6" s="1" customFormat="1" x14ac:dyDescent="0.3">
      <c r="C120" s="13"/>
      <c r="D120" s="15"/>
      <c r="E120" s="15"/>
      <c r="F120" s="16"/>
    </row>
    <row r="121" spans="3:6" s="1" customFormat="1" x14ac:dyDescent="0.3">
      <c r="C121" s="13"/>
      <c r="D121" s="15"/>
      <c r="E121" s="15"/>
      <c r="F121" s="16"/>
    </row>
    <row r="122" spans="3:6" s="1" customFormat="1" x14ac:dyDescent="0.3">
      <c r="C122" s="13"/>
      <c r="D122" s="15"/>
      <c r="E122" s="15"/>
      <c r="F122" s="16"/>
    </row>
    <row r="123" spans="3:6" s="1" customFormat="1" x14ac:dyDescent="0.3">
      <c r="C123" s="13"/>
      <c r="D123" s="15"/>
      <c r="E123" s="15"/>
      <c r="F123" s="16"/>
    </row>
    <row r="124" spans="3:6" s="1" customFormat="1" x14ac:dyDescent="0.3">
      <c r="C124" s="13"/>
      <c r="D124" s="15"/>
      <c r="E124" s="15"/>
      <c r="F124" s="16"/>
    </row>
    <row r="125" spans="3:6" s="1" customFormat="1" x14ac:dyDescent="0.3">
      <c r="C125" s="13"/>
      <c r="D125" s="15"/>
      <c r="E125" s="15"/>
      <c r="F125" s="16"/>
    </row>
    <row r="126" spans="3:6" s="1" customFormat="1" x14ac:dyDescent="0.3">
      <c r="C126" s="13"/>
      <c r="D126" s="15"/>
      <c r="E126" s="15"/>
      <c r="F126" s="16"/>
    </row>
    <row r="127" spans="3:6" s="1" customFormat="1" x14ac:dyDescent="0.3">
      <c r="C127" s="13"/>
      <c r="D127" s="15"/>
      <c r="E127" s="15"/>
      <c r="F127" s="16"/>
    </row>
    <row r="128" spans="3:6" s="1" customFormat="1" x14ac:dyDescent="0.3">
      <c r="C128" s="13"/>
      <c r="D128" s="15"/>
      <c r="E128" s="15"/>
      <c r="F128" s="16"/>
    </row>
    <row r="129" spans="3:6" s="1" customFormat="1" x14ac:dyDescent="0.3">
      <c r="C129" s="13"/>
      <c r="D129" s="15"/>
      <c r="E129" s="15"/>
      <c r="F129" s="16"/>
    </row>
    <row r="130" spans="3:6" s="1" customFormat="1" x14ac:dyDescent="0.3">
      <c r="C130" s="13"/>
      <c r="D130" s="15"/>
      <c r="E130" s="15"/>
      <c r="F130" s="16"/>
    </row>
    <row r="131" spans="3:6" s="1" customFormat="1" x14ac:dyDescent="0.3">
      <c r="C131" s="13"/>
      <c r="D131" s="15"/>
      <c r="E131" s="15"/>
      <c r="F131" s="16"/>
    </row>
    <row r="132" spans="3:6" s="1" customFormat="1" x14ac:dyDescent="0.3">
      <c r="C132" s="13"/>
      <c r="D132" s="15"/>
      <c r="E132" s="15"/>
      <c r="F132" s="16"/>
    </row>
    <row r="133" spans="3:6" s="1" customFormat="1" x14ac:dyDescent="0.3">
      <c r="C133" s="13"/>
      <c r="D133" s="15"/>
      <c r="E133" s="15"/>
      <c r="F133" s="16"/>
    </row>
    <row r="134" spans="3:6" s="1" customFormat="1" x14ac:dyDescent="0.3">
      <c r="C134" s="13"/>
      <c r="D134" s="15"/>
      <c r="E134" s="15"/>
      <c r="F134" s="16"/>
    </row>
    <row r="135" spans="3:6" s="1" customFormat="1" x14ac:dyDescent="0.3">
      <c r="C135" s="13"/>
      <c r="D135" s="15"/>
      <c r="E135" s="15"/>
      <c r="F135" s="16"/>
    </row>
    <row r="136" spans="3:6" s="1" customFormat="1" x14ac:dyDescent="0.3">
      <c r="C136" s="13"/>
      <c r="D136" s="15"/>
      <c r="E136" s="15"/>
      <c r="F136" s="16"/>
    </row>
    <row r="137" spans="3:6" s="1" customFormat="1" x14ac:dyDescent="0.3">
      <c r="C137" s="13"/>
      <c r="D137" s="15"/>
      <c r="E137" s="15"/>
      <c r="F137" s="16"/>
    </row>
    <row r="138" spans="3:6" s="1" customFormat="1" x14ac:dyDescent="0.3">
      <c r="C138" s="13"/>
      <c r="D138" s="15"/>
      <c r="E138" s="15"/>
      <c r="F138" s="16"/>
    </row>
    <row r="139" spans="3:6" s="1" customFormat="1" x14ac:dyDescent="0.3">
      <c r="C139" s="13"/>
      <c r="D139" s="15"/>
      <c r="E139" s="15"/>
      <c r="F139" s="16"/>
    </row>
    <row r="140" spans="3:6" s="1" customFormat="1" x14ac:dyDescent="0.3">
      <c r="C140" s="13"/>
      <c r="D140" s="15"/>
      <c r="E140" s="15"/>
      <c r="F140" s="16"/>
    </row>
    <row r="141" spans="3:6" s="1" customFormat="1" x14ac:dyDescent="0.3">
      <c r="C141" s="13"/>
      <c r="D141" s="15"/>
      <c r="E141" s="15"/>
      <c r="F141" s="16"/>
    </row>
    <row r="142" spans="3:6" s="1" customFormat="1" x14ac:dyDescent="0.3">
      <c r="C142" s="13"/>
      <c r="D142" s="15"/>
      <c r="E142" s="15"/>
      <c r="F142" s="16"/>
    </row>
    <row r="143" spans="3:6" s="1" customFormat="1" x14ac:dyDescent="0.3">
      <c r="C143" s="13"/>
      <c r="D143" s="15"/>
      <c r="E143" s="15"/>
      <c r="F143" s="16"/>
    </row>
    <row r="144" spans="3:6" s="1" customFormat="1" x14ac:dyDescent="0.3">
      <c r="C144" s="13"/>
      <c r="D144" s="15"/>
      <c r="E144" s="15"/>
      <c r="F144" s="16"/>
    </row>
    <row r="145" spans="3:6" s="1" customFormat="1" x14ac:dyDescent="0.3">
      <c r="C145" s="13"/>
      <c r="D145" s="15"/>
      <c r="E145" s="15"/>
      <c r="F145" s="16"/>
    </row>
    <row r="146" spans="3:6" s="1" customFormat="1" x14ac:dyDescent="0.3">
      <c r="C146" s="13"/>
      <c r="D146" s="15"/>
      <c r="E146" s="15"/>
      <c r="F146" s="16"/>
    </row>
    <row r="147" spans="3:6" s="1" customFormat="1" x14ac:dyDescent="0.3">
      <c r="C147" s="13"/>
      <c r="D147" s="15"/>
      <c r="E147" s="15"/>
      <c r="F147" s="16"/>
    </row>
    <row r="148" spans="3:6" s="1" customFormat="1" x14ac:dyDescent="0.3">
      <c r="C148" s="13"/>
      <c r="D148" s="15"/>
      <c r="E148" s="15"/>
      <c r="F148" s="16"/>
    </row>
    <row r="149" spans="3:6" s="1" customFormat="1" x14ac:dyDescent="0.3">
      <c r="C149" s="13"/>
      <c r="D149" s="15"/>
      <c r="E149" s="15"/>
      <c r="F149" s="16"/>
    </row>
    <row r="150" spans="3:6" s="1" customFormat="1" x14ac:dyDescent="0.3">
      <c r="C150" s="13"/>
      <c r="D150" s="15"/>
      <c r="E150" s="15"/>
      <c r="F150" s="16"/>
    </row>
    <row r="151" spans="3:6" s="1" customFormat="1" x14ac:dyDescent="0.3">
      <c r="C151" s="13"/>
      <c r="D151" s="15"/>
      <c r="E151" s="15"/>
      <c r="F151" s="16"/>
    </row>
    <row r="152" spans="3:6" s="1" customFormat="1" x14ac:dyDescent="0.3">
      <c r="C152" s="13"/>
      <c r="D152" s="15"/>
      <c r="E152" s="15"/>
      <c r="F152" s="16"/>
    </row>
    <row r="153" spans="3:6" s="1" customFormat="1" x14ac:dyDescent="0.3">
      <c r="C153" s="13"/>
      <c r="D153" s="15"/>
      <c r="E153" s="15"/>
      <c r="F153" s="16"/>
    </row>
    <row r="154" spans="3:6" s="1" customFormat="1" x14ac:dyDescent="0.3">
      <c r="C154" s="13"/>
      <c r="D154" s="15"/>
      <c r="E154" s="15"/>
      <c r="F154" s="16"/>
    </row>
    <row r="155" spans="3:6" s="1" customFormat="1" x14ac:dyDescent="0.3">
      <c r="C155" s="13"/>
      <c r="D155" s="15"/>
      <c r="E155" s="15"/>
      <c r="F155" s="16"/>
    </row>
    <row r="156" spans="3:6" s="1" customFormat="1" x14ac:dyDescent="0.3">
      <c r="C156" s="13"/>
      <c r="D156" s="15"/>
      <c r="E156" s="15"/>
      <c r="F156" s="16"/>
    </row>
    <row r="157" spans="3:6" s="1" customFormat="1" x14ac:dyDescent="0.3">
      <c r="C157" s="13"/>
      <c r="D157" s="15"/>
      <c r="E157" s="15"/>
      <c r="F157" s="16"/>
    </row>
    <row r="158" spans="3:6" s="1" customFormat="1" x14ac:dyDescent="0.3">
      <c r="C158" s="13"/>
      <c r="D158" s="15"/>
      <c r="E158" s="15"/>
      <c r="F158" s="16"/>
    </row>
    <row r="159" spans="3:6" s="1" customFormat="1" x14ac:dyDescent="0.3">
      <c r="C159" s="13"/>
      <c r="D159" s="15"/>
      <c r="E159" s="15"/>
      <c r="F159" s="16"/>
    </row>
    <row r="160" spans="3:6" s="1" customFormat="1" x14ac:dyDescent="0.3">
      <c r="C160" s="13"/>
      <c r="D160" s="15"/>
      <c r="E160" s="15"/>
      <c r="F160" s="16"/>
    </row>
    <row r="161" spans="3:6" s="1" customFormat="1" x14ac:dyDescent="0.3">
      <c r="C161" s="13"/>
      <c r="D161" s="15"/>
      <c r="E161" s="15"/>
      <c r="F161" s="16"/>
    </row>
    <row r="162" spans="3:6" s="1" customFormat="1" x14ac:dyDescent="0.3">
      <c r="C162" s="13"/>
      <c r="D162" s="15"/>
      <c r="E162" s="15"/>
      <c r="F162" s="16"/>
    </row>
    <row r="163" spans="3:6" s="1" customFormat="1" x14ac:dyDescent="0.3">
      <c r="C163" s="13"/>
      <c r="D163" s="15"/>
      <c r="E163" s="15"/>
      <c r="F163" s="16"/>
    </row>
    <row r="164" spans="3:6" s="1" customFormat="1" x14ac:dyDescent="0.3">
      <c r="C164" s="13"/>
      <c r="D164" s="15"/>
      <c r="E164" s="15"/>
      <c r="F164" s="16"/>
    </row>
    <row r="165" spans="3:6" s="1" customFormat="1" x14ac:dyDescent="0.3">
      <c r="C165" s="13"/>
      <c r="D165" s="15"/>
      <c r="E165" s="15"/>
      <c r="F165" s="16"/>
    </row>
    <row r="166" spans="3:6" s="1" customFormat="1" x14ac:dyDescent="0.3">
      <c r="C166" s="13"/>
      <c r="D166" s="15"/>
      <c r="E166" s="15"/>
      <c r="F166" s="16"/>
    </row>
    <row r="167" spans="3:6" s="1" customFormat="1" x14ac:dyDescent="0.3">
      <c r="C167" s="13"/>
      <c r="D167" s="15"/>
      <c r="E167" s="15"/>
      <c r="F167" s="16"/>
    </row>
    <row r="168" spans="3:6" s="1" customFormat="1" x14ac:dyDescent="0.3">
      <c r="C168" s="13"/>
      <c r="D168" s="15"/>
      <c r="E168" s="15"/>
      <c r="F168" s="16"/>
    </row>
    <row r="169" spans="3:6" s="1" customFormat="1" x14ac:dyDescent="0.3">
      <c r="C169" s="13"/>
      <c r="D169" s="15"/>
      <c r="E169" s="15"/>
      <c r="F169" s="16"/>
    </row>
    <row r="170" spans="3:6" s="1" customFormat="1" x14ac:dyDescent="0.3">
      <c r="C170" s="13"/>
      <c r="D170" s="15"/>
      <c r="E170" s="15"/>
      <c r="F170" s="16"/>
    </row>
    <row r="171" spans="3:6" s="1" customFormat="1" x14ac:dyDescent="0.3">
      <c r="C171" s="13"/>
      <c r="D171" s="15"/>
      <c r="E171" s="15"/>
      <c r="F171" s="16"/>
    </row>
    <row r="172" spans="3:6" s="1" customFormat="1" x14ac:dyDescent="0.3">
      <c r="C172" s="13"/>
      <c r="D172" s="15"/>
      <c r="E172" s="15"/>
      <c r="F172" s="16"/>
    </row>
    <row r="173" spans="3:6" s="1" customFormat="1" x14ac:dyDescent="0.3">
      <c r="C173" s="13"/>
      <c r="D173" s="15"/>
      <c r="E173" s="15"/>
      <c r="F173" s="16"/>
    </row>
    <row r="174" spans="3:6" s="1" customFormat="1" x14ac:dyDescent="0.3">
      <c r="C174" s="13"/>
      <c r="D174" s="15"/>
      <c r="E174" s="15"/>
      <c r="F174" s="16"/>
    </row>
    <row r="175" spans="3:6" s="1" customFormat="1" x14ac:dyDescent="0.3">
      <c r="C175" s="13"/>
      <c r="D175" s="15"/>
      <c r="E175" s="15"/>
      <c r="F175" s="16"/>
    </row>
    <row r="176" spans="3:6" s="1" customFormat="1" x14ac:dyDescent="0.3">
      <c r="C176" s="13"/>
      <c r="D176" s="15"/>
      <c r="E176" s="15"/>
      <c r="F176" s="16"/>
    </row>
    <row r="177" spans="3:6" s="1" customFormat="1" x14ac:dyDescent="0.3">
      <c r="C177" s="13"/>
      <c r="D177" s="15"/>
      <c r="E177" s="15"/>
      <c r="F177" s="16"/>
    </row>
    <row r="178" spans="3:6" s="1" customFormat="1" x14ac:dyDescent="0.3">
      <c r="C178" s="13"/>
      <c r="D178" s="15"/>
      <c r="E178" s="15"/>
      <c r="F178" s="16"/>
    </row>
    <row r="179" spans="3:6" s="1" customFormat="1" x14ac:dyDescent="0.3">
      <c r="C179" s="13"/>
      <c r="D179" s="15"/>
      <c r="E179" s="15"/>
      <c r="F179" s="16"/>
    </row>
    <row r="180" spans="3:6" s="1" customFormat="1" x14ac:dyDescent="0.3">
      <c r="C180" s="13"/>
      <c r="D180" s="15"/>
      <c r="E180" s="15"/>
      <c r="F180" s="16"/>
    </row>
    <row r="181" spans="3:6" s="1" customFormat="1" x14ac:dyDescent="0.3">
      <c r="C181" s="13"/>
      <c r="D181" s="15"/>
      <c r="E181" s="15"/>
      <c r="F181" s="16"/>
    </row>
    <row r="182" spans="3:6" s="1" customFormat="1" x14ac:dyDescent="0.3">
      <c r="C182" s="13"/>
      <c r="D182" s="15"/>
      <c r="E182" s="15"/>
      <c r="F182" s="16"/>
    </row>
    <row r="183" spans="3:6" s="1" customFormat="1" x14ac:dyDescent="0.3">
      <c r="C183" s="13"/>
      <c r="D183" s="15"/>
      <c r="E183" s="15"/>
      <c r="F183" s="16"/>
    </row>
    <row r="184" spans="3:6" s="1" customFormat="1" x14ac:dyDescent="0.3">
      <c r="C184" s="13"/>
      <c r="D184" s="15"/>
      <c r="E184" s="15"/>
      <c r="F184" s="16"/>
    </row>
    <row r="185" spans="3:6" s="1" customFormat="1" x14ac:dyDescent="0.3">
      <c r="C185" s="13"/>
      <c r="D185" s="15"/>
      <c r="E185" s="15"/>
      <c r="F185" s="16"/>
    </row>
    <row r="186" spans="3:6" s="1" customFormat="1" x14ac:dyDescent="0.3">
      <c r="C186" s="13"/>
      <c r="D186" s="15"/>
      <c r="E186" s="15"/>
      <c r="F186" s="16"/>
    </row>
    <row r="187" spans="3:6" s="1" customFormat="1" x14ac:dyDescent="0.3">
      <c r="C187" s="13"/>
      <c r="D187" s="15"/>
      <c r="E187" s="15"/>
      <c r="F187" s="16"/>
    </row>
    <row r="188" spans="3:6" s="1" customFormat="1" x14ac:dyDescent="0.3">
      <c r="C188" s="13"/>
      <c r="D188" s="15"/>
      <c r="E188" s="15"/>
      <c r="F188" s="16"/>
    </row>
    <row r="189" spans="3:6" s="1" customFormat="1" x14ac:dyDescent="0.3">
      <c r="C189" s="13"/>
      <c r="D189" s="15"/>
      <c r="E189" s="15"/>
      <c r="F189" s="16"/>
    </row>
    <row r="190" spans="3:6" s="1" customFormat="1" x14ac:dyDescent="0.3">
      <c r="C190" s="13"/>
      <c r="D190" s="15"/>
      <c r="E190" s="15"/>
      <c r="F190" s="16"/>
    </row>
    <row r="191" spans="3:6" s="1" customFormat="1" x14ac:dyDescent="0.3">
      <c r="C191" s="13"/>
      <c r="D191" s="15"/>
      <c r="E191" s="15"/>
      <c r="F191" s="16"/>
    </row>
    <row r="192" spans="3:6" s="1" customFormat="1" x14ac:dyDescent="0.3">
      <c r="C192" s="13"/>
      <c r="D192" s="15"/>
      <c r="E192" s="15"/>
      <c r="F192" s="16"/>
    </row>
    <row r="193" spans="3:6" s="1" customFormat="1" x14ac:dyDescent="0.3">
      <c r="C193" s="13"/>
      <c r="D193" s="15"/>
      <c r="E193" s="15"/>
      <c r="F193" s="16"/>
    </row>
    <row r="194" spans="3:6" s="1" customFormat="1" x14ac:dyDescent="0.3">
      <c r="C194" s="13"/>
      <c r="D194" s="15"/>
      <c r="E194" s="15"/>
      <c r="F194" s="16"/>
    </row>
    <row r="195" spans="3:6" s="1" customFormat="1" x14ac:dyDescent="0.3">
      <c r="C195" s="13"/>
      <c r="D195" s="15"/>
      <c r="E195" s="15"/>
      <c r="F195" s="16"/>
    </row>
    <row r="196" spans="3:6" s="1" customFormat="1" x14ac:dyDescent="0.3">
      <c r="C196" s="13"/>
      <c r="D196" s="15"/>
      <c r="E196" s="15"/>
      <c r="F196" s="16"/>
    </row>
    <row r="197" spans="3:6" s="1" customFormat="1" x14ac:dyDescent="0.3">
      <c r="C197" s="13"/>
      <c r="D197" s="15"/>
      <c r="E197" s="15"/>
      <c r="F197" s="16"/>
    </row>
    <row r="198" spans="3:6" s="1" customFormat="1" x14ac:dyDescent="0.3">
      <c r="C198" s="13"/>
      <c r="D198" s="15"/>
      <c r="E198" s="15"/>
      <c r="F198" s="16"/>
    </row>
    <row r="199" spans="3:6" s="1" customFormat="1" x14ac:dyDescent="0.3">
      <c r="C199" s="13"/>
      <c r="D199" s="15"/>
      <c r="E199" s="15"/>
      <c r="F199" s="16"/>
    </row>
    <row r="200" spans="3:6" s="1" customFormat="1" x14ac:dyDescent="0.3">
      <c r="C200" s="13"/>
      <c r="D200" s="15"/>
      <c r="E200" s="15"/>
      <c r="F200" s="16"/>
    </row>
    <row r="201" spans="3:6" s="1" customFormat="1" x14ac:dyDescent="0.3">
      <c r="C201" s="13"/>
      <c r="D201" s="15"/>
      <c r="E201" s="15"/>
      <c r="F201" s="16"/>
    </row>
    <row r="202" spans="3:6" s="1" customFormat="1" x14ac:dyDescent="0.3">
      <c r="C202" s="13"/>
      <c r="D202" s="15"/>
      <c r="E202" s="15"/>
      <c r="F202" s="16"/>
    </row>
    <row r="203" spans="3:6" s="1" customFormat="1" x14ac:dyDescent="0.3">
      <c r="C203" s="13"/>
      <c r="D203" s="15"/>
      <c r="E203" s="15"/>
      <c r="F203" s="16"/>
    </row>
    <row r="204" spans="3:6" s="1" customFormat="1" x14ac:dyDescent="0.3">
      <c r="C204" s="13"/>
      <c r="D204" s="15"/>
      <c r="E204" s="15"/>
      <c r="F204" s="16"/>
    </row>
    <row r="205" spans="3:6" s="1" customFormat="1" x14ac:dyDescent="0.3">
      <c r="C205" s="13"/>
      <c r="D205" s="15"/>
      <c r="E205" s="15"/>
      <c r="F205" s="16"/>
    </row>
    <row r="206" spans="3:6" s="1" customFormat="1" x14ac:dyDescent="0.3">
      <c r="C206" s="13"/>
      <c r="D206" s="15"/>
      <c r="E206" s="15"/>
      <c r="F206" s="16"/>
    </row>
    <row r="207" spans="3:6" s="1" customFormat="1" x14ac:dyDescent="0.3">
      <c r="C207" s="13"/>
      <c r="D207" s="15"/>
      <c r="E207" s="15"/>
      <c r="F207" s="16"/>
    </row>
    <row r="208" spans="3:6" s="1" customFormat="1" x14ac:dyDescent="0.3">
      <c r="C208" s="13"/>
      <c r="D208" s="15"/>
      <c r="E208" s="15"/>
      <c r="F208" s="16"/>
    </row>
    <row r="209" spans="3:6" s="1" customFormat="1" x14ac:dyDescent="0.3">
      <c r="C209" s="13"/>
      <c r="D209" s="15"/>
      <c r="E209" s="15"/>
      <c r="F209" s="16"/>
    </row>
    <row r="210" spans="3:6" s="1" customFormat="1" x14ac:dyDescent="0.3">
      <c r="C210" s="13"/>
      <c r="D210" s="15"/>
      <c r="E210" s="15"/>
      <c r="F210" s="16"/>
    </row>
    <row r="211" spans="3:6" s="1" customFormat="1" x14ac:dyDescent="0.3">
      <c r="C211" s="13"/>
      <c r="D211" s="15"/>
      <c r="E211" s="15"/>
      <c r="F211" s="16"/>
    </row>
    <row r="212" spans="3:6" s="1" customFormat="1" x14ac:dyDescent="0.3">
      <c r="C212" s="13"/>
      <c r="D212" s="15"/>
      <c r="E212" s="15"/>
      <c r="F212" s="16"/>
    </row>
    <row r="213" spans="3:6" s="1" customFormat="1" x14ac:dyDescent="0.3">
      <c r="C213" s="13"/>
      <c r="D213" s="15"/>
      <c r="E213" s="15"/>
      <c r="F213" s="16"/>
    </row>
    <row r="214" spans="3:6" s="1" customFormat="1" x14ac:dyDescent="0.3">
      <c r="C214" s="13"/>
      <c r="D214" s="15"/>
      <c r="E214" s="15"/>
      <c r="F214" s="16"/>
    </row>
    <row r="215" spans="3:6" s="1" customFormat="1" x14ac:dyDescent="0.3">
      <c r="C215" s="13"/>
      <c r="D215" s="15"/>
      <c r="E215" s="15"/>
      <c r="F215" s="16"/>
    </row>
    <row r="216" spans="3:6" s="1" customFormat="1" x14ac:dyDescent="0.3">
      <c r="C216" s="13"/>
      <c r="D216" s="15"/>
      <c r="E216" s="15"/>
      <c r="F216" s="16"/>
    </row>
    <row r="217" spans="3:6" s="1" customFormat="1" x14ac:dyDescent="0.3">
      <c r="C217" s="13"/>
      <c r="D217" s="15"/>
      <c r="E217" s="15"/>
      <c r="F217" s="16"/>
    </row>
    <row r="218" spans="3:6" s="1" customFormat="1" x14ac:dyDescent="0.3">
      <c r="C218" s="13"/>
      <c r="D218" s="15"/>
      <c r="E218" s="15"/>
      <c r="F218" s="16"/>
    </row>
    <row r="219" spans="3:6" s="1" customFormat="1" x14ac:dyDescent="0.3">
      <c r="C219" s="13"/>
      <c r="D219" s="15"/>
      <c r="E219" s="15"/>
      <c r="F219" s="16"/>
    </row>
    <row r="220" spans="3:6" s="1" customFormat="1" x14ac:dyDescent="0.3">
      <c r="C220" s="13"/>
      <c r="D220" s="15"/>
      <c r="E220" s="15"/>
      <c r="F220" s="16"/>
    </row>
    <row r="221" spans="3:6" s="1" customFormat="1" x14ac:dyDescent="0.3">
      <c r="C221" s="13"/>
      <c r="D221" s="15"/>
      <c r="E221" s="15"/>
      <c r="F221" s="16"/>
    </row>
    <row r="222" spans="3:6" s="1" customFormat="1" x14ac:dyDescent="0.3">
      <c r="C222" s="13"/>
      <c r="D222" s="15"/>
      <c r="E222" s="15"/>
      <c r="F222" s="16"/>
    </row>
    <row r="223" spans="3:6" s="1" customFormat="1" x14ac:dyDescent="0.3">
      <c r="C223" s="13"/>
      <c r="D223" s="15"/>
      <c r="E223" s="15"/>
      <c r="F223" s="16"/>
    </row>
    <row r="224" spans="3:6" s="1" customFormat="1" x14ac:dyDescent="0.3">
      <c r="C224" s="13"/>
      <c r="D224" s="15"/>
      <c r="E224" s="15"/>
      <c r="F224" s="16"/>
    </row>
    <row r="225" spans="3:6" s="1" customFormat="1" x14ac:dyDescent="0.3">
      <c r="C225" s="13"/>
      <c r="D225" s="15"/>
      <c r="E225" s="15"/>
      <c r="F225" s="16"/>
    </row>
    <row r="226" spans="3:6" s="1" customFormat="1" x14ac:dyDescent="0.3">
      <c r="C226" s="13"/>
      <c r="D226" s="15"/>
      <c r="E226" s="15"/>
      <c r="F226" s="16"/>
    </row>
    <row r="227" spans="3:6" s="1" customFormat="1" x14ac:dyDescent="0.3">
      <c r="C227" s="13"/>
      <c r="D227" s="15"/>
      <c r="E227" s="15"/>
      <c r="F227" s="16"/>
    </row>
    <row r="228" spans="3:6" s="1" customFormat="1" x14ac:dyDescent="0.3">
      <c r="C228" s="13"/>
      <c r="D228" s="15"/>
      <c r="E228" s="15"/>
      <c r="F228" s="16"/>
    </row>
    <row r="229" spans="3:6" s="1" customFormat="1" x14ac:dyDescent="0.3">
      <c r="C229" s="13"/>
      <c r="D229" s="15"/>
      <c r="E229" s="15"/>
      <c r="F229" s="16"/>
    </row>
    <row r="230" spans="3:6" s="1" customFormat="1" x14ac:dyDescent="0.3">
      <c r="C230" s="13"/>
      <c r="D230" s="15"/>
      <c r="E230" s="15"/>
      <c r="F230" s="16"/>
    </row>
    <row r="231" spans="3:6" s="1" customFormat="1" x14ac:dyDescent="0.3">
      <c r="C231" s="13"/>
      <c r="D231" s="15"/>
      <c r="E231" s="15"/>
      <c r="F231" s="16"/>
    </row>
    <row r="232" spans="3:6" s="1" customFormat="1" x14ac:dyDescent="0.3">
      <c r="C232" s="13"/>
      <c r="D232" s="15"/>
      <c r="E232" s="15"/>
      <c r="F232" s="16"/>
    </row>
    <row r="233" spans="3:6" s="1" customFormat="1" x14ac:dyDescent="0.3">
      <c r="C233" s="13"/>
      <c r="D233" s="15"/>
      <c r="E233" s="15"/>
      <c r="F233" s="16"/>
    </row>
    <row r="234" spans="3:6" s="1" customFormat="1" x14ac:dyDescent="0.3">
      <c r="C234" s="13"/>
      <c r="D234" s="15"/>
      <c r="E234" s="15"/>
      <c r="F234" s="16"/>
    </row>
    <row r="235" spans="3:6" s="1" customFormat="1" x14ac:dyDescent="0.3">
      <c r="C235" s="13"/>
      <c r="D235" s="15"/>
      <c r="E235" s="15"/>
      <c r="F235" s="16"/>
    </row>
    <row r="236" spans="3:6" s="1" customFormat="1" x14ac:dyDescent="0.3">
      <c r="C236" s="13"/>
      <c r="D236" s="15"/>
      <c r="E236" s="15"/>
      <c r="F236" s="16"/>
    </row>
    <row r="237" spans="3:6" s="1" customFormat="1" x14ac:dyDescent="0.3">
      <c r="C237" s="13"/>
      <c r="D237" s="15"/>
      <c r="E237" s="15"/>
      <c r="F237" s="16"/>
    </row>
    <row r="238" spans="3:6" s="1" customFormat="1" x14ac:dyDescent="0.3">
      <c r="C238" s="13"/>
      <c r="D238" s="15"/>
      <c r="E238" s="15"/>
      <c r="F238" s="16"/>
    </row>
    <row r="239" spans="3:6" s="1" customFormat="1" x14ac:dyDescent="0.3">
      <c r="C239" s="13"/>
      <c r="D239" s="15"/>
      <c r="E239" s="15"/>
      <c r="F239" s="16"/>
    </row>
    <row r="240" spans="3:6" s="1" customFormat="1" x14ac:dyDescent="0.3">
      <c r="C240" s="13"/>
      <c r="D240" s="15"/>
      <c r="E240" s="15"/>
      <c r="F240" s="16"/>
    </row>
    <row r="241" spans="3:6" s="1" customFormat="1" x14ac:dyDescent="0.3">
      <c r="C241" s="13"/>
      <c r="D241" s="15"/>
      <c r="E241" s="15"/>
      <c r="F241" s="16"/>
    </row>
    <row r="242" spans="3:6" s="1" customFormat="1" x14ac:dyDescent="0.3">
      <c r="C242" s="13"/>
      <c r="D242" s="15"/>
      <c r="E242" s="15"/>
      <c r="F242" s="16"/>
    </row>
    <row r="243" spans="3:6" s="1" customFormat="1" x14ac:dyDescent="0.3">
      <c r="C243" s="13"/>
      <c r="D243" s="15"/>
      <c r="E243" s="15"/>
      <c r="F243" s="16"/>
    </row>
    <row r="244" spans="3:6" s="1" customFormat="1" x14ac:dyDescent="0.3">
      <c r="C244" s="13"/>
      <c r="D244" s="15"/>
      <c r="E244" s="15"/>
      <c r="F244" s="16"/>
    </row>
    <row r="245" spans="3:6" s="1" customFormat="1" x14ac:dyDescent="0.3">
      <c r="C245" s="13"/>
      <c r="D245" s="15"/>
      <c r="E245" s="15"/>
      <c r="F245" s="16"/>
    </row>
    <row r="246" spans="3:6" s="1" customFormat="1" x14ac:dyDescent="0.3">
      <c r="C246" s="13"/>
      <c r="D246" s="15"/>
      <c r="E246" s="15"/>
      <c r="F246" s="16"/>
    </row>
    <row r="247" spans="3:6" s="1" customFormat="1" x14ac:dyDescent="0.3">
      <c r="C247" s="13"/>
      <c r="D247" s="15"/>
      <c r="E247" s="15"/>
      <c r="F247" s="16"/>
    </row>
    <row r="248" spans="3:6" s="1" customFormat="1" x14ac:dyDescent="0.3">
      <c r="C248" s="13"/>
      <c r="D248" s="15"/>
      <c r="E248" s="15"/>
      <c r="F248" s="16"/>
    </row>
    <row r="249" spans="3:6" s="1" customFormat="1" x14ac:dyDescent="0.3">
      <c r="C249" s="13"/>
      <c r="D249" s="15"/>
      <c r="E249" s="15"/>
      <c r="F249" s="16"/>
    </row>
    <row r="250" spans="3:6" s="1" customFormat="1" x14ac:dyDescent="0.3">
      <c r="C250" s="13"/>
      <c r="D250" s="15"/>
      <c r="E250" s="15"/>
      <c r="F250" s="16"/>
    </row>
    <row r="251" spans="3:6" s="1" customFormat="1" x14ac:dyDescent="0.3">
      <c r="C251" s="13"/>
      <c r="D251" s="15"/>
      <c r="E251" s="15"/>
      <c r="F251" s="16"/>
    </row>
    <row r="252" spans="3:6" s="1" customFormat="1" x14ac:dyDescent="0.3">
      <c r="C252" s="13"/>
      <c r="D252" s="15"/>
      <c r="E252" s="15"/>
      <c r="F252" s="16"/>
    </row>
    <row r="253" spans="3:6" s="1" customFormat="1" x14ac:dyDescent="0.3">
      <c r="C253" s="13"/>
      <c r="D253" s="15"/>
      <c r="E253" s="15"/>
      <c r="F253" s="16"/>
    </row>
    <row r="254" spans="3:6" s="1" customFormat="1" x14ac:dyDescent="0.3">
      <c r="C254" s="13"/>
      <c r="D254" s="15"/>
      <c r="E254" s="15"/>
      <c r="F254" s="16"/>
    </row>
    <row r="255" spans="3:6" s="1" customFormat="1" x14ac:dyDescent="0.3">
      <c r="C255" s="13"/>
      <c r="D255" s="15"/>
      <c r="E255" s="15"/>
      <c r="F255" s="16"/>
    </row>
    <row r="256" spans="3:6" s="1" customFormat="1" x14ac:dyDescent="0.3">
      <c r="C256" s="13"/>
      <c r="D256" s="15"/>
      <c r="E256" s="15"/>
      <c r="F256" s="16"/>
    </row>
    <row r="257" spans="3:6" s="1" customFormat="1" x14ac:dyDescent="0.3">
      <c r="C257" s="13"/>
      <c r="D257" s="15"/>
      <c r="E257" s="15"/>
      <c r="F257" s="16"/>
    </row>
    <row r="258" spans="3:6" s="1" customFormat="1" x14ac:dyDescent="0.3">
      <c r="C258" s="13"/>
      <c r="D258" s="15"/>
      <c r="E258" s="15"/>
      <c r="F258" s="16"/>
    </row>
    <row r="259" spans="3:6" s="1" customFormat="1" x14ac:dyDescent="0.3">
      <c r="C259" s="13"/>
      <c r="D259" s="15"/>
      <c r="E259" s="15"/>
      <c r="F259" s="16"/>
    </row>
    <row r="260" spans="3:6" s="1" customFormat="1" x14ac:dyDescent="0.3">
      <c r="C260" s="13"/>
      <c r="D260" s="15"/>
      <c r="E260" s="15"/>
      <c r="F260" s="16"/>
    </row>
    <row r="261" spans="3:6" s="1" customFormat="1" x14ac:dyDescent="0.3">
      <c r="C261" s="13"/>
      <c r="D261" s="15"/>
      <c r="E261" s="15"/>
      <c r="F261" s="16"/>
    </row>
    <row r="262" spans="3:6" s="1" customFormat="1" x14ac:dyDescent="0.3">
      <c r="C262" s="13"/>
      <c r="D262" s="15"/>
      <c r="E262" s="15"/>
      <c r="F262" s="16"/>
    </row>
    <row r="263" spans="3:6" s="1" customFormat="1" x14ac:dyDescent="0.3">
      <c r="C263" s="13"/>
      <c r="D263" s="15"/>
      <c r="E263" s="15"/>
      <c r="F263" s="16"/>
    </row>
    <row r="264" spans="3:6" s="1" customFormat="1" x14ac:dyDescent="0.3">
      <c r="C264" s="13"/>
      <c r="D264" s="15"/>
      <c r="E264" s="15"/>
      <c r="F264" s="16"/>
    </row>
    <row r="265" spans="3:6" s="1" customFormat="1" x14ac:dyDescent="0.3">
      <c r="C265" s="13"/>
      <c r="D265" s="15"/>
      <c r="E265" s="15"/>
      <c r="F265" s="16"/>
    </row>
    <row r="266" spans="3:6" s="1" customFormat="1" x14ac:dyDescent="0.3">
      <c r="C266" s="13"/>
      <c r="D266" s="15"/>
      <c r="E266" s="15"/>
      <c r="F266" s="16"/>
    </row>
    <row r="267" spans="3:6" s="1" customFormat="1" x14ac:dyDescent="0.3">
      <c r="C267" s="13"/>
      <c r="D267" s="15"/>
      <c r="E267" s="15"/>
      <c r="F267" s="16"/>
    </row>
    <row r="268" spans="3:6" s="1" customFormat="1" x14ac:dyDescent="0.3">
      <c r="C268" s="13"/>
      <c r="D268" s="15"/>
      <c r="E268" s="15"/>
      <c r="F268" s="16"/>
    </row>
    <row r="269" spans="3:6" s="1" customFormat="1" x14ac:dyDescent="0.3">
      <c r="C269" s="13"/>
      <c r="D269" s="15"/>
      <c r="E269" s="15"/>
      <c r="F269" s="16"/>
    </row>
    <row r="270" spans="3:6" s="1" customFormat="1" x14ac:dyDescent="0.3">
      <c r="C270" s="13"/>
      <c r="D270" s="15"/>
      <c r="E270" s="15"/>
      <c r="F270" s="16"/>
    </row>
    <row r="271" spans="3:6" s="1" customFormat="1" x14ac:dyDescent="0.3">
      <c r="C271" s="13"/>
      <c r="D271" s="15"/>
      <c r="E271" s="15"/>
      <c r="F271" s="16"/>
    </row>
    <row r="272" spans="3:6" s="1" customFormat="1" x14ac:dyDescent="0.3">
      <c r="C272" s="13"/>
      <c r="D272" s="15"/>
      <c r="E272" s="15"/>
      <c r="F272" s="16"/>
    </row>
    <row r="273" spans="3:6" s="1" customFormat="1" x14ac:dyDescent="0.3">
      <c r="C273" s="13"/>
      <c r="D273" s="15"/>
      <c r="E273" s="15"/>
      <c r="F273" s="16"/>
    </row>
    <row r="274" spans="3:6" s="1" customFormat="1" x14ac:dyDescent="0.3">
      <c r="C274" s="13"/>
      <c r="D274" s="15"/>
      <c r="E274" s="15"/>
      <c r="F274" s="16"/>
    </row>
    <row r="275" spans="3:6" s="1" customFormat="1" x14ac:dyDescent="0.3">
      <c r="C275" s="13"/>
      <c r="D275" s="15"/>
      <c r="E275" s="15"/>
      <c r="F275" s="16"/>
    </row>
    <row r="276" spans="3:6" s="1" customFormat="1" x14ac:dyDescent="0.3">
      <c r="C276" s="13"/>
      <c r="D276" s="15"/>
      <c r="E276" s="15"/>
      <c r="F276" s="16"/>
    </row>
    <row r="277" spans="3:6" s="1" customFormat="1" x14ac:dyDescent="0.3">
      <c r="C277" s="13"/>
      <c r="D277" s="15"/>
      <c r="E277" s="15"/>
      <c r="F277" s="16"/>
    </row>
    <row r="278" spans="3:6" s="1" customFormat="1" x14ac:dyDescent="0.3">
      <c r="C278" s="13"/>
      <c r="D278" s="15"/>
      <c r="E278" s="15"/>
      <c r="F278" s="16"/>
    </row>
    <row r="279" spans="3:6" s="1" customFormat="1" x14ac:dyDescent="0.3">
      <c r="C279" s="13"/>
      <c r="D279" s="15"/>
      <c r="E279" s="15"/>
      <c r="F279" s="16"/>
    </row>
    <row r="280" spans="3:6" s="1" customFormat="1" x14ac:dyDescent="0.3">
      <c r="C280" s="13"/>
      <c r="D280" s="15"/>
      <c r="E280" s="15"/>
      <c r="F280" s="16"/>
    </row>
    <row r="281" spans="3:6" s="1" customFormat="1" x14ac:dyDescent="0.3">
      <c r="C281" s="13"/>
      <c r="D281" s="15"/>
      <c r="E281" s="15"/>
      <c r="F281" s="16"/>
    </row>
    <row r="282" spans="3:6" s="1" customFormat="1" x14ac:dyDescent="0.3">
      <c r="C282" s="13"/>
      <c r="D282" s="15"/>
      <c r="E282" s="15"/>
      <c r="F282" s="16"/>
    </row>
    <row r="283" spans="3:6" s="1" customFormat="1" x14ac:dyDescent="0.3">
      <c r="C283" s="13"/>
      <c r="D283" s="15"/>
      <c r="E283" s="15"/>
      <c r="F283" s="16"/>
    </row>
    <row r="284" spans="3:6" s="1" customFormat="1" x14ac:dyDescent="0.3">
      <c r="C284" s="13"/>
      <c r="D284" s="15"/>
      <c r="E284" s="15"/>
      <c r="F284" s="16"/>
    </row>
    <row r="285" spans="3:6" s="1" customFormat="1" x14ac:dyDescent="0.3">
      <c r="C285" s="13"/>
      <c r="D285" s="15"/>
      <c r="E285" s="15"/>
      <c r="F285" s="16"/>
    </row>
    <row r="286" spans="3:6" s="1" customFormat="1" x14ac:dyDescent="0.3">
      <c r="C286" s="13"/>
      <c r="D286" s="15"/>
      <c r="E286" s="15"/>
      <c r="F286" s="16"/>
    </row>
    <row r="287" spans="3:6" s="1" customFormat="1" x14ac:dyDescent="0.3">
      <c r="C287" s="13"/>
      <c r="D287" s="15"/>
      <c r="E287" s="15"/>
      <c r="F287" s="16"/>
    </row>
    <row r="288" spans="3:6" s="1" customFormat="1" x14ac:dyDescent="0.3">
      <c r="C288" s="13"/>
      <c r="D288" s="15"/>
      <c r="E288" s="15"/>
      <c r="F288" s="16"/>
    </row>
    <row r="289" spans="3:6" s="1" customFormat="1" x14ac:dyDescent="0.3">
      <c r="C289" s="13"/>
      <c r="D289" s="15"/>
      <c r="E289" s="15"/>
      <c r="F289" s="16"/>
    </row>
    <row r="290" spans="3:6" s="1" customFormat="1" x14ac:dyDescent="0.3">
      <c r="C290" s="13"/>
      <c r="D290" s="15"/>
      <c r="E290" s="15"/>
      <c r="F290" s="16"/>
    </row>
    <row r="291" spans="3:6" s="1" customFormat="1" x14ac:dyDescent="0.3">
      <c r="C291" s="13"/>
      <c r="D291" s="15"/>
      <c r="E291" s="15"/>
      <c r="F291" s="16"/>
    </row>
    <row r="292" spans="3:6" s="1" customFormat="1" x14ac:dyDescent="0.3">
      <c r="C292" s="13"/>
      <c r="D292" s="15"/>
      <c r="E292" s="15"/>
      <c r="F292" s="16"/>
    </row>
    <row r="293" spans="3:6" s="1" customFormat="1" x14ac:dyDescent="0.3">
      <c r="C293" s="13"/>
      <c r="D293" s="15"/>
      <c r="E293" s="15"/>
      <c r="F293" s="16"/>
    </row>
    <row r="294" spans="3:6" s="1" customFormat="1" x14ac:dyDescent="0.3">
      <c r="C294" s="13"/>
      <c r="D294" s="15"/>
      <c r="E294" s="15"/>
      <c r="F294" s="16"/>
    </row>
    <row r="295" spans="3:6" s="1" customFormat="1" x14ac:dyDescent="0.3">
      <c r="C295" s="13"/>
      <c r="D295" s="15"/>
      <c r="E295" s="15"/>
      <c r="F295" s="16"/>
    </row>
    <row r="296" spans="3:6" s="1" customFormat="1" x14ac:dyDescent="0.3">
      <c r="C296" s="13"/>
      <c r="D296" s="15"/>
      <c r="E296" s="15"/>
      <c r="F296" s="16"/>
    </row>
    <row r="297" spans="3:6" s="1" customFormat="1" x14ac:dyDescent="0.3">
      <c r="C297" s="13"/>
      <c r="D297" s="15"/>
      <c r="E297" s="15"/>
      <c r="F297" s="16"/>
    </row>
    <row r="298" spans="3:6" s="1" customFormat="1" x14ac:dyDescent="0.3">
      <c r="C298" s="13"/>
      <c r="D298" s="15"/>
      <c r="E298" s="15"/>
      <c r="F298" s="16"/>
    </row>
    <row r="299" spans="3:6" s="1" customFormat="1" x14ac:dyDescent="0.3">
      <c r="C299" s="13"/>
      <c r="D299" s="15"/>
      <c r="E299" s="15"/>
      <c r="F299" s="16"/>
    </row>
    <row r="300" spans="3:6" s="1" customFormat="1" x14ac:dyDescent="0.3">
      <c r="C300" s="13"/>
      <c r="D300" s="15"/>
      <c r="E300" s="15"/>
      <c r="F300" s="16"/>
    </row>
    <row r="301" spans="3:6" s="1" customFormat="1" x14ac:dyDescent="0.3">
      <c r="C301" s="13"/>
      <c r="D301" s="15"/>
      <c r="E301" s="15"/>
      <c r="F301" s="16"/>
    </row>
    <row r="302" spans="3:6" s="1" customFormat="1" x14ac:dyDescent="0.3">
      <c r="C302" s="13"/>
      <c r="D302" s="15"/>
      <c r="E302" s="15"/>
      <c r="F302" s="16"/>
    </row>
    <row r="303" spans="3:6" s="1" customFormat="1" x14ac:dyDescent="0.3">
      <c r="C303" s="13"/>
      <c r="D303" s="15"/>
      <c r="E303" s="15"/>
      <c r="F303" s="16"/>
    </row>
    <row r="304" spans="3:6" s="1" customFormat="1" x14ac:dyDescent="0.3">
      <c r="C304" s="13"/>
      <c r="D304" s="15"/>
      <c r="E304" s="15"/>
      <c r="F304" s="16"/>
    </row>
    <row r="305" spans="3:6" s="1" customFormat="1" x14ac:dyDescent="0.3">
      <c r="C305" s="13"/>
      <c r="D305" s="15"/>
      <c r="E305" s="15"/>
      <c r="F305" s="16"/>
    </row>
    <row r="306" spans="3:6" s="1" customFormat="1" x14ac:dyDescent="0.3">
      <c r="C306" s="13"/>
      <c r="D306" s="15"/>
      <c r="E306" s="15"/>
      <c r="F306" s="16"/>
    </row>
    <row r="307" spans="3:6" s="1" customFormat="1" x14ac:dyDescent="0.3">
      <c r="C307" s="13"/>
      <c r="D307" s="15"/>
      <c r="E307" s="15"/>
      <c r="F307" s="16"/>
    </row>
    <row r="308" spans="3:6" s="1" customFormat="1" x14ac:dyDescent="0.3">
      <c r="C308" s="13"/>
      <c r="D308" s="15"/>
      <c r="E308" s="15"/>
      <c r="F308" s="16"/>
    </row>
    <row r="309" spans="3:6" s="1" customFormat="1" x14ac:dyDescent="0.3">
      <c r="C309" s="13"/>
      <c r="D309" s="15"/>
      <c r="E309" s="15"/>
      <c r="F309" s="16"/>
    </row>
    <row r="310" spans="3:6" s="1" customFormat="1" x14ac:dyDescent="0.3">
      <c r="C310" s="13"/>
      <c r="D310" s="15"/>
      <c r="E310" s="15"/>
      <c r="F310" s="16"/>
    </row>
    <row r="311" spans="3:6" s="1" customFormat="1" x14ac:dyDescent="0.3">
      <c r="C311" s="13"/>
      <c r="D311" s="15"/>
      <c r="E311" s="15"/>
      <c r="F311" s="16"/>
    </row>
    <row r="312" spans="3:6" s="1" customFormat="1" x14ac:dyDescent="0.3">
      <c r="C312" s="13"/>
      <c r="D312" s="15"/>
      <c r="E312" s="15"/>
      <c r="F312" s="16"/>
    </row>
    <row r="313" spans="3:6" s="1" customFormat="1" x14ac:dyDescent="0.3">
      <c r="C313" s="13"/>
      <c r="D313" s="15"/>
      <c r="E313" s="15"/>
      <c r="F313" s="16"/>
    </row>
    <row r="314" spans="3:6" s="1" customFormat="1" x14ac:dyDescent="0.3">
      <c r="C314" s="13"/>
      <c r="D314" s="15"/>
      <c r="E314" s="15"/>
      <c r="F314" s="16"/>
    </row>
    <row r="315" spans="3:6" s="1" customFormat="1" x14ac:dyDescent="0.3">
      <c r="C315" s="13"/>
      <c r="D315" s="15"/>
      <c r="E315" s="15"/>
      <c r="F315" s="16"/>
    </row>
    <row r="316" spans="3:6" s="1" customFormat="1" x14ac:dyDescent="0.3">
      <c r="C316" s="13"/>
      <c r="D316" s="15"/>
      <c r="E316" s="15"/>
      <c r="F316" s="16"/>
    </row>
    <row r="317" spans="3:6" s="1" customFormat="1" x14ac:dyDescent="0.3">
      <c r="C317" s="13"/>
      <c r="D317" s="15"/>
      <c r="E317" s="15"/>
      <c r="F317" s="16"/>
    </row>
    <row r="318" spans="3:6" s="1" customFormat="1" x14ac:dyDescent="0.3">
      <c r="C318" s="13"/>
      <c r="D318" s="15"/>
      <c r="E318" s="15"/>
      <c r="F318" s="16"/>
    </row>
    <row r="319" spans="3:6" s="1" customFormat="1" x14ac:dyDescent="0.3">
      <c r="C319" s="13"/>
      <c r="D319" s="15"/>
      <c r="E319" s="15"/>
      <c r="F319" s="16"/>
    </row>
    <row r="320" spans="3:6" s="1" customFormat="1" x14ac:dyDescent="0.3">
      <c r="C320" s="13"/>
      <c r="D320" s="15"/>
      <c r="E320" s="15"/>
      <c r="F320" s="16"/>
    </row>
    <row r="321" spans="3:6" s="1" customFormat="1" x14ac:dyDescent="0.3">
      <c r="C321" s="13"/>
      <c r="D321" s="15"/>
      <c r="E321" s="15"/>
      <c r="F321" s="16"/>
    </row>
    <row r="322" spans="3:6" s="1" customFormat="1" x14ac:dyDescent="0.3">
      <c r="C322" s="13"/>
      <c r="D322" s="15"/>
      <c r="E322" s="15"/>
      <c r="F322" s="16"/>
    </row>
    <row r="323" spans="3:6" s="1" customFormat="1" x14ac:dyDescent="0.3">
      <c r="C323" s="13"/>
      <c r="D323" s="15"/>
      <c r="E323" s="15"/>
      <c r="F323" s="16"/>
    </row>
    <row r="324" spans="3:6" s="1" customFormat="1" x14ac:dyDescent="0.3">
      <c r="C324" s="13"/>
      <c r="D324" s="15"/>
      <c r="E324" s="15"/>
      <c r="F324" s="16"/>
    </row>
    <row r="325" spans="3:6" s="1" customFormat="1" x14ac:dyDescent="0.3">
      <c r="C325" s="13"/>
      <c r="D325" s="15"/>
      <c r="E325" s="15"/>
      <c r="F325" s="16"/>
    </row>
    <row r="326" spans="3:6" s="1" customFormat="1" x14ac:dyDescent="0.3">
      <c r="C326" s="13"/>
      <c r="D326" s="15"/>
      <c r="E326" s="15"/>
      <c r="F326" s="16"/>
    </row>
    <row r="327" spans="3:6" s="1" customFormat="1" x14ac:dyDescent="0.3">
      <c r="C327" s="13"/>
      <c r="D327" s="15"/>
      <c r="E327" s="15"/>
      <c r="F327" s="16"/>
    </row>
    <row r="328" spans="3:6" s="1" customFormat="1" x14ac:dyDescent="0.3">
      <c r="C328" s="13"/>
      <c r="D328" s="15"/>
      <c r="E328" s="15"/>
      <c r="F328" s="16"/>
    </row>
    <row r="329" spans="3:6" s="1" customFormat="1" x14ac:dyDescent="0.3">
      <c r="C329" s="13"/>
      <c r="D329" s="15"/>
      <c r="E329" s="15"/>
      <c r="F329" s="16"/>
    </row>
    <row r="330" spans="3:6" s="1" customFormat="1" x14ac:dyDescent="0.3">
      <c r="C330" s="13"/>
      <c r="D330" s="15"/>
      <c r="E330" s="15"/>
      <c r="F330" s="16"/>
    </row>
    <row r="331" spans="3:6" s="1" customFormat="1" x14ac:dyDescent="0.3">
      <c r="C331" s="13"/>
      <c r="D331" s="15"/>
      <c r="E331" s="15"/>
      <c r="F331" s="16"/>
    </row>
    <row r="332" spans="3:6" s="1" customFormat="1" x14ac:dyDescent="0.3">
      <c r="C332" s="13"/>
      <c r="D332" s="15"/>
      <c r="E332" s="15"/>
      <c r="F332" s="16"/>
    </row>
    <row r="333" spans="3:6" s="1" customFormat="1" x14ac:dyDescent="0.3">
      <c r="C333" s="13"/>
      <c r="D333" s="15"/>
      <c r="E333" s="15"/>
      <c r="F333" s="16"/>
    </row>
    <row r="334" spans="3:6" s="1" customFormat="1" x14ac:dyDescent="0.3">
      <c r="C334" s="13"/>
      <c r="D334" s="15"/>
      <c r="E334" s="15"/>
      <c r="F334" s="16"/>
    </row>
    <row r="335" spans="3:6" s="1" customFormat="1" x14ac:dyDescent="0.3">
      <c r="C335" s="13"/>
      <c r="D335" s="15"/>
      <c r="E335" s="15"/>
      <c r="F335" s="16"/>
    </row>
    <row r="336" spans="3:6" s="1" customFormat="1" x14ac:dyDescent="0.3">
      <c r="C336" s="13"/>
      <c r="D336" s="15"/>
      <c r="E336" s="15"/>
      <c r="F336" s="16"/>
    </row>
    <row r="337" spans="3:6" s="1" customFormat="1" x14ac:dyDescent="0.3">
      <c r="C337" s="13"/>
      <c r="D337" s="15"/>
      <c r="E337" s="15"/>
      <c r="F337" s="16"/>
    </row>
    <row r="338" spans="3:6" s="1" customFormat="1" x14ac:dyDescent="0.3">
      <c r="C338" s="13"/>
      <c r="D338" s="15"/>
      <c r="E338" s="15"/>
      <c r="F338" s="16"/>
    </row>
    <row r="339" spans="3:6" s="1" customFormat="1" x14ac:dyDescent="0.3">
      <c r="C339" s="13"/>
      <c r="D339" s="15"/>
      <c r="E339" s="15"/>
      <c r="F339" s="16"/>
    </row>
    <row r="340" spans="3:6" s="1" customFormat="1" x14ac:dyDescent="0.3">
      <c r="C340" s="13"/>
      <c r="D340" s="15"/>
      <c r="E340" s="15"/>
      <c r="F340" s="16"/>
    </row>
    <row r="341" spans="3:6" s="1" customFormat="1" x14ac:dyDescent="0.3">
      <c r="C341" s="13"/>
      <c r="D341" s="15"/>
      <c r="E341" s="15"/>
      <c r="F341" s="16"/>
    </row>
    <row r="342" spans="3:6" s="1" customFormat="1" x14ac:dyDescent="0.3">
      <c r="C342" s="13"/>
      <c r="D342" s="15"/>
      <c r="E342" s="15"/>
      <c r="F342" s="16"/>
    </row>
    <row r="343" spans="3:6" s="1" customFormat="1" x14ac:dyDescent="0.3">
      <c r="C343" s="13"/>
      <c r="D343" s="15"/>
      <c r="E343" s="15"/>
      <c r="F343" s="16"/>
    </row>
    <row r="344" spans="3:6" s="1" customFormat="1" x14ac:dyDescent="0.3">
      <c r="C344" s="13"/>
      <c r="D344" s="15"/>
      <c r="E344" s="15"/>
      <c r="F344" s="16"/>
    </row>
    <row r="345" spans="3:6" s="1" customFormat="1" x14ac:dyDescent="0.3">
      <c r="C345" s="13"/>
      <c r="D345" s="15"/>
      <c r="E345" s="15"/>
      <c r="F345" s="16"/>
    </row>
    <row r="346" spans="3:6" s="1" customFormat="1" x14ac:dyDescent="0.3">
      <c r="C346" s="13"/>
      <c r="D346" s="15"/>
      <c r="E346" s="15"/>
      <c r="F346" s="16"/>
    </row>
    <row r="347" spans="3:6" s="1" customFormat="1" x14ac:dyDescent="0.3">
      <c r="C347" s="13"/>
      <c r="D347" s="15"/>
      <c r="E347" s="15"/>
      <c r="F347" s="16"/>
    </row>
    <row r="348" spans="3:6" s="1" customFormat="1" x14ac:dyDescent="0.3">
      <c r="C348" s="13"/>
      <c r="D348" s="15"/>
      <c r="E348" s="15"/>
      <c r="F348" s="16"/>
    </row>
    <row r="349" spans="3:6" s="1" customFormat="1" x14ac:dyDescent="0.3">
      <c r="C349" s="13"/>
      <c r="D349" s="15"/>
      <c r="E349" s="15"/>
      <c r="F349" s="16"/>
    </row>
    <row r="350" spans="3:6" s="1" customFormat="1" x14ac:dyDescent="0.3">
      <c r="C350" s="13"/>
      <c r="D350" s="15"/>
      <c r="E350" s="15"/>
      <c r="F350" s="16"/>
    </row>
    <row r="351" spans="3:6" s="1" customFormat="1" x14ac:dyDescent="0.3">
      <c r="C351" s="13"/>
      <c r="D351" s="15"/>
      <c r="E351" s="15"/>
      <c r="F351" s="16"/>
    </row>
    <row r="352" spans="3:6" s="1" customFormat="1" x14ac:dyDescent="0.3">
      <c r="C352" s="13"/>
      <c r="D352" s="15"/>
      <c r="E352" s="15"/>
      <c r="F352" s="16"/>
    </row>
    <row r="353" spans="3:6" s="1" customFormat="1" x14ac:dyDescent="0.3">
      <c r="C353" s="13"/>
      <c r="D353" s="15"/>
      <c r="E353" s="15"/>
      <c r="F353" s="16"/>
    </row>
    <row r="354" spans="3:6" s="1" customFormat="1" x14ac:dyDescent="0.3">
      <c r="C354" s="13"/>
      <c r="D354" s="15"/>
      <c r="E354" s="15"/>
      <c r="F354" s="16"/>
    </row>
    <row r="355" spans="3:6" s="1" customFormat="1" x14ac:dyDescent="0.3">
      <c r="C355" s="13"/>
      <c r="D355" s="15"/>
      <c r="E355" s="15"/>
      <c r="F355" s="16"/>
    </row>
    <row r="356" spans="3:6" s="1" customFormat="1" x14ac:dyDescent="0.3">
      <c r="C356" s="13"/>
      <c r="D356" s="15"/>
      <c r="E356" s="15"/>
      <c r="F356" s="16"/>
    </row>
    <row r="357" spans="3:6" s="1" customFormat="1" x14ac:dyDescent="0.3">
      <c r="C357" s="13"/>
      <c r="D357" s="15"/>
      <c r="E357" s="15"/>
      <c r="F357" s="16"/>
    </row>
    <row r="358" spans="3:6" s="1" customFormat="1" x14ac:dyDescent="0.3">
      <c r="C358" s="13"/>
      <c r="D358" s="15"/>
      <c r="E358" s="15"/>
      <c r="F358" s="16"/>
    </row>
    <row r="359" spans="3:6" s="1" customFormat="1" x14ac:dyDescent="0.3">
      <c r="C359" s="13"/>
      <c r="D359" s="15"/>
      <c r="E359" s="15"/>
      <c r="F359" s="16"/>
    </row>
    <row r="360" spans="3:6" s="1" customFormat="1" x14ac:dyDescent="0.3">
      <c r="C360" s="13"/>
      <c r="D360" s="15"/>
      <c r="E360" s="15"/>
      <c r="F360" s="16"/>
    </row>
    <row r="361" spans="3:6" s="1" customFormat="1" x14ac:dyDescent="0.3">
      <c r="C361" s="13"/>
      <c r="D361" s="15"/>
      <c r="E361" s="15"/>
      <c r="F361" s="16"/>
    </row>
    <row r="362" spans="3:6" s="1" customFormat="1" x14ac:dyDescent="0.3">
      <c r="C362" s="13"/>
      <c r="D362" s="15"/>
      <c r="E362" s="15"/>
      <c r="F362" s="16"/>
    </row>
    <row r="363" spans="3:6" s="1" customFormat="1" x14ac:dyDescent="0.3">
      <c r="C363" s="13"/>
      <c r="D363" s="15"/>
      <c r="E363" s="15"/>
      <c r="F363" s="16"/>
    </row>
    <row r="364" spans="3:6" s="1" customFormat="1" x14ac:dyDescent="0.3">
      <c r="C364" s="13"/>
      <c r="D364" s="15"/>
      <c r="E364" s="15"/>
      <c r="F364" s="16"/>
    </row>
    <row r="365" spans="3:6" s="1" customFormat="1" x14ac:dyDescent="0.3">
      <c r="C365" s="13"/>
      <c r="D365" s="15"/>
      <c r="E365" s="15"/>
      <c r="F365" s="16"/>
    </row>
    <row r="366" spans="3:6" s="1" customFormat="1" x14ac:dyDescent="0.3">
      <c r="C366" s="13"/>
      <c r="D366" s="15"/>
      <c r="E366" s="15"/>
      <c r="F366" s="16"/>
    </row>
    <row r="367" spans="3:6" s="1" customFormat="1" x14ac:dyDescent="0.3">
      <c r="C367" s="13"/>
      <c r="D367" s="15"/>
      <c r="E367" s="15"/>
      <c r="F367" s="16"/>
    </row>
    <row r="368" spans="3:6" s="1" customFormat="1" x14ac:dyDescent="0.3">
      <c r="C368" s="13"/>
      <c r="D368" s="15"/>
      <c r="E368" s="15"/>
      <c r="F368" s="16"/>
    </row>
    <row r="369" spans="3:6" s="1" customFormat="1" x14ac:dyDescent="0.3">
      <c r="C369" s="13"/>
      <c r="D369" s="15"/>
      <c r="E369" s="15"/>
      <c r="F369" s="16"/>
    </row>
    <row r="370" spans="3:6" s="1" customFormat="1" x14ac:dyDescent="0.3">
      <c r="C370" s="13"/>
      <c r="D370" s="15"/>
      <c r="E370" s="15"/>
      <c r="F370" s="16"/>
    </row>
    <row r="371" spans="3:6" s="1" customFormat="1" x14ac:dyDescent="0.3">
      <c r="C371" s="13"/>
      <c r="D371" s="15"/>
      <c r="E371" s="15"/>
      <c r="F371" s="16"/>
    </row>
    <row r="372" spans="3:6" s="1" customFormat="1" x14ac:dyDescent="0.3">
      <c r="C372" s="13"/>
      <c r="D372" s="15"/>
      <c r="E372" s="15"/>
      <c r="F372" s="16"/>
    </row>
    <row r="373" spans="3:6" s="1" customFormat="1" x14ac:dyDescent="0.3">
      <c r="C373" s="13"/>
      <c r="D373" s="15"/>
      <c r="E373" s="15"/>
      <c r="F373" s="16"/>
    </row>
    <row r="374" spans="3:6" s="1" customFormat="1" x14ac:dyDescent="0.3">
      <c r="C374" s="13"/>
      <c r="D374" s="15"/>
      <c r="E374" s="15"/>
      <c r="F374" s="16"/>
    </row>
    <row r="375" spans="3:6" s="1" customFormat="1" x14ac:dyDescent="0.3">
      <c r="C375" s="13"/>
      <c r="D375" s="15"/>
      <c r="E375" s="15"/>
      <c r="F375" s="16"/>
    </row>
    <row r="376" spans="3:6" s="1" customFormat="1" x14ac:dyDescent="0.3">
      <c r="C376" s="13"/>
      <c r="D376" s="15"/>
      <c r="E376" s="15"/>
      <c r="F376" s="16"/>
    </row>
    <row r="377" spans="3:6" s="1" customFormat="1" x14ac:dyDescent="0.3">
      <c r="C377" s="13"/>
      <c r="D377" s="15"/>
      <c r="E377" s="15"/>
      <c r="F377" s="16"/>
    </row>
    <row r="378" spans="3:6" s="1" customFormat="1" x14ac:dyDescent="0.3">
      <c r="C378" s="13"/>
      <c r="D378" s="15"/>
      <c r="E378" s="15"/>
      <c r="F378" s="16"/>
    </row>
    <row r="379" spans="3:6" s="1" customFormat="1" x14ac:dyDescent="0.3">
      <c r="C379" s="13"/>
      <c r="D379" s="15"/>
      <c r="E379" s="15"/>
      <c r="F379" s="16"/>
    </row>
    <row r="380" spans="3:6" s="1" customFormat="1" x14ac:dyDescent="0.3">
      <c r="C380" s="13"/>
      <c r="D380" s="15"/>
      <c r="E380" s="15"/>
      <c r="F380" s="16"/>
    </row>
    <row r="381" spans="3:6" s="1" customFormat="1" x14ac:dyDescent="0.3">
      <c r="C381" s="13"/>
      <c r="D381" s="15"/>
      <c r="E381" s="15"/>
      <c r="F381" s="16"/>
    </row>
    <row r="382" spans="3:6" s="1" customFormat="1" x14ac:dyDescent="0.3">
      <c r="C382" s="13"/>
      <c r="D382" s="15"/>
      <c r="E382" s="15"/>
      <c r="F382" s="16"/>
    </row>
    <row r="383" spans="3:6" s="1" customFormat="1" x14ac:dyDescent="0.3">
      <c r="C383" s="13"/>
      <c r="D383" s="15"/>
      <c r="E383" s="15"/>
      <c r="F383" s="16"/>
    </row>
    <row r="384" spans="3:6" s="1" customFormat="1" x14ac:dyDescent="0.3">
      <c r="C384" s="13"/>
      <c r="D384" s="15"/>
      <c r="E384" s="15"/>
      <c r="F384" s="16"/>
    </row>
    <row r="385" spans="2:6" s="1" customFormat="1" x14ac:dyDescent="0.3">
      <c r="C385" s="13"/>
      <c r="D385" s="15"/>
      <c r="E385" s="15"/>
      <c r="F385" s="16"/>
    </row>
    <row r="386" spans="2:6" s="1" customFormat="1" x14ac:dyDescent="0.3">
      <c r="C386" s="13"/>
      <c r="D386" s="15"/>
      <c r="E386" s="15"/>
      <c r="F386" s="16"/>
    </row>
    <row r="387" spans="2:6" s="1" customFormat="1" x14ac:dyDescent="0.3">
      <c r="C387" s="13"/>
      <c r="D387" s="15"/>
      <c r="E387" s="15"/>
      <c r="F387" s="16"/>
    </row>
    <row r="388" spans="2:6" s="1" customFormat="1" x14ac:dyDescent="0.3">
      <c r="C388" s="13"/>
      <c r="D388" s="15"/>
      <c r="E388" s="15"/>
      <c r="F388" s="16"/>
    </row>
    <row r="389" spans="2:6" s="1" customFormat="1" x14ac:dyDescent="0.3">
      <c r="C389" s="13"/>
      <c r="D389" s="15"/>
      <c r="E389" s="15"/>
      <c r="F389" s="16"/>
    </row>
    <row r="390" spans="2:6" s="1" customFormat="1" x14ac:dyDescent="0.3">
      <c r="C390" s="13"/>
      <c r="D390" s="15"/>
      <c r="E390" s="15"/>
      <c r="F390" s="16"/>
    </row>
    <row r="391" spans="2:6" x14ac:dyDescent="0.3">
      <c r="B391" s="1"/>
    </row>
  </sheetData>
  <mergeCells count="32">
    <mergeCell ref="C41:H41"/>
    <mergeCell ref="B2:F2"/>
    <mergeCell ref="C3:D3"/>
    <mergeCell ref="C6:H6"/>
    <mergeCell ref="C7:H8"/>
    <mergeCell ref="C9:C10"/>
    <mergeCell ref="D9:D11"/>
    <mergeCell ref="C12:H12"/>
    <mergeCell ref="C13:H13"/>
    <mergeCell ref="C26:H26"/>
    <mergeCell ref="C31:H31"/>
    <mergeCell ref="C36:H36"/>
    <mergeCell ref="C68:G68"/>
    <mergeCell ref="C46:G46"/>
    <mergeCell ref="C47:G47"/>
    <mergeCell ref="I47:K47"/>
    <mergeCell ref="C48:G48"/>
    <mergeCell ref="C49:C50"/>
    <mergeCell ref="D49:D51"/>
    <mergeCell ref="E49:E51"/>
    <mergeCell ref="G49:G50"/>
    <mergeCell ref="C52:H52"/>
    <mergeCell ref="C53:H53"/>
    <mergeCell ref="C58:H58"/>
    <mergeCell ref="C64:H64"/>
    <mergeCell ref="C67:G67"/>
    <mergeCell ref="C69:G69"/>
    <mergeCell ref="C70:G70"/>
    <mergeCell ref="C71:G71"/>
    <mergeCell ref="C72:G72"/>
    <mergeCell ref="C79:E80"/>
    <mergeCell ref="F79:H79"/>
  </mergeCells>
  <printOptions horizontalCentered="1" verticalCentered="1"/>
  <pageMargins left="0" right="0.11811023622047245" top="0" bottom="0" header="0" footer="0"/>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O391"/>
  <sheetViews>
    <sheetView showGridLines="0" tabSelected="1" view="pageBreakPreview" topLeftCell="A16" zoomScale="70" zoomScaleNormal="70" zoomScaleSheetLayoutView="70" workbookViewId="0">
      <selection activeCell="D28" sqref="D28"/>
    </sheetView>
  </sheetViews>
  <sheetFormatPr baseColWidth="10" defaultColWidth="13.85546875" defaultRowHeight="16.5" x14ac:dyDescent="0.3"/>
  <cols>
    <col min="1" max="1" width="2" style="2" customWidth="1"/>
    <col min="2" max="2" width="8.7109375" style="2" customWidth="1"/>
    <col min="3" max="3" width="10.7109375" style="13" customWidth="1"/>
    <col min="4" max="4" width="34.5703125" style="15" customWidth="1"/>
    <col min="5" max="5" width="18.5703125" style="15" bestFit="1" customWidth="1"/>
    <col min="6" max="6" width="18.140625" style="16" bestFit="1" customWidth="1"/>
    <col min="7" max="7" width="25.140625" style="1" customWidth="1"/>
    <col min="8" max="8" width="25.7109375" style="1" bestFit="1" customWidth="1"/>
    <col min="9" max="9" width="4" style="17" customWidth="1"/>
    <col min="10" max="10" width="5.5703125" style="1" customWidth="1"/>
    <col min="11" max="11" width="3.85546875" style="1" customWidth="1"/>
    <col min="12" max="15" width="5.28515625" style="1" customWidth="1"/>
    <col min="16" max="17" width="4.140625" style="1" customWidth="1"/>
    <col min="18" max="18" width="18.7109375" style="1" bestFit="1" customWidth="1"/>
    <col min="19" max="197" width="12.7109375" style="1" customWidth="1"/>
    <col min="198" max="237" width="13.85546875" style="2"/>
    <col min="238" max="238" width="2" style="2" customWidth="1"/>
    <col min="239" max="239" width="10.7109375" style="2" customWidth="1"/>
    <col min="240" max="240" width="53.42578125" style="2" customWidth="1"/>
    <col min="241" max="241" width="26.5703125" style="2" bestFit="1" customWidth="1"/>
    <col min="242" max="242" width="17.42578125" style="2" customWidth="1"/>
    <col min="243" max="243" width="25.140625" style="2" customWidth="1"/>
    <col min="244" max="244" width="23.140625" style="2" customWidth="1"/>
    <col min="245" max="245" width="26.140625" style="2" customWidth="1"/>
    <col min="246" max="251" width="5.28515625" style="2" customWidth="1"/>
    <col min="252" max="253" width="4.140625" style="2" customWidth="1"/>
    <col min="254" max="261" width="5.140625" style="2" customWidth="1"/>
    <col min="262" max="453" width="12.7109375" style="2" customWidth="1"/>
    <col min="454" max="493" width="13.85546875" style="2"/>
    <col min="494" max="494" width="2" style="2" customWidth="1"/>
    <col min="495" max="495" width="10.7109375" style="2" customWidth="1"/>
    <col min="496" max="496" width="53.42578125" style="2" customWidth="1"/>
    <col min="497" max="497" width="26.5703125" style="2" bestFit="1" customWidth="1"/>
    <col min="498" max="498" width="17.42578125" style="2" customWidth="1"/>
    <col min="499" max="499" width="25.140625" style="2" customWidth="1"/>
    <col min="500" max="500" width="23.140625" style="2" customWidth="1"/>
    <col min="501" max="501" width="26.140625" style="2" customWidth="1"/>
    <col min="502" max="507" width="5.28515625" style="2" customWidth="1"/>
    <col min="508" max="509" width="4.140625" style="2" customWidth="1"/>
    <col min="510" max="517" width="5.140625" style="2" customWidth="1"/>
    <col min="518" max="709" width="12.7109375" style="2" customWidth="1"/>
    <col min="710" max="749" width="13.85546875" style="2"/>
    <col min="750" max="750" width="2" style="2" customWidth="1"/>
    <col min="751" max="751" width="10.7109375" style="2" customWidth="1"/>
    <col min="752" max="752" width="53.42578125" style="2" customWidth="1"/>
    <col min="753" max="753" width="26.5703125" style="2" bestFit="1" customWidth="1"/>
    <col min="754" max="754" width="17.42578125" style="2" customWidth="1"/>
    <col min="755" max="755" width="25.140625" style="2" customWidth="1"/>
    <col min="756" max="756" width="23.140625" style="2" customWidth="1"/>
    <col min="757" max="757" width="26.140625" style="2" customWidth="1"/>
    <col min="758" max="763" width="5.28515625" style="2" customWidth="1"/>
    <col min="764" max="765" width="4.140625" style="2" customWidth="1"/>
    <col min="766" max="773" width="5.140625" style="2" customWidth="1"/>
    <col min="774" max="965" width="12.7109375" style="2" customWidth="1"/>
    <col min="966" max="1005" width="13.85546875" style="2"/>
    <col min="1006" max="1006" width="2" style="2" customWidth="1"/>
    <col min="1007" max="1007" width="10.7109375" style="2" customWidth="1"/>
    <col min="1008" max="1008" width="53.42578125" style="2" customWidth="1"/>
    <col min="1009" max="1009" width="26.5703125" style="2" bestFit="1" customWidth="1"/>
    <col min="1010" max="1010" width="17.42578125" style="2" customWidth="1"/>
    <col min="1011" max="1011" width="25.140625" style="2" customWidth="1"/>
    <col min="1012" max="1012" width="23.140625" style="2" customWidth="1"/>
    <col min="1013" max="1013" width="26.140625" style="2" customWidth="1"/>
    <col min="1014" max="1019" width="5.28515625" style="2" customWidth="1"/>
    <col min="1020" max="1021" width="4.140625" style="2" customWidth="1"/>
    <col min="1022" max="1029" width="5.140625" style="2" customWidth="1"/>
    <col min="1030" max="1221" width="12.7109375" style="2" customWidth="1"/>
    <col min="1222" max="1261" width="13.85546875" style="2"/>
    <col min="1262" max="1262" width="2" style="2" customWidth="1"/>
    <col min="1263" max="1263" width="10.7109375" style="2" customWidth="1"/>
    <col min="1264" max="1264" width="53.42578125" style="2" customWidth="1"/>
    <col min="1265" max="1265" width="26.5703125" style="2" bestFit="1" customWidth="1"/>
    <col min="1266" max="1266" width="17.42578125" style="2" customWidth="1"/>
    <col min="1267" max="1267" width="25.140625" style="2" customWidth="1"/>
    <col min="1268" max="1268" width="23.140625" style="2" customWidth="1"/>
    <col min="1269" max="1269" width="26.140625" style="2" customWidth="1"/>
    <col min="1270" max="1275" width="5.28515625" style="2" customWidth="1"/>
    <col min="1276" max="1277" width="4.140625" style="2" customWidth="1"/>
    <col min="1278" max="1285" width="5.140625" style="2" customWidth="1"/>
    <col min="1286" max="1477" width="12.7109375" style="2" customWidth="1"/>
    <col min="1478" max="1517" width="13.85546875" style="2"/>
    <col min="1518" max="1518" width="2" style="2" customWidth="1"/>
    <col min="1519" max="1519" width="10.7109375" style="2" customWidth="1"/>
    <col min="1520" max="1520" width="53.42578125" style="2" customWidth="1"/>
    <col min="1521" max="1521" width="26.5703125" style="2" bestFit="1" customWidth="1"/>
    <col min="1522" max="1522" width="17.42578125" style="2" customWidth="1"/>
    <col min="1523" max="1523" width="25.140625" style="2" customWidth="1"/>
    <col min="1524" max="1524" width="23.140625" style="2" customWidth="1"/>
    <col min="1525" max="1525" width="26.140625" style="2" customWidth="1"/>
    <col min="1526" max="1531" width="5.28515625" style="2" customWidth="1"/>
    <col min="1532" max="1533" width="4.140625" style="2" customWidth="1"/>
    <col min="1534" max="1541" width="5.140625" style="2" customWidth="1"/>
    <col min="1542" max="1733" width="12.7109375" style="2" customWidth="1"/>
    <col min="1734" max="1773" width="13.85546875" style="2"/>
    <col min="1774" max="1774" width="2" style="2" customWidth="1"/>
    <col min="1775" max="1775" width="10.7109375" style="2" customWidth="1"/>
    <col min="1776" max="1776" width="53.42578125" style="2" customWidth="1"/>
    <col min="1777" max="1777" width="26.5703125" style="2" bestFit="1" customWidth="1"/>
    <col min="1778" max="1778" width="17.42578125" style="2" customWidth="1"/>
    <col min="1779" max="1779" width="25.140625" style="2" customWidth="1"/>
    <col min="1780" max="1780" width="23.140625" style="2" customWidth="1"/>
    <col min="1781" max="1781" width="26.140625" style="2" customWidth="1"/>
    <col min="1782" max="1787" width="5.28515625" style="2" customWidth="1"/>
    <col min="1788" max="1789" width="4.140625" style="2" customWidth="1"/>
    <col min="1790" max="1797" width="5.140625" style="2" customWidth="1"/>
    <col min="1798" max="1989" width="12.7109375" style="2" customWidth="1"/>
    <col min="1990" max="2029" width="13.85546875" style="2"/>
    <col min="2030" max="2030" width="2" style="2" customWidth="1"/>
    <col min="2031" max="2031" width="10.7109375" style="2" customWidth="1"/>
    <col min="2032" max="2032" width="53.42578125" style="2" customWidth="1"/>
    <col min="2033" max="2033" width="26.5703125" style="2" bestFit="1" customWidth="1"/>
    <col min="2034" max="2034" width="17.42578125" style="2" customWidth="1"/>
    <col min="2035" max="2035" width="25.140625" style="2" customWidth="1"/>
    <col min="2036" max="2036" width="23.140625" style="2" customWidth="1"/>
    <col min="2037" max="2037" width="26.140625" style="2" customWidth="1"/>
    <col min="2038" max="2043" width="5.28515625" style="2" customWidth="1"/>
    <col min="2044" max="2045" width="4.140625" style="2" customWidth="1"/>
    <col min="2046" max="2053" width="5.140625" style="2" customWidth="1"/>
    <col min="2054" max="2245" width="12.7109375" style="2" customWidth="1"/>
    <col min="2246" max="2285" width="13.85546875" style="2"/>
    <col min="2286" max="2286" width="2" style="2" customWidth="1"/>
    <col min="2287" max="2287" width="10.7109375" style="2" customWidth="1"/>
    <col min="2288" max="2288" width="53.42578125" style="2" customWidth="1"/>
    <col min="2289" max="2289" width="26.5703125" style="2" bestFit="1" customWidth="1"/>
    <col min="2290" max="2290" width="17.42578125" style="2" customWidth="1"/>
    <col min="2291" max="2291" width="25.140625" style="2" customWidth="1"/>
    <col min="2292" max="2292" width="23.140625" style="2" customWidth="1"/>
    <col min="2293" max="2293" width="26.140625" style="2" customWidth="1"/>
    <col min="2294" max="2299" width="5.28515625" style="2" customWidth="1"/>
    <col min="2300" max="2301" width="4.140625" style="2" customWidth="1"/>
    <col min="2302" max="2309" width="5.140625" style="2" customWidth="1"/>
    <col min="2310" max="2501" width="12.7109375" style="2" customWidth="1"/>
    <col min="2502" max="2541" width="13.85546875" style="2"/>
    <col min="2542" max="2542" width="2" style="2" customWidth="1"/>
    <col min="2543" max="2543" width="10.7109375" style="2" customWidth="1"/>
    <col min="2544" max="2544" width="53.42578125" style="2" customWidth="1"/>
    <col min="2545" max="2545" width="26.5703125" style="2" bestFit="1" customWidth="1"/>
    <col min="2546" max="2546" width="17.42578125" style="2" customWidth="1"/>
    <col min="2547" max="2547" width="25.140625" style="2" customWidth="1"/>
    <col min="2548" max="2548" width="23.140625" style="2" customWidth="1"/>
    <col min="2549" max="2549" width="26.140625" style="2" customWidth="1"/>
    <col min="2550" max="2555" width="5.28515625" style="2" customWidth="1"/>
    <col min="2556" max="2557" width="4.140625" style="2" customWidth="1"/>
    <col min="2558" max="2565" width="5.140625" style="2" customWidth="1"/>
    <col min="2566" max="2757" width="12.7109375" style="2" customWidth="1"/>
    <col min="2758" max="2797" width="13.85546875" style="2"/>
    <col min="2798" max="2798" width="2" style="2" customWidth="1"/>
    <col min="2799" max="2799" width="10.7109375" style="2" customWidth="1"/>
    <col min="2800" max="2800" width="53.42578125" style="2" customWidth="1"/>
    <col min="2801" max="2801" width="26.5703125" style="2" bestFit="1" customWidth="1"/>
    <col min="2802" max="2802" width="17.42578125" style="2" customWidth="1"/>
    <col min="2803" max="2803" width="25.140625" style="2" customWidth="1"/>
    <col min="2804" max="2804" width="23.140625" style="2" customWidth="1"/>
    <col min="2805" max="2805" width="26.140625" style="2" customWidth="1"/>
    <col min="2806" max="2811" width="5.28515625" style="2" customWidth="1"/>
    <col min="2812" max="2813" width="4.140625" style="2" customWidth="1"/>
    <col min="2814" max="2821" width="5.140625" style="2" customWidth="1"/>
    <col min="2822" max="3013" width="12.7109375" style="2" customWidth="1"/>
    <col min="3014" max="3053" width="13.85546875" style="2"/>
    <col min="3054" max="3054" width="2" style="2" customWidth="1"/>
    <col min="3055" max="3055" width="10.7109375" style="2" customWidth="1"/>
    <col min="3056" max="3056" width="53.42578125" style="2" customWidth="1"/>
    <col min="3057" max="3057" width="26.5703125" style="2" bestFit="1" customWidth="1"/>
    <col min="3058" max="3058" width="17.42578125" style="2" customWidth="1"/>
    <col min="3059" max="3059" width="25.140625" style="2" customWidth="1"/>
    <col min="3060" max="3060" width="23.140625" style="2" customWidth="1"/>
    <col min="3061" max="3061" width="26.140625" style="2" customWidth="1"/>
    <col min="3062" max="3067" width="5.28515625" style="2" customWidth="1"/>
    <col min="3068" max="3069" width="4.140625" style="2" customWidth="1"/>
    <col min="3070" max="3077" width="5.140625" style="2" customWidth="1"/>
    <col min="3078" max="3269" width="12.7109375" style="2" customWidth="1"/>
    <col min="3270" max="3309" width="13.85546875" style="2"/>
    <col min="3310" max="3310" width="2" style="2" customWidth="1"/>
    <col min="3311" max="3311" width="10.7109375" style="2" customWidth="1"/>
    <col min="3312" max="3312" width="53.42578125" style="2" customWidth="1"/>
    <col min="3313" max="3313" width="26.5703125" style="2" bestFit="1" customWidth="1"/>
    <col min="3314" max="3314" width="17.42578125" style="2" customWidth="1"/>
    <col min="3315" max="3315" width="25.140625" style="2" customWidth="1"/>
    <col min="3316" max="3316" width="23.140625" style="2" customWidth="1"/>
    <col min="3317" max="3317" width="26.140625" style="2" customWidth="1"/>
    <col min="3318" max="3323" width="5.28515625" style="2" customWidth="1"/>
    <col min="3324" max="3325" width="4.140625" style="2" customWidth="1"/>
    <col min="3326" max="3333" width="5.140625" style="2" customWidth="1"/>
    <col min="3334" max="3525" width="12.7109375" style="2" customWidth="1"/>
    <col min="3526" max="3565" width="13.85546875" style="2"/>
    <col min="3566" max="3566" width="2" style="2" customWidth="1"/>
    <col min="3567" max="3567" width="10.7109375" style="2" customWidth="1"/>
    <col min="3568" max="3568" width="53.42578125" style="2" customWidth="1"/>
    <col min="3569" max="3569" width="26.5703125" style="2" bestFit="1" customWidth="1"/>
    <col min="3570" max="3570" width="17.42578125" style="2" customWidth="1"/>
    <col min="3571" max="3571" width="25.140625" style="2" customWidth="1"/>
    <col min="3572" max="3572" width="23.140625" style="2" customWidth="1"/>
    <col min="3573" max="3573" width="26.140625" style="2" customWidth="1"/>
    <col min="3574" max="3579" width="5.28515625" style="2" customWidth="1"/>
    <col min="3580" max="3581" width="4.140625" style="2" customWidth="1"/>
    <col min="3582" max="3589" width="5.140625" style="2" customWidth="1"/>
    <col min="3590" max="3781" width="12.7109375" style="2" customWidth="1"/>
    <col min="3782" max="3821" width="13.85546875" style="2"/>
    <col min="3822" max="3822" width="2" style="2" customWidth="1"/>
    <col min="3823" max="3823" width="10.7109375" style="2" customWidth="1"/>
    <col min="3824" max="3824" width="53.42578125" style="2" customWidth="1"/>
    <col min="3825" max="3825" width="26.5703125" style="2" bestFit="1" customWidth="1"/>
    <col min="3826" max="3826" width="17.42578125" style="2" customWidth="1"/>
    <col min="3827" max="3827" width="25.140625" style="2" customWidth="1"/>
    <col min="3828" max="3828" width="23.140625" style="2" customWidth="1"/>
    <col min="3829" max="3829" width="26.140625" style="2" customWidth="1"/>
    <col min="3830" max="3835" width="5.28515625" style="2" customWidth="1"/>
    <col min="3836" max="3837" width="4.140625" style="2" customWidth="1"/>
    <col min="3838" max="3845" width="5.140625" style="2" customWidth="1"/>
    <col min="3846" max="4037" width="12.7109375" style="2" customWidth="1"/>
    <col min="4038" max="4077" width="13.85546875" style="2"/>
    <col min="4078" max="4078" width="2" style="2" customWidth="1"/>
    <col min="4079" max="4079" width="10.7109375" style="2" customWidth="1"/>
    <col min="4080" max="4080" width="53.42578125" style="2" customWidth="1"/>
    <col min="4081" max="4081" width="26.5703125" style="2" bestFit="1" customWidth="1"/>
    <col min="4082" max="4082" width="17.42578125" style="2" customWidth="1"/>
    <col min="4083" max="4083" width="25.140625" style="2" customWidth="1"/>
    <col min="4084" max="4084" width="23.140625" style="2" customWidth="1"/>
    <col min="4085" max="4085" width="26.140625" style="2" customWidth="1"/>
    <col min="4086" max="4091" width="5.28515625" style="2" customWidth="1"/>
    <col min="4092" max="4093" width="4.140625" style="2" customWidth="1"/>
    <col min="4094" max="4101" width="5.140625" style="2" customWidth="1"/>
    <col min="4102" max="4293" width="12.7109375" style="2" customWidth="1"/>
    <col min="4294" max="4333" width="13.85546875" style="2"/>
    <col min="4334" max="4334" width="2" style="2" customWidth="1"/>
    <col min="4335" max="4335" width="10.7109375" style="2" customWidth="1"/>
    <col min="4336" max="4336" width="53.42578125" style="2" customWidth="1"/>
    <col min="4337" max="4337" width="26.5703125" style="2" bestFit="1" customWidth="1"/>
    <col min="4338" max="4338" width="17.42578125" style="2" customWidth="1"/>
    <col min="4339" max="4339" width="25.140625" style="2" customWidth="1"/>
    <col min="4340" max="4340" width="23.140625" style="2" customWidth="1"/>
    <col min="4341" max="4341" width="26.140625" style="2" customWidth="1"/>
    <col min="4342" max="4347" width="5.28515625" style="2" customWidth="1"/>
    <col min="4348" max="4349" width="4.140625" style="2" customWidth="1"/>
    <col min="4350" max="4357" width="5.140625" style="2" customWidth="1"/>
    <col min="4358" max="4549" width="12.7109375" style="2" customWidth="1"/>
    <col min="4550" max="4589" width="13.85546875" style="2"/>
    <col min="4590" max="4590" width="2" style="2" customWidth="1"/>
    <col min="4591" max="4591" width="10.7109375" style="2" customWidth="1"/>
    <col min="4592" max="4592" width="53.42578125" style="2" customWidth="1"/>
    <col min="4593" max="4593" width="26.5703125" style="2" bestFit="1" customWidth="1"/>
    <col min="4594" max="4594" width="17.42578125" style="2" customWidth="1"/>
    <col min="4595" max="4595" width="25.140625" style="2" customWidth="1"/>
    <col min="4596" max="4596" width="23.140625" style="2" customWidth="1"/>
    <col min="4597" max="4597" width="26.140625" style="2" customWidth="1"/>
    <col min="4598" max="4603" width="5.28515625" style="2" customWidth="1"/>
    <col min="4604" max="4605" width="4.140625" style="2" customWidth="1"/>
    <col min="4606" max="4613" width="5.140625" style="2" customWidth="1"/>
    <col min="4614" max="4805" width="12.7109375" style="2" customWidth="1"/>
    <col min="4806" max="4845" width="13.85546875" style="2"/>
    <col min="4846" max="4846" width="2" style="2" customWidth="1"/>
    <col min="4847" max="4847" width="10.7109375" style="2" customWidth="1"/>
    <col min="4848" max="4848" width="53.42578125" style="2" customWidth="1"/>
    <col min="4849" max="4849" width="26.5703125" style="2" bestFit="1" customWidth="1"/>
    <col min="4850" max="4850" width="17.42578125" style="2" customWidth="1"/>
    <col min="4851" max="4851" width="25.140625" style="2" customWidth="1"/>
    <col min="4852" max="4852" width="23.140625" style="2" customWidth="1"/>
    <col min="4853" max="4853" width="26.140625" style="2" customWidth="1"/>
    <col min="4854" max="4859" width="5.28515625" style="2" customWidth="1"/>
    <col min="4860" max="4861" width="4.140625" style="2" customWidth="1"/>
    <col min="4862" max="4869" width="5.140625" style="2" customWidth="1"/>
    <col min="4870" max="5061" width="12.7109375" style="2" customWidth="1"/>
    <col min="5062" max="5101" width="13.85546875" style="2"/>
    <col min="5102" max="5102" width="2" style="2" customWidth="1"/>
    <col min="5103" max="5103" width="10.7109375" style="2" customWidth="1"/>
    <col min="5104" max="5104" width="53.42578125" style="2" customWidth="1"/>
    <col min="5105" max="5105" width="26.5703125" style="2" bestFit="1" customWidth="1"/>
    <col min="5106" max="5106" width="17.42578125" style="2" customWidth="1"/>
    <col min="5107" max="5107" width="25.140625" style="2" customWidth="1"/>
    <col min="5108" max="5108" width="23.140625" style="2" customWidth="1"/>
    <col min="5109" max="5109" width="26.140625" style="2" customWidth="1"/>
    <col min="5110" max="5115" width="5.28515625" style="2" customWidth="1"/>
    <col min="5116" max="5117" width="4.140625" style="2" customWidth="1"/>
    <col min="5118" max="5125" width="5.140625" style="2" customWidth="1"/>
    <col min="5126" max="5317" width="12.7109375" style="2" customWidth="1"/>
    <col min="5318" max="5357" width="13.85546875" style="2"/>
    <col min="5358" max="5358" width="2" style="2" customWidth="1"/>
    <col min="5359" max="5359" width="10.7109375" style="2" customWidth="1"/>
    <col min="5360" max="5360" width="53.42578125" style="2" customWidth="1"/>
    <col min="5361" max="5361" width="26.5703125" style="2" bestFit="1" customWidth="1"/>
    <col min="5362" max="5362" width="17.42578125" style="2" customWidth="1"/>
    <col min="5363" max="5363" width="25.140625" style="2" customWidth="1"/>
    <col min="5364" max="5364" width="23.140625" style="2" customWidth="1"/>
    <col min="5365" max="5365" width="26.140625" style="2" customWidth="1"/>
    <col min="5366" max="5371" width="5.28515625" style="2" customWidth="1"/>
    <col min="5372" max="5373" width="4.140625" style="2" customWidth="1"/>
    <col min="5374" max="5381" width="5.140625" style="2" customWidth="1"/>
    <col min="5382" max="5573" width="12.7109375" style="2" customWidth="1"/>
    <col min="5574" max="5613" width="13.85546875" style="2"/>
    <col min="5614" max="5614" width="2" style="2" customWidth="1"/>
    <col min="5615" max="5615" width="10.7109375" style="2" customWidth="1"/>
    <col min="5616" max="5616" width="53.42578125" style="2" customWidth="1"/>
    <col min="5617" max="5617" width="26.5703125" style="2" bestFit="1" customWidth="1"/>
    <col min="5618" max="5618" width="17.42578125" style="2" customWidth="1"/>
    <col min="5619" max="5619" width="25.140625" style="2" customWidth="1"/>
    <col min="5620" max="5620" width="23.140625" style="2" customWidth="1"/>
    <col min="5621" max="5621" width="26.140625" style="2" customWidth="1"/>
    <col min="5622" max="5627" width="5.28515625" style="2" customWidth="1"/>
    <col min="5628" max="5629" width="4.140625" style="2" customWidth="1"/>
    <col min="5630" max="5637" width="5.140625" style="2" customWidth="1"/>
    <col min="5638" max="5829" width="12.7109375" style="2" customWidth="1"/>
    <col min="5830" max="5869" width="13.85546875" style="2"/>
    <col min="5870" max="5870" width="2" style="2" customWidth="1"/>
    <col min="5871" max="5871" width="10.7109375" style="2" customWidth="1"/>
    <col min="5872" max="5872" width="53.42578125" style="2" customWidth="1"/>
    <col min="5873" max="5873" width="26.5703125" style="2" bestFit="1" customWidth="1"/>
    <col min="5874" max="5874" width="17.42578125" style="2" customWidth="1"/>
    <col min="5875" max="5875" width="25.140625" style="2" customWidth="1"/>
    <col min="5876" max="5876" width="23.140625" style="2" customWidth="1"/>
    <col min="5877" max="5877" width="26.140625" style="2" customWidth="1"/>
    <col min="5878" max="5883" width="5.28515625" style="2" customWidth="1"/>
    <col min="5884" max="5885" width="4.140625" style="2" customWidth="1"/>
    <col min="5886" max="5893" width="5.140625" style="2" customWidth="1"/>
    <col min="5894" max="6085" width="12.7109375" style="2" customWidth="1"/>
    <col min="6086" max="6125" width="13.85546875" style="2"/>
    <col min="6126" max="6126" width="2" style="2" customWidth="1"/>
    <col min="6127" max="6127" width="10.7109375" style="2" customWidth="1"/>
    <col min="6128" max="6128" width="53.42578125" style="2" customWidth="1"/>
    <col min="6129" max="6129" width="26.5703125" style="2" bestFit="1" customWidth="1"/>
    <col min="6130" max="6130" width="17.42578125" style="2" customWidth="1"/>
    <col min="6131" max="6131" width="25.140625" style="2" customWidth="1"/>
    <col min="6132" max="6132" width="23.140625" style="2" customWidth="1"/>
    <col min="6133" max="6133" width="26.140625" style="2" customWidth="1"/>
    <col min="6134" max="6139" width="5.28515625" style="2" customWidth="1"/>
    <col min="6140" max="6141" width="4.140625" style="2" customWidth="1"/>
    <col min="6142" max="6149" width="5.140625" style="2" customWidth="1"/>
    <col min="6150" max="6341" width="12.7109375" style="2" customWidth="1"/>
    <col min="6342" max="6381" width="13.85546875" style="2"/>
    <col min="6382" max="6382" width="2" style="2" customWidth="1"/>
    <col min="6383" max="6383" width="10.7109375" style="2" customWidth="1"/>
    <col min="6384" max="6384" width="53.42578125" style="2" customWidth="1"/>
    <col min="6385" max="6385" width="26.5703125" style="2" bestFit="1" customWidth="1"/>
    <col min="6386" max="6386" width="17.42578125" style="2" customWidth="1"/>
    <col min="6387" max="6387" width="25.140625" style="2" customWidth="1"/>
    <col min="6388" max="6388" width="23.140625" style="2" customWidth="1"/>
    <col min="6389" max="6389" width="26.140625" style="2" customWidth="1"/>
    <col min="6390" max="6395" width="5.28515625" style="2" customWidth="1"/>
    <col min="6396" max="6397" width="4.140625" style="2" customWidth="1"/>
    <col min="6398" max="6405" width="5.140625" style="2" customWidth="1"/>
    <col min="6406" max="6597" width="12.7109375" style="2" customWidth="1"/>
    <col min="6598" max="6637" width="13.85546875" style="2"/>
    <col min="6638" max="6638" width="2" style="2" customWidth="1"/>
    <col min="6639" max="6639" width="10.7109375" style="2" customWidth="1"/>
    <col min="6640" max="6640" width="53.42578125" style="2" customWidth="1"/>
    <col min="6641" max="6641" width="26.5703125" style="2" bestFit="1" customWidth="1"/>
    <col min="6642" max="6642" width="17.42578125" style="2" customWidth="1"/>
    <col min="6643" max="6643" width="25.140625" style="2" customWidth="1"/>
    <col min="6644" max="6644" width="23.140625" style="2" customWidth="1"/>
    <col min="6645" max="6645" width="26.140625" style="2" customWidth="1"/>
    <col min="6646" max="6651" width="5.28515625" style="2" customWidth="1"/>
    <col min="6652" max="6653" width="4.140625" style="2" customWidth="1"/>
    <col min="6654" max="6661" width="5.140625" style="2" customWidth="1"/>
    <col min="6662" max="6853" width="12.7109375" style="2" customWidth="1"/>
    <col min="6854" max="6893" width="13.85546875" style="2"/>
    <col min="6894" max="6894" width="2" style="2" customWidth="1"/>
    <col min="6895" max="6895" width="10.7109375" style="2" customWidth="1"/>
    <col min="6896" max="6896" width="53.42578125" style="2" customWidth="1"/>
    <col min="6897" max="6897" width="26.5703125" style="2" bestFit="1" customWidth="1"/>
    <col min="6898" max="6898" width="17.42578125" style="2" customWidth="1"/>
    <col min="6899" max="6899" width="25.140625" style="2" customWidth="1"/>
    <col min="6900" max="6900" width="23.140625" style="2" customWidth="1"/>
    <col min="6901" max="6901" width="26.140625" style="2" customWidth="1"/>
    <col min="6902" max="6907" width="5.28515625" style="2" customWidth="1"/>
    <col min="6908" max="6909" width="4.140625" style="2" customWidth="1"/>
    <col min="6910" max="6917" width="5.140625" style="2" customWidth="1"/>
    <col min="6918" max="7109" width="12.7109375" style="2" customWidth="1"/>
    <col min="7110" max="7149" width="13.85546875" style="2"/>
    <col min="7150" max="7150" width="2" style="2" customWidth="1"/>
    <col min="7151" max="7151" width="10.7109375" style="2" customWidth="1"/>
    <col min="7152" max="7152" width="53.42578125" style="2" customWidth="1"/>
    <col min="7153" max="7153" width="26.5703125" style="2" bestFit="1" customWidth="1"/>
    <col min="7154" max="7154" width="17.42578125" style="2" customWidth="1"/>
    <col min="7155" max="7155" width="25.140625" style="2" customWidth="1"/>
    <col min="7156" max="7156" width="23.140625" style="2" customWidth="1"/>
    <col min="7157" max="7157" width="26.140625" style="2" customWidth="1"/>
    <col min="7158" max="7163" width="5.28515625" style="2" customWidth="1"/>
    <col min="7164" max="7165" width="4.140625" style="2" customWidth="1"/>
    <col min="7166" max="7173" width="5.140625" style="2" customWidth="1"/>
    <col min="7174" max="7365" width="12.7109375" style="2" customWidth="1"/>
    <col min="7366" max="7405" width="13.85546875" style="2"/>
    <col min="7406" max="7406" width="2" style="2" customWidth="1"/>
    <col min="7407" max="7407" width="10.7109375" style="2" customWidth="1"/>
    <col min="7408" max="7408" width="53.42578125" style="2" customWidth="1"/>
    <col min="7409" max="7409" width="26.5703125" style="2" bestFit="1" customWidth="1"/>
    <col min="7410" max="7410" width="17.42578125" style="2" customWidth="1"/>
    <col min="7411" max="7411" width="25.140625" style="2" customWidth="1"/>
    <col min="7412" max="7412" width="23.140625" style="2" customWidth="1"/>
    <col min="7413" max="7413" width="26.140625" style="2" customWidth="1"/>
    <col min="7414" max="7419" width="5.28515625" style="2" customWidth="1"/>
    <col min="7420" max="7421" width="4.140625" style="2" customWidth="1"/>
    <col min="7422" max="7429" width="5.140625" style="2" customWidth="1"/>
    <col min="7430" max="7621" width="12.7109375" style="2" customWidth="1"/>
    <col min="7622" max="7661" width="13.85546875" style="2"/>
    <col min="7662" max="7662" width="2" style="2" customWidth="1"/>
    <col min="7663" max="7663" width="10.7109375" style="2" customWidth="1"/>
    <col min="7664" max="7664" width="53.42578125" style="2" customWidth="1"/>
    <col min="7665" max="7665" width="26.5703125" style="2" bestFit="1" customWidth="1"/>
    <col min="7666" max="7666" width="17.42578125" style="2" customWidth="1"/>
    <col min="7667" max="7667" width="25.140625" style="2" customWidth="1"/>
    <col min="7668" max="7668" width="23.140625" style="2" customWidth="1"/>
    <col min="7669" max="7669" width="26.140625" style="2" customWidth="1"/>
    <col min="7670" max="7675" width="5.28515625" style="2" customWidth="1"/>
    <col min="7676" max="7677" width="4.140625" style="2" customWidth="1"/>
    <col min="7678" max="7685" width="5.140625" style="2" customWidth="1"/>
    <col min="7686" max="7877" width="12.7109375" style="2" customWidth="1"/>
    <col min="7878" max="7917" width="13.85546875" style="2"/>
    <col min="7918" max="7918" width="2" style="2" customWidth="1"/>
    <col min="7919" max="7919" width="10.7109375" style="2" customWidth="1"/>
    <col min="7920" max="7920" width="53.42578125" style="2" customWidth="1"/>
    <col min="7921" max="7921" width="26.5703125" style="2" bestFit="1" customWidth="1"/>
    <col min="7922" max="7922" width="17.42578125" style="2" customWidth="1"/>
    <col min="7923" max="7923" width="25.140625" style="2" customWidth="1"/>
    <col min="7924" max="7924" width="23.140625" style="2" customWidth="1"/>
    <col min="7925" max="7925" width="26.140625" style="2" customWidth="1"/>
    <col min="7926" max="7931" width="5.28515625" style="2" customWidth="1"/>
    <col min="7932" max="7933" width="4.140625" style="2" customWidth="1"/>
    <col min="7934" max="7941" width="5.140625" style="2" customWidth="1"/>
    <col min="7942" max="8133" width="12.7109375" style="2" customWidth="1"/>
    <col min="8134" max="8173" width="13.85546875" style="2"/>
    <col min="8174" max="8174" width="2" style="2" customWidth="1"/>
    <col min="8175" max="8175" width="10.7109375" style="2" customWidth="1"/>
    <col min="8176" max="8176" width="53.42578125" style="2" customWidth="1"/>
    <col min="8177" max="8177" width="26.5703125" style="2" bestFit="1" customWidth="1"/>
    <col min="8178" max="8178" width="17.42578125" style="2" customWidth="1"/>
    <col min="8179" max="8179" width="25.140625" style="2" customWidth="1"/>
    <col min="8180" max="8180" width="23.140625" style="2" customWidth="1"/>
    <col min="8181" max="8181" width="26.140625" style="2" customWidth="1"/>
    <col min="8182" max="8187" width="5.28515625" style="2" customWidth="1"/>
    <col min="8188" max="8189" width="4.140625" style="2" customWidth="1"/>
    <col min="8190" max="8197" width="5.140625" style="2" customWidth="1"/>
    <col min="8198" max="8389" width="12.7109375" style="2" customWidth="1"/>
    <col min="8390" max="8429" width="13.85546875" style="2"/>
    <col min="8430" max="8430" width="2" style="2" customWidth="1"/>
    <col min="8431" max="8431" width="10.7109375" style="2" customWidth="1"/>
    <col min="8432" max="8432" width="53.42578125" style="2" customWidth="1"/>
    <col min="8433" max="8433" width="26.5703125" style="2" bestFit="1" customWidth="1"/>
    <col min="8434" max="8434" width="17.42578125" style="2" customWidth="1"/>
    <col min="8435" max="8435" width="25.140625" style="2" customWidth="1"/>
    <col min="8436" max="8436" width="23.140625" style="2" customWidth="1"/>
    <col min="8437" max="8437" width="26.140625" style="2" customWidth="1"/>
    <col min="8438" max="8443" width="5.28515625" style="2" customWidth="1"/>
    <col min="8444" max="8445" width="4.140625" style="2" customWidth="1"/>
    <col min="8446" max="8453" width="5.140625" style="2" customWidth="1"/>
    <col min="8454" max="8645" width="12.7109375" style="2" customWidth="1"/>
    <col min="8646" max="8685" width="13.85546875" style="2"/>
    <col min="8686" max="8686" width="2" style="2" customWidth="1"/>
    <col min="8687" max="8687" width="10.7109375" style="2" customWidth="1"/>
    <col min="8688" max="8688" width="53.42578125" style="2" customWidth="1"/>
    <col min="8689" max="8689" width="26.5703125" style="2" bestFit="1" customWidth="1"/>
    <col min="8690" max="8690" width="17.42578125" style="2" customWidth="1"/>
    <col min="8691" max="8691" width="25.140625" style="2" customWidth="1"/>
    <col min="8692" max="8692" width="23.140625" style="2" customWidth="1"/>
    <col min="8693" max="8693" width="26.140625" style="2" customWidth="1"/>
    <col min="8694" max="8699" width="5.28515625" style="2" customWidth="1"/>
    <col min="8700" max="8701" width="4.140625" style="2" customWidth="1"/>
    <col min="8702" max="8709" width="5.140625" style="2" customWidth="1"/>
    <col min="8710" max="8901" width="12.7109375" style="2" customWidth="1"/>
    <col min="8902" max="8941" width="13.85546875" style="2"/>
    <col min="8942" max="8942" width="2" style="2" customWidth="1"/>
    <col min="8943" max="8943" width="10.7109375" style="2" customWidth="1"/>
    <col min="8944" max="8944" width="53.42578125" style="2" customWidth="1"/>
    <col min="8945" max="8945" width="26.5703125" style="2" bestFit="1" customWidth="1"/>
    <col min="8946" max="8946" width="17.42578125" style="2" customWidth="1"/>
    <col min="8947" max="8947" width="25.140625" style="2" customWidth="1"/>
    <col min="8948" max="8948" width="23.140625" style="2" customWidth="1"/>
    <col min="8949" max="8949" width="26.140625" style="2" customWidth="1"/>
    <col min="8950" max="8955" width="5.28515625" style="2" customWidth="1"/>
    <col min="8956" max="8957" width="4.140625" style="2" customWidth="1"/>
    <col min="8958" max="8965" width="5.140625" style="2" customWidth="1"/>
    <col min="8966" max="9157" width="12.7109375" style="2" customWidth="1"/>
    <col min="9158" max="9197" width="13.85546875" style="2"/>
    <col min="9198" max="9198" width="2" style="2" customWidth="1"/>
    <col min="9199" max="9199" width="10.7109375" style="2" customWidth="1"/>
    <col min="9200" max="9200" width="53.42578125" style="2" customWidth="1"/>
    <col min="9201" max="9201" width="26.5703125" style="2" bestFit="1" customWidth="1"/>
    <col min="9202" max="9202" width="17.42578125" style="2" customWidth="1"/>
    <col min="9203" max="9203" width="25.140625" style="2" customWidth="1"/>
    <col min="9204" max="9204" width="23.140625" style="2" customWidth="1"/>
    <col min="9205" max="9205" width="26.140625" style="2" customWidth="1"/>
    <col min="9206" max="9211" width="5.28515625" style="2" customWidth="1"/>
    <col min="9212" max="9213" width="4.140625" style="2" customWidth="1"/>
    <col min="9214" max="9221" width="5.140625" style="2" customWidth="1"/>
    <col min="9222" max="9413" width="12.7109375" style="2" customWidth="1"/>
    <col min="9414" max="9453" width="13.85546875" style="2"/>
    <col min="9454" max="9454" width="2" style="2" customWidth="1"/>
    <col min="9455" max="9455" width="10.7109375" style="2" customWidth="1"/>
    <col min="9456" max="9456" width="53.42578125" style="2" customWidth="1"/>
    <col min="9457" max="9457" width="26.5703125" style="2" bestFit="1" customWidth="1"/>
    <col min="9458" max="9458" width="17.42578125" style="2" customWidth="1"/>
    <col min="9459" max="9459" width="25.140625" style="2" customWidth="1"/>
    <col min="9460" max="9460" width="23.140625" style="2" customWidth="1"/>
    <col min="9461" max="9461" width="26.140625" style="2" customWidth="1"/>
    <col min="9462" max="9467" width="5.28515625" style="2" customWidth="1"/>
    <col min="9468" max="9469" width="4.140625" style="2" customWidth="1"/>
    <col min="9470" max="9477" width="5.140625" style="2" customWidth="1"/>
    <col min="9478" max="9669" width="12.7109375" style="2" customWidth="1"/>
    <col min="9670" max="9709" width="13.85546875" style="2"/>
    <col min="9710" max="9710" width="2" style="2" customWidth="1"/>
    <col min="9711" max="9711" width="10.7109375" style="2" customWidth="1"/>
    <col min="9712" max="9712" width="53.42578125" style="2" customWidth="1"/>
    <col min="9713" max="9713" width="26.5703125" style="2" bestFit="1" customWidth="1"/>
    <col min="9714" max="9714" width="17.42578125" style="2" customWidth="1"/>
    <col min="9715" max="9715" width="25.140625" style="2" customWidth="1"/>
    <col min="9716" max="9716" width="23.140625" style="2" customWidth="1"/>
    <col min="9717" max="9717" width="26.140625" style="2" customWidth="1"/>
    <col min="9718" max="9723" width="5.28515625" style="2" customWidth="1"/>
    <col min="9724" max="9725" width="4.140625" style="2" customWidth="1"/>
    <col min="9726" max="9733" width="5.140625" style="2" customWidth="1"/>
    <col min="9734" max="9925" width="12.7109375" style="2" customWidth="1"/>
    <col min="9926" max="9965" width="13.85546875" style="2"/>
    <col min="9966" max="9966" width="2" style="2" customWidth="1"/>
    <col min="9967" max="9967" width="10.7109375" style="2" customWidth="1"/>
    <col min="9968" max="9968" width="53.42578125" style="2" customWidth="1"/>
    <col min="9969" max="9969" width="26.5703125" style="2" bestFit="1" customWidth="1"/>
    <col min="9970" max="9970" width="17.42578125" style="2" customWidth="1"/>
    <col min="9971" max="9971" width="25.140625" style="2" customWidth="1"/>
    <col min="9972" max="9972" width="23.140625" style="2" customWidth="1"/>
    <col min="9973" max="9973" width="26.140625" style="2" customWidth="1"/>
    <col min="9974" max="9979" width="5.28515625" style="2" customWidth="1"/>
    <col min="9980" max="9981" width="4.140625" style="2" customWidth="1"/>
    <col min="9982" max="9989" width="5.140625" style="2" customWidth="1"/>
    <col min="9990" max="10181" width="12.7109375" style="2" customWidth="1"/>
    <col min="10182" max="10221" width="13.85546875" style="2"/>
    <col min="10222" max="10222" width="2" style="2" customWidth="1"/>
    <col min="10223" max="10223" width="10.7109375" style="2" customWidth="1"/>
    <col min="10224" max="10224" width="53.42578125" style="2" customWidth="1"/>
    <col min="10225" max="10225" width="26.5703125" style="2" bestFit="1" customWidth="1"/>
    <col min="10226" max="10226" width="17.42578125" style="2" customWidth="1"/>
    <col min="10227" max="10227" width="25.140625" style="2" customWidth="1"/>
    <col min="10228" max="10228" width="23.140625" style="2" customWidth="1"/>
    <col min="10229" max="10229" width="26.140625" style="2" customWidth="1"/>
    <col min="10230" max="10235" width="5.28515625" style="2" customWidth="1"/>
    <col min="10236" max="10237" width="4.140625" style="2" customWidth="1"/>
    <col min="10238" max="10245" width="5.140625" style="2" customWidth="1"/>
    <col min="10246" max="10437" width="12.7109375" style="2" customWidth="1"/>
    <col min="10438" max="10477" width="13.85546875" style="2"/>
    <col min="10478" max="10478" width="2" style="2" customWidth="1"/>
    <col min="10479" max="10479" width="10.7109375" style="2" customWidth="1"/>
    <col min="10480" max="10480" width="53.42578125" style="2" customWidth="1"/>
    <col min="10481" max="10481" width="26.5703125" style="2" bestFit="1" customWidth="1"/>
    <col min="10482" max="10482" width="17.42578125" style="2" customWidth="1"/>
    <col min="10483" max="10483" width="25.140625" style="2" customWidth="1"/>
    <col min="10484" max="10484" width="23.140625" style="2" customWidth="1"/>
    <col min="10485" max="10485" width="26.140625" style="2" customWidth="1"/>
    <col min="10486" max="10491" width="5.28515625" style="2" customWidth="1"/>
    <col min="10492" max="10493" width="4.140625" style="2" customWidth="1"/>
    <col min="10494" max="10501" width="5.140625" style="2" customWidth="1"/>
    <col min="10502" max="10693" width="12.7109375" style="2" customWidth="1"/>
    <col min="10694" max="10733" width="13.85546875" style="2"/>
    <col min="10734" max="10734" width="2" style="2" customWidth="1"/>
    <col min="10735" max="10735" width="10.7109375" style="2" customWidth="1"/>
    <col min="10736" max="10736" width="53.42578125" style="2" customWidth="1"/>
    <col min="10737" max="10737" width="26.5703125" style="2" bestFit="1" customWidth="1"/>
    <col min="10738" max="10738" width="17.42578125" style="2" customWidth="1"/>
    <col min="10739" max="10739" width="25.140625" style="2" customWidth="1"/>
    <col min="10740" max="10740" width="23.140625" style="2" customWidth="1"/>
    <col min="10741" max="10741" width="26.140625" style="2" customWidth="1"/>
    <col min="10742" max="10747" width="5.28515625" style="2" customWidth="1"/>
    <col min="10748" max="10749" width="4.140625" style="2" customWidth="1"/>
    <col min="10750" max="10757" width="5.140625" style="2" customWidth="1"/>
    <col min="10758" max="10949" width="12.7109375" style="2" customWidth="1"/>
    <col min="10950" max="10989" width="13.85546875" style="2"/>
    <col min="10990" max="10990" width="2" style="2" customWidth="1"/>
    <col min="10991" max="10991" width="10.7109375" style="2" customWidth="1"/>
    <col min="10992" max="10992" width="53.42578125" style="2" customWidth="1"/>
    <col min="10993" max="10993" width="26.5703125" style="2" bestFit="1" customWidth="1"/>
    <col min="10994" max="10994" width="17.42578125" style="2" customWidth="1"/>
    <col min="10995" max="10995" width="25.140625" style="2" customWidth="1"/>
    <col min="10996" max="10996" width="23.140625" style="2" customWidth="1"/>
    <col min="10997" max="10997" width="26.140625" style="2" customWidth="1"/>
    <col min="10998" max="11003" width="5.28515625" style="2" customWidth="1"/>
    <col min="11004" max="11005" width="4.140625" style="2" customWidth="1"/>
    <col min="11006" max="11013" width="5.140625" style="2" customWidth="1"/>
    <col min="11014" max="11205" width="12.7109375" style="2" customWidth="1"/>
    <col min="11206" max="11245" width="13.85546875" style="2"/>
    <col min="11246" max="11246" width="2" style="2" customWidth="1"/>
    <col min="11247" max="11247" width="10.7109375" style="2" customWidth="1"/>
    <col min="11248" max="11248" width="53.42578125" style="2" customWidth="1"/>
    <col min="11249" max="11249" width="26.5703125" style="2" bestFit="1" customWidth="1"/>
    <col min="11250" max="11250" width="17.42578125" style="2" customWidth="1"/>
    <col min="11251" max="11251" width="25.140625" style="2" customWidth="1"/>
    <col min="11252" max="11252" width="23.140625" style="2" customWidth="1"/>
    <col min="11253" max="11253" width="26.140625" style="2" customWidth="1"/>
    <col min="11254" max="11259" width="5.28515625" style="2" customWidth="1"/>
    <col min="11260" max="11261" width="4.140625" style="2" customWidth="1"/>
    <col min="11262" max="11269" width="5.140625" style="2" customWidth="1"/>
    <col min="11270" max="11461" width="12.7109375" style="2" customWidth="1"/>
    <col min="11462" max="11501" width="13.85546875" style="2"/>
    <col min="11502" max="11502" width="2" style="2" customWidth="1"/>
    <col min="11503" max="11503" width="10.7109375" style="2" customWidth="1"/>
    <col min="11504" max="11504" width="53.42578125" style="2" customWidth="1"/>
    <col min="11505" max="11505" width="26.5703125" style="2" bestFit="1" customWidth="1"/>
    <col min="11506" max="11506" width="17.42578125" style="2" customWidth="1"/>
    <col min="11507" max="11507" width="25.140625" style="2" customWidth="1"/>
    <col min="11508" max="11508" width="23.140625" style="2" customWidth="1"/>
    <col min="11509" max="11509" width="26.140625" style="2" customWidth="1"/>
    <col min="11510" max="11515" width="5.28515625" style="2" customWidth="1"/>
    <col min="11516" max="11517" width="4.140625" style="2" customWidth="1"/>
    <col min="11518" max="11525" width="5.140625" style="2" customWidth="1"/>
    <col min="11526" max="11717" width="12.7109375" style="2" customWidth="1"/>
    <col min="11718" max="11757" width="13.85546875" style="2"/>
    <col min="11758" max="11758" width="2" style="2" customWidth="1"/>
    <col min="11759" max="11759" width="10.7109375" style="2" customWidth="1"/>
    <col min="11760" max="11760" width="53.42578125" style="2" customWidth="1"/>
    <col min="11761" max="11761" width="26.5703125" style="2" bestFit="1" customWidth="1"/>
    <col min="11762" max="11762" width="17.42578125" style="2" customWidth="1"/>
    <col min="11763" max="11763" width="25.140625" style="2" customWidth="1"/>
    <col min="11764" max="11764" width="23.140625" style="2" customWidth="1"/>
    <col min="11765" max="11765" width="26.140625" style="2" customWidth="1"/>
    <col min="11766" max="11771" width="5.28515625" style="2" customWidth="1"/>
    <col min="11772" max="11773" width="4.140625" style="2" customWidth="1"/>
    <col min="11774" max="11781" width="5.140625" style="2" customWidth="1"/>
    <col min="11782" max="11973" width="12.7109375" style="2" customWidth="1"/>
    <col min="11974" max="12013" width="13.85546875" style="2"/>
    <col min="12014" max="12014" width="2" style="2" customWidth="1"/>
    <col min="12015" max="12015" width="10.7109375" style="2" customWidth="1"/>
    <col min="12016" max="12016" width="53.42578125" style="2" customWidth="1"/>
    <col min="12017" max="12017" width="26.5703125" style="2" bestFit="1" customWidth="1"/>
    <col min="12018" max="12018" width="17.42578125" style="2" customWidth="1"/>
    <col min="12019" max="12019" width="25.140625" style="2" customWidth="1"/>
    <col min="12020" max="12020" width="23.140625" style="2" customWidth="1"/>
    <col min="12021" max="12021" width="26.140625" style="2" customWidth="1"/>
    <col min="12022" max="12027" width="5.28515625" style="2" customWidth="1"/>
    <col min="12028" max="12029" width="4.140625" style="2" customWidth="1"/>
    <col min="12030" max="12037" width="5.140625" style="2" customWidth="1"/>
    <col min="12038" max="12229" width="12.7109375" style="2" customWidth="1"/>
    <col min="12230" max="12269" width="13.85546875" style="2"/>
    <col min="12270" max="12270" width="2" style="2" customWidth="1"/>
    <col min="12271" max="12271" width="10.7109375" style="2" customWidth="1"/>
    <col min="12272" max="12272" width="53.42578125" style="2" customWidth="1"/>
    <col min="12273" max="12273" width="26.5703125" style="2" bestFit="1" customWidth="1"/>
    <col min="12274" max="12274" width="17.42578125" style="2" customWidth="1"/>
    <col min="12275" max="12275" width="25.140625" style="2" customWidth="1"/>
    <col min="12276" max="12276" width="23.140625" style="2" customWidth="1"/>
    <col min="12277" max="12277" width="26.140625" style="2" customWidth="1"/>
    <col min="12278" max="12283" width="5.28515625" style="2" customWidth="1"/>
    <col min="12284" max="12285" width="4.140625" style="2" customWidth="1"/>
    <col min="12286" max="12293" width="5.140625" style="2" customWidth="1"/>
    <col min="12294" max="12485" width="12.7109375" style="2" customWidth="1"/>
    <col min="12486" max="12525" width="13.85546875" style="2"/>
    <col min="12526" max="12526" width="2" style="2" customWidth="1"/>
    <col min="12527" max="12527" width="10.7109375" style="2" customWidth="1"/>
    <col min="12528" max="12528" width="53.42578125" style="2" customWidth="1"/>
    <col min="12529" max="12529" width="26.5703125" style="2" bestFit="1" customWidth="1"/>
    <col min="12530" max="12530" width="17.42578125" style="2" customWidth="1"/>
    <col min="12531" max="12531" width="25.140625" style="2" customWidth="1"/>
    <col min="12532" max="12532" width="23.140625" style="2" customWidth="1"/>
    <col min="12533" max="12533" width="26.140625" style="2" customWidth="1"/>
    <col min="12534" max="12539" width="5.28515625" style="2" customWidth="1"/>
    <col min="12540" max="12541" width="4.140625" style="2" customWidth="1"/>
    <col min="12542" max="12549" width="5.140625" style="2" customWidth="1"/>
    <col min="12550" max="12741" width="12.7109375" style="2" customWidth="1"/>
    <col min="12742" max="12781" width="13.85546875" style="2"/>
    <col min="12782" max="12782" width="2" style="2" customWidth="1"/>
    <col min="12783" max="12783" width="10.7109375" style="2" customWidth="1"/>
    <col min="12784" max="12784" width="53.42578125" style="2" customWidth="1"/>
    <col min="12785" max="12785" width="26.5703125" style="2" bestFit="1" customWidth="1"/>
    <col min="12786" max="12786" width="17.42578125" style="2" customWidth="1"/>
    <col min="12787" max="12787" width="25.140625" style="2" customWidth="1"/>
    <col min="12788" max="12788" width="23.140625" style="2" customWidth="1"/>
    <col min="12789" max="12789" width="26.140625" style="2" customWidth="1"/>
    <col min="12790" max="12795" width="5.28515625" style="2" customWidth="1"/>
    <col min="12796" max="12797" width="4.140625" style="2" customWidth="1"/>
    <col min="12798" max="12805" width="5.140625" style="2" customWidth="1"/>
    <col min="12806" max="12997" width="12.7109375" style="2" customWidth="1"/>
    <col min="12998" max="13037" width="13.85546875" style="2"/>
    <col min="13038" max="13038" width="2" style="2" customWidth="1"/>
    <col min="13039" max="13039" width="10.7109375" style="2" customWidth="1"/>
    <col min="13040" max="13040" width="53.42578125" style="2" customWidth="1"/>
    <col min="13041" max="13041" width="26.5703125" style="2" bestFit="1" customWidth="1"/>
    <col min="13042" max="13042" width="17.42578125" style="2" customWidth="1"/>
    <col min="13043" max="13043" width="25.140625" style="2" customWidth="1"/>
    <col min="13044" max="13044" width="23.140625" style="2" customWidth="1"/>
    <col min="13045" max="13045" width="26.140625" style="2" customWidth="1"/>
    <col min="13046" max="13051" width="5.28515625" style="2" customWidth="1"/>
    <col min="13052" max="13053" width="4.140625" style="2" customWidth="1"/>
    <col min="13054" max="13061" width="5.140625" style="2" customWidth="1"/>
    <col min="13062" max="13253" width="12.7109375" style="2" customWidth="1"/>
    <col min="13254" max="13293" width="13.85546875" style="2"/>
    <col min="13294" max="13294" width="2" style="2" customWidth="1"/>
    <col min="13295" max="13295" width="10.7109375" style="2" customWidth="1"/>
    <col min="13296" max="13296" width="53.42578125" style="2" customWidth="1"/>
    <col min="13297" max="13297" width="26.5703125" style="2" bestFit="1" customWidth="1"/>
    <col min="13298" max="13298" width="17.42578125" style="2" customWidth="1"/>
    <col min="13299" max="13299" width="25.140625" style="2" customWidth="1"/>
    <col min="13300" max="13300" width="23.140625" style="2" customWidth="1"/>
    <col min="13301" max="13301" width="26.140625" style="2" customWidth="1"/>
    <col min="13302" max="13307" width="5.28515625" style="2" customWidth="1"/>
    <col min="13308" max="13309" width="4.140625" style="2" customWidth="1"/>
    <col min="13310" max="13317" width="5.140625" style="2" customWidth="1"/>
    <col min="13318" max="13509" width="12.7109375" style="2" customWidth="1"/>
    <col min="13510" max="13549" width="13.85546875" style="2"/>
    <col min="13550" max="13550" width="2" style="2" customWidth="1"/>
    <col min="13551" max="13551" width="10.7109375" style="2" customWidth="1"/>
    <col min="13552" max="13552" width="53.42578125" style="2" customWidth="1"/>
    <col min="13553" max="13553" width="26.5703125" style="2" bestFit="1" customWidth="1"/>
    <col min="13554" max="13554" width="17.42578125" style="2" customWidth="1"/>
    <col min="13555" max="13555" width="25.140625" style="2" customWidth="1"/>
    <col min="13556" max="13556" width="23.140625" style="2" customWidth="1"/>
    <col min="13557" max="13557" width="26.140625" style="2" customWidth="1"/>
    <col min="13558" max="13563" width="5.28515625" style="2" customWidth="1"/>
    <col min="13564" max="13565" width="4.140625" style="2" customWidth="1"/>
    <col min="13566" max="13573" width="5.140625" style="2" customWidth="1"/>
    <col min="13574" max="13765" width="12.7109375" style="2" customWidth="1"/>
    <col min="13766" max="13805" width="13.85546875" style="2"/>
    <col min="13806" max="13806" width="2" style="2" customWidth="1"/>
    <col min="13807" max="13807" width="10.7109375" style="2" customWidth="1"/>
    <col min="13808" max="13808" width="53.42578125" style="2" customWidth="1"/>
    <col min="13809" max="13809" width="26.5703125" style="2" bestFit="1" customWidth="1"/>
    <col min="13810" max="13810" width="17.42578125" style="2" customWidth="1"/>
    <col min="13811" max="13811" width="25.140625" style="2" customWidth="1"/>
    <col min="13812" max="13812" width="23.140625" style="2" customWidth="1"/>
    <col min="13813" max="13813" width="26.140625" style="2" customWidth="1"/>
    <col min="13814" max="13819" width="5.28515625" style="2" customWidth="1"/>
    <col min="13820" max="13821" width="4.140625" style="2" customWidth="1"/>
    <col min="13822" max="13829" width="5.140625" style="2" customWidth="1"/>
    <col min="13830" max="14021" width="12.7109375" style="2" customWidth="1"/>
    <col min="14022" max="14061" width="13.85546875" style="2"/>
    <col min="14062" max="14062" width="2" style="2" customWidth="1"/>
    <col min="14063" max="14063" width="10.7109375" style="2" customWidth="1"/>
    <col min="14064" max="14064" width="53.42578125" style="2" customWidth="1"/>
    <col min="14065" max="14065" width="26.5703125" style="2" bestFit="1" customWidth="1"/>
    <col min="14066" max="14066" width="17.42578125" style="2" customWidth="1"/>
    <col min="14067" max="14067" width="25.140625" style="2" customWidth="1"/>
    <col min="14068" max="14068" width="23.140625" style="2" customWidth="1"/>
    <col min="14069" max="14069" width="26.140625" style="2" customWidth="1"/>
    <col min="14070" max="14075" width="5.28515625" style="2" customWidth="1"/>
    <col min="14076" max="14077" width="4.140625" style="2" customWidth="1"/>
    <col min="14078" max="14085" width="5.140625" style="2" customWidth="1"/>
    <col min="14086" max="14277" width="12.7109375" style="2" customWidth="1"/>
    <col min="14278" max="14317" width="13.85546875" style="2"/>
    <col min="14318" max="14318" width="2" style="2" customWidth="1"/>
    <col min="14319" max="14319" width="10.7109375" style="2" customWidth="1"/>
    <col min="14320" max="14320" width="53.42578125" style="2" customWidth="1"/>
    <col min="14321" max="14321" width="26.5703125" style="2" bestFit="1" customWidth="1"/>
    <col min="14322" max="14322" width="17.42578125" style="2" customWidth="1"/>
    <col min="14323" max="14323" width="25.140625" style="2" customWidth="1"/>
    <col min="14324" max="14324" width="23.140625" style="2" customWidth="1"/>
    <col min="14325" max="14325" width="26.140625" style="2" customWidth="1"/>
    <col min="14326" max="14331" width="5.28515625" style="2" customWidth="1"/>
    <col min="14332" max="14333" width="4.140625" style="2" customWidth="1"/>
    <col min="14334" max="14341" width="5.140625" style="2" customWidth="1"/>
    <col min="14342" max="14533" width="12.7109375" style="2" customWidth="1"/>
    <col min="14534" max="14573" width="13.85546875" style="2"/>
    <col min="14574" max="14574" width="2" style="2" customWidth="1"/>
    <col min="14575" max="14575" width="10.7109375" style="2" customWidth="1"/>
    <col min="14576" max="14576" width="53.42578125" style="2" customWidth="1"/>
    <col min="14577" max="14577" width="26.5703125" style="2" bestFit="1" customWidth="1"/>
    <col min="14578" max="14578" width="17.42578125" style="2" customWidth="1"/>
    <col min="14579" max="14579" width="25.140625" style="2" customWidth="1"/>
    <col min="14580" max="14580" width="23.140625" style="2" customWidth="1"/>
    <col min="14581" max="14581" width="26.140625" style="2" customWidth="1"/>
    <col min="14582" max="14587" width="5.28515625" style="2" customWidth="1"/>
    <col min="14588" max="14589" width="4.140625" style="2" customWidth="1"/>
    <col min="14590" max="14597" width="5.140625" style="2" customWidth="1"/>
    <col min="14598" max="14789" width="12.7109375" style="2" customWidth="1"/>
    <col min="14790" max="14829" width="13.85546875" style="2"/>
    <col min="14830" max="14830" width="2" style="2" customWidth="1"/>
    <col min="14831" max="14831" width="10.7109375" style="2" customWidth="1"/>
    <col min="14832" max="14832" width="53.42578125" style="2" customWidth="1"/>
    <col min="14833" max="14833" width="26.5703125" style="2" bestFit="1" customWidth="1"/>
    <col min="14834" max="14834" width="17.42578125" style="2" customWidth="1"/>
    <col min="14835" max="14835" width="25.140625" style="2" customWidth="1"/>
    <col min="14836" max="14836" width="23.140625" style="2" customWidth="1"/>
    <col min="14837" max="14837" width="26.140625" style="2" customWidth="1"/>
    <col min="14838" max="14843" width="5.28515625" style="2" customWidth="1"/>
    <col min="14844" max="14845" width="4.140625" style="2" customWidth="1"/>
    <col min="14846" max="14853" width="5.140625" style="2" customWidth="1"/>
    <col min="14854" max="15045" width="12.7109375" style="2" customWidth="1"/>
    <col min="15046" max="15085" width="13.85546875" style="2"/>
    <col min="15086" max="15086" width="2" style="2" customWidth="1"/>
    <col min="15087" max="15087" width="10.7109375" style="2" customWidth="1"/>
    <col min="15088" max="15088" width="53.42578125" style="2" customWidth="1"/>
    <col min="15089" max="15089" width="26.5703125" style="2" bestFit="1" customWidth="1"/>
    <col min="15090" max="15090" width="17.42578125" style="2" customWidth="1"/>
    <col min="15091" max="15091" width="25.140625" style="2" customWidth="1"/>
    <col min="15092" max="15092" width="23.140625" style="2" customWidth="1"/>
    <col min="15093" max="15093" width="26.140625" style="2" customWidth="1"/>
    <col min="15094" max="15099" width="5.28515625" style="2" customWidth="1"/>
    <col min="15100" max="15101" width="4.140625" style="2" customWidth="1"/>
    <col min="15102" max="15109" width="5.140625" style="2" customWidth="1"/>
    <col min="15110" max="15301" width="12.7109375" style="2" customWidth="1"/>
    <col min="15302" max="15341" width="13.85546875" style="2"/>
    <col min="15342" max="15342" width="2" style="2" customWidth="1"/>
    <col min="15343" max="15343" width="10.7109375" style="2" customWidth="1"/>
    <col min="15344" max="15344" width="53.42578125" style="2" customWidth="1"/>
    <col min="15345" max="15345" width="26.5703125" style="2" bestFit="1" customWidth="1"/>
    <col min="15346" max="15346" width="17.42578125" style="2" customWidth="1"/>
    <col min="15347" max="15347" width="25.140625" style="2" customWidth="1"/>
    <col min="15348" max="15348" width="23.140625" style="2" customWidth="1"/>
    <col min="15349" max="15349" width="26.140625" style="2" customWidth="1"/>
    <col min="15350" max="15355" width="5.28515625" style="2" customWidth="1"/>
    <col min="15356" max="15357" width="4.140625" style="2" customWidth="1"/>
    <col min="15358" max="15365" width="5.140625" style="2" customWidth="1"/>
    <col min="15366" max="15557" width="12.7109375" style="2" customWidth="1"/>
    <col min="15558" max="15597" width="13.85546875" style="2"/>
    <col min="15598" max="15598" width="2" style="2" customWidth="1"/>
    <col min="15599" max="15599" width="10.7109375" style="2" customWidth="1"/>
    <col min="15600" max="15600" width="53.42578125" style="2" customWidth="1"/>
    <col min="15601" max="15601" width="26.5703125" style="2" bestFit="1" customWidth="1"/>
    <col min="15602" max="15602" width="17.42578125" style="2" customWidth="1"/>
    <col min="15603" max="15603" width="25.140625" style="2" customWidth="1"/>
    <col min="15604" max="15604" width="23.140625" style="2" customWidth="1"/>
    <col min="15605" max="15605" width="26.140625" style="2" customWidth="1"/>
    <col min="15606" max="15611" width="5.28515625" style="2" customWidth="1"/>
    <col min="15612" max="15613" width="4.140625" style="2" customWidth="1"/>
    <col min="15614" max="15621" width="5.140625" style="2" customWidth="1"/>
    <col min="15622" max="15813" width="12.7109375" style="2" customWidth="1"/>
    <col min="15814" max="15853" width="13.85546875" style="2"/>
    <col min="15854" max="15854" width="2" style="2" customWidth="1"/>
    <col min="15855" max="15855" width="10.7109375" style="2" customWidth="1"/>
    <col min="15856" max="15856" width="53.42578125" style="2" customWidth="1"/>
    <col min="15857" max="15857" width="26.5703125" style="2" bestFit="1" customWidth="1"/>
    <col min="15858" max="15858" width="17.42578125" style="2" customWidth="1"/>
    <col min="15859" max="15859" width="25.140625" style="2" customWidth="1"/>
    <col min="15860" max="15860" width="23.140625" style="2" customWidth="1"/>
    <col min="15861" max="15861" width="26.140625" style="2" customWidth="1"/>
    <col min="15862" max="15867" width="5.28515625" style="2" customWidth="1"/>
    <col min="15868" max="15869" width="4.140625" style="2" customWidth="1"/>
    <col min="15870" max="15877" width="5.140625" style="2" customWidth="1"/>
    <col min="15878" max="16069" width="12.7109375" style="2" customWidth="1"/>
    <col min="16070" max="16109" width="13.85546875" style="2"/>
    <col min="16110" max="16110" width="2" style="2" customWidth="1"/>
    <col min="16111" max="16111" width="10.7109375" style="2" customWidth="1"/>
    <col min="16112" max="16112" width="53.42578125" style="2" customWidth="1"/>
    <col min="16113" max="16113" width="26.5703125" style="2" bestFit="1" customWidth="1"/>
    <col min="16114" max="16114" width="17.42578125" style="2" customWidth="1"/>
    <col min="16115" max="16115" width="25.140625" style="2" customWidth="1"/>
    <col min="16116" max="16116" width="23.140625" style="2" customWidth="1"/>
    <col min="16117" max="16117" width="26.140625" style="2" customWidth="1"/>
    <col min="16118" max="16123" width="5.28515625" style="2" customWidth="1"/>
    <col min="16124" max="16125" width="4.140625" style="2" customWidth="1"/>
    <col min="16126" max="16133" width="5.140625" style="2" customWidth="1"/>
    <col min="16134" max="16325" width="12.7109375" style="2" customWidth="1"/>
    <col min="16326" max="16384" width="13.85546875" style="2"/>
  </cols>
  <sheetData>
    <row r="1" spans="1:197" x14ac:dyDescent="0.3">
      <c r="A1" s="75"/>
      <c r="B1" s="76"/>
      <c r="C1" s="77"/>
      <c r="D1" s="78"/>
      <c r="E1" s="78"/>
      <c r="F1" s="79"/>
      <c r="G1" s="80"/>
      <c r="H1" s="80"/>
      <c r="I1" s="81"/>
      <c r="J1" s="80"/>
      <c r="K1" s="82"/>
    </row>
    <row r="2" spans="1:197" ht="23.25" customHeight="1" x14ac:dyDescent="0.3">
      <c r="A2" s="83"/>
      <c r="B2" s="161" t="s">
        <v>39</v>
      </c>
      <c r="C2" s="162"/>
      <c r="D2" s="162"/>
      <c r="E2" s="162"/>
      <c r="F2" s="163"/>
      <c r="K2" s="84"/>
    </row>
    <row r="3" spans="1:197" ht="18" customHeight="1" x14ac:dyDescent="0.3">
      <c r="A3" s="83"/>
      <c r="B3" s="22" t="s">
        <v>0</v>
      </c>
      <c r="C3" s="164" t="s">
        <v>40</v>
      </c>
      <c r="D3" s="165"/>
      <c r="E3" s="23" t="s">
        <v>1</v>
      </c>
      <c r="F3" s="24">
        <v>1</v>
      </c>
      <c r="K3" s="84"/>
    </row>
    <row r="4" spans="1:197" x14ac:dyDescent="0.3">
      <c r="A4" s="83"/>
      <c r="C4" s="2"/>
      <c r="K4" s="84"/>
    </row>
    <row r="5" spans="1:197" ht="17.25" thickBot="1" x14ac:dyDescent="0.35">
      <c r="A5" s="83"/>
      <c r="K5" s="84"/>
    </row>
    <row r="6" spans="1:197" ht="16.5" customHeight="1" x14ac:dyDescent="0.3">
      <c r="A6" s="83"/>
      <c r="C6" s="166" t="s">
        <v>74</v>
      </c>
      <c r="D6" s="167"/>
      <c r="E6" s="167"/>
      <c r="F6" s="167"/>
      <c r="G6" s="167"/>
      <c r="H6" s="168"/>
      <c r="I6" s="19"/>
      <c r="K6" s="84"/>
    </row>
    <row r="7" spans="1:197" ht="24.75" customHeight="1" x14ac:dyDescent="0.3">
      <c r="A7" s="83"/>
      <c r="B7" s="21"/>
      <c r="C7" s="169" t="s">
        <v>60</v>
      </c>
      <c r="D7" s="170"/>
      <c r="E7" s="170"/>
      <c r="F7" s="170"/>
      <c r="G7" s="170"/>
      <c r="H7" s="171"/>
      <c r="I7" s="20"/>
      <c r="K7" s="84"/>
    </row>
    <row r="8" spans="1:197" ht="26.25" customHeight="1" thickBot="1" x14ac:dyDescent="0.35">
      <c r="A8" s="83"/>
      <c r="B8" s="21"/>
      <c r="C8" s="169"/>
      <c r="D8" s="170"/>
      <c r="E8" s="170"/>
      <c r="F8" s="170"/>
      <c r="G8" s="170"/>
      <c r="H8" s="171"/>
      <c r="I8" s="20"/>
      <c r="K8" s="84"/>
    </row>
    <row r="9" spans="1:197" s="3" customFormat="1" x14ac:dyDescent="0.3">
      <c r="A9" s="85"/>
      <c r="C9" s="172" t="s">
        <v>2</v>
      </c>
      <c r="D9" s="173" t="s">
        <v>3</v>
      </c>
      <c r="E9" s="40" t="s">
        <v>4</v>
      </c>
      <c r="F9" s="40" t="s">
        <v>5</v>
      </c>
      <c r="G9" s="40" t="s">
        <v>6</v>
      </c>
      <c r="H9" s="41" t="s">
        <v>7</v>
      </c>
      <c r="I9" s="1"/>
      <c r="J9" s="1"/>
      <c r="K9" s="84"/>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row>
    <row r="10" spans="1:197" s="3" customFormat="1" ht="48.75" customHeight="1" x14ac:dyDescent="0.3">
      <c r="A10" s="85"/>
      <c r="C10" s="145"/>
      <c r="D10" s="148"/>
      <c r="E10" s="42" t="s">
        <v>8</v>
      </c>
      <c r="F10" s="42" t="s">
        <v>9</v>
      </c>
      <c r="G10" s="42" t="s">
        <v>10</v>
      </c>
      <c r="H10" s="43" t="s">
        <v>11</v>
      </c>
      <c r="I10" s="1"/>
      <c r="J10" s="1"/>
      <c r="K10" s="84"/>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row>
    <row r="11" spans="1:197" s="3" customFormat="1" ht="28.5" customHeight="1" thickBot="1" x14ac:dyDescent="0.35">
      <c r="A11" s="85"/>
      <c r="C11" s="44" t="s">
        <v>12</v>
      </c>
      <c r="D11" s="149"/>
      <c r="E11" s="45" t="s">
        <v>13</v>
      </c>
      <c r="F11" s="45" t="s">
        <v>14</v>
      </c>
      <c r="G11" s="45" t="s">
        <v>15</v>
      </c>
      <c r="H11" s="46" t="s">
        <v>41</v>
      </c>
      <c r="I11" s="1"/>
      <c r="J11" s="1"/>
      <c r="K11" s="84"/>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row>
    <row r="12" spans="1:197" s="3" customFormat="1" ht="27.75" customHeight="1" x14ac:dyDescent="0.3">
      <c r="A12" s="85"/>
      <c r="C12" s="152" t="s">
        <v>16</v>
      </c>
      <c r="D12" s="153"/>
      <c r="E12" s="153"/>
      <c r="F12" s="153"/>
      <c r="G12" s="153"/>
      <c r="H12" s="154"/>
      <c r="I12" s="1"/>
      <c r="J12" s="1"/>
      <c r="K12" s="84"/>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row>
    <row r="13" spans="1:197" s="3" customFormat="1" ht="19.5" customHeight="1" x14ac:dyDescent="0.25">
      <c r="A13" s="85"/>
      <c r="C13" s="155" t="s">
        <v>17</v>
      </c>
      <c r="D13" s="156"/>
      <c r="E13" s="156"/>
      <c r="F13" s="156"/>
      <c r="G13" s="156"/>
      <c r="H13" s="157"/>
      <c r="I13" s="1"/>
      <c r="J13" s="1"/>
      <c r="K13" s="84"/>
      <c r="L13" s="4"/>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row>
    <row r="14" spans="1:197" s="3" customFormat="1" ht="28.5" x14ac:dyDescent="0.3">
      <c r="A14" s="85"/>
      <c r="C14" s="47">
        <v>1</v>
      </c>
      <c r="D14" s="48" t="s">
        <v>49</v>
      </c>
      <c r="E14" s="27">
        <v>8000000</v>
      </c>
      <c r="F14" s="27"/>
      <c r="G14" s="96">
        <v>6</v>
      </c>
      <c r="H14" s="49">
        <f>+ROUND((C14*(E14+F14)*G14),0)</f>
        <v>48000000</v>
      </c>
      <c r="I14" s="1"/>
      <c r="J14" s="1"/>
      <c r="K14" s="84"/>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row>
    <row r="15" spans="1:197" s="3" customFormat="1" x14ac:dyDescent="0.3">
      <c r="A15" s="85"/>
      <c r="C15" s="47">
        <v>4</v>
      </c>
      <c r="D15" s="48" t="s">
        <v>61</v>
      </c>
      <c r="E15" s="27">
        <v>6000000</v>
      </c>
      <c r="F15" s="27"/>
      <c r="G15" s="96">
        <v>6</v>
      </c>
      <c r="H15" s="49">
        <f t="shared" ref="H15:H25" si="0">+ROUND((C15*(E15+F15)*G15),0)</f>
        <v>144000000</v>
      </c>
      <c r="I15" s="1"/>
      <c r="J15" s="1"/>
      <c r="K15" s="84"/>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row>
    <row r="16" spans="1:197" s="3" customFormat="1" x14ac:dyDescent="0.3">
      <c r="A16" s="85"/>
      <c r="C16" s="47">
        <v>14</v>
      </c>
      <c r="D16" s="48" t="s">
        <v>62</v>
      </c>
      <c r="E16" s="27">
        <v>4000000</v>
      </c>
      <c r="F16" s="27"/>
      <c r="G16" s="96">
        <v>6</v>
      </c>
      <c r="H16" s="49">
        <f t="shared" si="0"/>
        <v>336000000</v>
      </c>
      <c r="I16" s="1"/>
      <c r="J16" s="1"/>
      <c r="K16" s="84"/>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row>
    <row r="17" spans="1:197" s="3" customFormat="1" ht="28.5" x14ac:dyDescent="0.3">
      <c r="A17" s="85"/>
      <c r="C17" s="47">
        <v>4</v>
      </c>
      <c r="D17" s="48" t="s">
        <v>63</v>
      </c>
      <c r="E17" s="27">
        <v>3000000</v>
      </c>
      <c r="F17" s="27"/>
      <c r="G17" s="96">
        <v>6</v>
      </c>
      <c r="H17" s="49">
        <f t="shared" si="0"/>
        <v>72000000</v>
      </c>
      <c r="I17" s="1"/>
      <c r="J17" s="1"/>
      <c r="K17" s="84"/>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row>
    <row r="18" spans="1:197" s="3" customFormat="1" x14ac:dyDescent="0.3">
      <c r="A18" s="85"/>
      <c r="C18" s="47">
        <v>1</v>
      </c>
      <c r="D18" s="48" t="s">
        <v>64</v>
      </c>
      <c r="E18" s="27">
        <v>6000000</v>
      </c>
      <c r="F18" s="27"/>
      <c r="G18" s="96">
        <f>6*0.7</f>
        <v>4.1999999999999993</v>
      </c>
      <c r="H18" s="49">
        <f t="shared" si="0"/>
        <v>25200000</v>
      </c>
      <c r="I18" s="1"/>
      <c r="J18" s="1"/>
      <c r="K18" s="84"/>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row>
    <row r="19" spans="1:197" s="3" customFormat="1" x14ac:dyDescent="0.3">
      <c r="A19" s="85"/>
      <c r="C19" s="47">
        <v>1</v>
      </c>
      <c r="D19" s="48" t="s">
        <v>65</v>
      </c>
      <c r="E19" s="27">
        <v>6000000</v>
      </c>
      <c r="F19" s="27"/>
      <c r="G19" s="96">
        <f t="shared" ref="G19:G22" si="1">6*0.7</f>
        <v>4.1999999999999993</v>
      </c>
      <c r="H19" s="49">
        <f t="shared" si="0"/>
        <v>25200000</v>
      </c>
      <c r="I19" s="1"/>
      <c r="J19" s="1"/>
      <c r="K19" s="84"/>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row>
    <row r="20" spans="1:197" s="3" customFormat="1" x14ac:dyDescent="0.3">
      <c r="A20" s="85"/>
      <c r="C20" s="47">
        <v>1</v>
      </c>
      <c r="D20" s="48" t="s">
        <v>66</v>
      </c>
      <c r="E20" s="27">
        <v>6000000</v>
      </c>
      <c r="F20" s="27"/>
      <c r="G20" s="96">
        <f t="shared" si="1"/>
        <v>4.1999999999999993</v>
      </c>
      <c r="H20" s="49">
        <f t="shared" si="0"/>
        <v>25200000</v>
      </c>
      <c r="I20" s="1"/>
      <c r="J20" s="1"/>
      <c r="K20" s="84"/>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row>
    <row r="21" spans="1:197" s="3" customFormat="1" x14ac:dyDescent="0.3">
      <c r="A21" s="85"/>
      <c r="C21" s="47">
        <v>1</v>
      </c>
      <c r="D21" s="48" t="s">
        <v>67</v>
      </c>
      <c r="E21" s="27">
        <v>6000000</v>
      </c>
      <c r="F21" s="27"/>
      <c r="G21" s="96">
        <f t="shared" si="1"/>
        <v>4.1999999999999993</v>
      </c>
      <c r="H21" s="49">
        <f t="shared" si="0"/>
        <v>25200000</v>
      </c>
      <c r="I21" s="1"/>
      <c r="J21" s="1"/>
      <c r="K21" s="84"/>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row>
    <row r="22" spans="1:197" s="3" customFormat="1" x14ac:dyDescent="0.3">
      <c r="A22" s="85"/>
      <c r="C22" s="47">
        <v>1</v>
      </c>
      <c r="D22" s="48" t="s">
        <v>68</v>
      </c>
      <c r="E22" s="27">
        <v>6000000</v>
      </c>
      <c r="F22" s="27"/>
      <c r="G22" s="96">
        <f t="shared" si="1"/>
        <v>4.1999999999999993</v>
      </c>
      <c r="H22" s="49">
        <f t="shared" si="0"/>
        <v>25200000</v>
      </c>
      <c r="I22" s="1"/>
      <c r="J22" s="1"/>
      <c r="K22" s="84"/>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row>
    <row r="23" spans="1:197" s="3" customFormat="1" x14ac:dyDescent="0.3">
      <c r="A23" s="85"/>
      <c r="C23" s="47">
        <v>3</v>
      </c>
      <c r="D23" s="48" t="s">
        <v>50</v>
      </c>
      <c r="E23" s="27">
        <v>3000000</v>
      </c>
      <c r="F23" s="27"/>
      <c r="G23" s="96">
        <v>6</v>
      </c>
      <c r="H23" s="49">
        <f t="shared" si="0"/>
        <v>54000000</v>
      </c>
      <c r="I23" s="1"/>
      <c r="J23" s="1"/>
      <c r="K23" s="84"/>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row>
    <row r="24" spans="1:197" s="3" customFormat="1" x14ac:dyDescent="0.3">
      <c r="A24" s="85"/>
      <c r="C24" s="47">
        <v>1</v>
      </c>
      <c r="D24" s="53" t="s">
        <v>51</v>
      </c>
      <c r="E24" s="52">
        <v>4000000</v>
      </c>
      <c r="F24" s="27"/>
      <c r="G24" s="96">
        <v>6</v>
      </c>
      <c r="H24" s="49">
        <f t="shared" si="0"/>
        <v>24000000</v>
      </c>
      <c r="I24" s="1"/>
      <c r="J24" s="1"/>
      <c r="K24" s="84"/>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row>
    <row r="25" spans="1:197" s="3" customFormat="1" x14ac:dyDescent="0.3">
      <c r="A25" s="85"/>
      <c r="C25" s="47">
        <v>1</v>
      </c>
      <c r="D25" s="53" t="s">
        <v>69</v>
      </c>
      <c r="E25" s="52">
        <v>3000000</v>
      </c>
      <c r="F25" s="27"/>
      <c r="G25" s="96">
        <v>3</v>
      </c>
      <c r="H25" s="49">
        <f t="shared" si="0"/>
        <v>9000000</v>
      </c>
      <c r="I25" s="1"/>
      <c r="J25" s="1"/>
      <c r="K25" s="84"/>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row>
    <row r="26" spans="1:197" s="3" customFormat="1" x14ac:dyDescent="0.3">
      <c r="A26" s="85"/>
      <c r="C26" s="155" t="s">
        <v>18</v>
      </c>
      <c r="D26" s="156"/>
      <c r="E26" s="156"/>
      <c r="F26" s="156"/>
      <c r="G26" s="156"/>
      <c r="H26" s="157"/>
      <c r="I26" s="1"/>
      <c r="J26" s="1"/>
      <c r="K26" s="84"/>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row>
    <row r="27" spans="1:197" s="3" customFormat="1" x14ac:dyDescent="0.2">
      <c r="A27" s="85"/>
      <c r="C27" s="47">
        <v>2</v>
      </c>
      <c r="D27" s="51" t="s">
        <v>52</v>
      </c>
      <c r="E27" s="52">
        <v>3000000</v>
      </c>
      <c r="F27" s="27"/>
      <c r="G27" s="28">
        <v>6</v>
      </c>
      <c r="H27" s="49">
        <f>+ROUND((C27*(E27+F27)*G27),0)</f>
        <v>36000000</v>
      </c>
      <c r="I27" s="1"/>
      <c r="J27" s="1"/>
      <c r="K27" s="84"/>
      <c r="L27" s="5"/>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row>
    <row r="28" spans="1:197" s="3" customFormat="1" x14ac:dyDescent="0.3">
      <c r="A28" s="85"/>
      <c r="C28" s="47">
        <v>3</v>
      </c>
      <c r="D28" s="53" t="s">
        <v>153</v>
      </c>
      <c r="E28" s="52">
        <v>2500000</v>
      </c>
      <c r="F28" s="27"/>
      <c r="G28" s="28">
        <v>6</v>
      </c>
      <c r="H28" s="49">
        <f>+ROUND((C28*(E28+F28)*G28),0)</f>
        <v>45000000</v>
      </c>
      <c r="I28" s="1"/>
      <c r="J28" s="1"/>
      <c r="K28" s="84"/>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row>
    <row r="29" spans="1:197" s="3" customFormat="1" x14ac:dyDescent="0.3">
      <c r="A29" s="85"/>
      <c r="C29" s="47"/>
      <c r="D29" s="48"/>
      <c r="E29" s="27"/>
      <c r="F29" s="27"/>
      <c r="G29" s="28"/>
      <c r="H29" s="49"/>
      <c r="I29" s="1"/>
      <c r="J29" s="1"/>
      <c r="K29" s="84"/>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row>
    <row r="30" spans="1:197" s="3" customFormat="1" x14ac:dyDescent="0.3">
      <c r="A30" s="85"/>
      <c r="C30" s="47"/>
      <c r="D30" s="53"/>
      <c r="E30" s="52"/>
      <c r="F30" s="27"/>
      <c r="G30" s="28"/>
      <c r="H30" s="49"/>
      <c r="I30" s="1"/>
      <c r="J30" s="1"/>
      <c r="K30" s="84"/>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row>
    <row r="31" spans="1:197" s="3" customFormat="1" x14ac:dyDescent="0.3">
      <c r="A31" s="85"/>
      <c r="C31" s="155" t="s">
        <v>19</v>
      </c>
      <c r="D31" s="156"/>
      <c r="E31" s="156"/>
      <c r="F31" s="156"/>
      <c r="G31" s="156"/>
      <c r="H31" s="157"/>
      <c r="I31" s="1"/>
      <c r="J31" s="1"/>
      <c r="K31" s="84"/>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row>
    <row r="32" spans="1:197" s="3" customFormat="1" x14ac:dyDescent="0.3">
      <c r="A32" s="85"/>
      <c r="C32" s="47">
        <v>1</v>
      </c>
      <c r="D32" s="53" t="s">
        <v>53</v>
      </c>
      <c r="E32" s="52">
        <v>2000000</v>
      </c>
      <c r="F32" s="27"/>
      <c r="G32" s="28">
        <v>6</v>
      </c>
      <c r="H32" s="49">
        <f>+ROUND((C32*(E32+F32)*G32),0)</f>
        <v>12000000</v>
      </c>
      <c r="I32" s="1"/>
      <c r="J32" s="1"/>
      <c r="K32" s="84"/>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row>
    <row r="33" spans="1:197" s="3" customFormat="1" x14ac:dyDescent="0.3">
      <c r="A33" s="85"/>
      <c r="C33" s="47"/>
      <c r="D33" s="53"/>
      <c r="E33" s="52"/>
      <c r="F33" s="27"/>
      <c r="G33" s="28"/>
      <c r="H33" s="49"/>
      <c r="I33" s="1"/>
      <c r="J33" s="1"/>
      <c r="K33" s="84"/>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row>
    <row r="34" spans="1:197" s="3" customFormat="1" x14ac:dyDescent="0.3">
      <c r="A34" s="85"/>
      <c r="C34" s="47"/>
      <c r="D34" s="48"/>
      <c r="E34" s="27"/>
      <c r="F34" s="27"/>
      <c r="G34" s="28"/>
      <c r="H34" s="49"/>
      <c r="I34" s="1"/>
      <c r="J34" s="1"/>
      <c r="K34" s="84"/>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row>
    <row r="35" spans="1:197" s="3" customFormat="1" x14ac:dyDescent="0.3">
      <c r="A35" s="85"/>
      <c r="C35" s="47"/>
      <c r="D35" s="53"/>
      <c r="E35" s="52"/>
      <c r="F35" s="27"/>
      <c r="G35" s="28"/>
      <c r="H35" s="49"/>
      <c r="I35" s="1"/>
      <c r="J35" s="1"/>
      <c r="K35" s="84"/>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row>
    <row r="36" spans="1:197" s="3" customFormat="1" x14ac:dyDescent="0.3">
      <c r="A36" s="85"/>
      <c r="C36" s="155" t="s">
        <v>20</v>
      </c>
      <c r="D36" s="156"/>
      <c r="E36" s="156"/>
      <c r="F36" s="156"/>
      <c r="G36" s="156"/>
      <c r="H36" s="157"/>
      <c r="I36" s="1"/>
      <c r="J36" s="1"/>
      <c r="K36" s="84"/>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row>
    <row r="37" spans="1:197" s="3" customFormat="1" x14ac:dyDescent="0.3">
      <c r="A37" s="85"/>
      <c r="C37" s="47">
        <v>4</v>
      </c>
      <c r="D37" s="48" t="s">
        <v>54</v>
      </c>
      <c r="E37" s="27">
        <v>1500000</v>
      </c>
      <c r="F37" s="27"/>
      <c r="G37" s="28">
        <v>6</v>
      </c>
      <c r="H37" s="49">
        <f>+ROUND((C37*(E37+F37)*G37),0)</f>
        <v>36000000</v>
      </c>
      <c r="I37" s="1"/>
      <c r="J37" s="1"/>
      <c r="K37" s="84"/>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row>
    <row r="38" spans="1:197" s="3" customFormat="1" x14ac:dyDescent="0.3">
      <c r="A38" s="85"/>
      <c r="C38" s="47">
        <v>1</v>
      </c>
      <c r="D38" s="53" t="s">
        <v>71</v>
      </c>
      <c r="E38" s="52">
        <v>1750000</v>
      </c>
      <c r="F38" s="27"/>
      <c r="G38" s="28">
        <v>6</v>
      </c>
      <c r="H38" s="49">
        <f>+ROUND((C38*(E38+F38)*G38),0)</f>
        <v>10500000</v>
      </c>
      <c r="I38" s="1"/>
      <c r="J38" s="1"/>
      <c r="K38" s="84"/>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row>
    <row r="39" spans="1:197" s="3" customFormat="1" x14ac:dyDescent="0.3">
      <c r="A39" s="85"/>
      <c r="C39" s="47"/>
      <c r="D39" s="48"/>
      <c r="E39" s="27"/>
      <c r="F39" s="27"/>
      <c r="G39" s="28"/>
      <c r="H39" s="49"/>
      <c r="I39" s="1"/>
      <c r="J39" s="1"/>
      <c r="K39" s="84"/>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row>
    <row r="40" spans="1:197" s="3" customFormat="1" x14ac:dyDescent="0.3">
      <c r="A40" s="85"/>
      <c r="C40" s="47"/>
      <c r="D40" s="53"/>
      <c r="E40" s="52"/>
      <c r="F40" s="27"/>
      <c r="G40" s="28"/>
      <c r="H40" s="49"/>
      <c r="I40" s="1"/>
      <c r="J40" s="1"/>
      <c r="K40" s="84"/>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row>
    <row r="41" spans="1:197" s="3" customFormat="1" x14ac:dyDescent="0.3">
      <c r="A41" s="85"/>
      <c r="C41" s="155" t="s">
        <v>21</v>
      </c>
      <c r="D41" s="156"/>
      <c r="E41" s="156"/>
      <c r="F41" s="156"/>
      <c r="G41" s="156"/>
      <c r="H41" s="157"/>
      <c r="I41" s="1"/>
      <c r="J41" s="1"/>
      <c r="K41" s="84"/>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row>
    <row r="42" spans="1:197" s="3" customFormat="1" x14ac:dyDescent="0.25">
      <c r="A42" s="85"/>
      <c r="C42" s="25"/>
      <c r="D42" s="26"/>
      <c r="E42" s="27"/>
      <c r="F42" s="27"/>
      <c r="G42" s="28"/>
      <c r="H42" s="29"/>
      <c r="I42" s="18"/>
      <c r="J42" s="1"/>
      <c r="K42" s="84"/>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row>
    <row r="43" spans="1:197" s="3" customFormat="1" x14ac:dyDescent="0.3">
      <c r="A43" s="85"/>
      <c r="C43" s="47"/>
      <c r="D43" s="53"/>
      <c r="E43" s="52"/>
      <c r="F43" s="27"/>
      <c r="G43" s="28"/>
      <c r="H43" s="49"/>
      <c r="I43" s="1"/>
      <c r="J43" s="1"/>
      <c r="K43" s="84"/>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row>
    <row r="44" spans="1:197" s="3" customFormat="1" x14ac:dyDescent="0.3">
      <c r="A44" s="85"/>
      <c r="C44" s="47"/>
      <c r="D44" s="48"/>
      <c r="E44" s="27"/>
      <c r="F44" s="27"/>
      <c r="G44" s="28"/>
      <c r="H44" s="49"/>
      <c r="I44" s="1"/>
      <c r="J44" s="1"/>
      <c r="K44" s="84"/>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row>
    <row r="45" spans="1:197" s="3" customFormat="1" x14ac:dyDescent="0.3">
      <c r="A45" s="85"/>
      <c r="C45" s="47"/>
      <c r="D45" s="53"/>
      <c r="E45" s="52"/>
      <c r="F45" s="27"/>
      <c r="G45" s="28"/>
      <c r="H45" s="49"/>
      <c r="I45" s="1"/>
      <c r="J45" s="1"/>
      <c r="K45" s="84"/>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row>
    <row r="46" spans="1:197" s="3" customFormat="1" ht="16.5" customHeight="1" x14ac:dyDescent="0.25">
      <c r="A46" s="85"/>
      <c r="C46" s="129" t="s">
        <v>42</v>
      </c>
      <c r="D46" s="130"/>
      <c r="E46" s="130"/>
      <c r="F46" s="130"/>
      <c r="G46" s="131"/>
      <c r="H46" s="50">
        <f>SUM(H14:H45)</f>
        <v>952500000</v>
      </c>
      <c r="I46" s="6"/>
      <c r="J46" s="1"/>
      <c r="K46" s="84"/>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row>
    <row r="47" spans="1:197" s="3" customFormat="1" ht="16.5" customHeight="1" x14ac:dyDescent="0.3">
      <c r="A47" s="85"/>
      <c r="C47" s="129" t="s">
        <v>43</v>
      </c>
      <c r="D47" s="130"/>
      <c r="E47" s="130"/>
      <c r="F47" s="130"/>
      <c r="G47" s="131"/>
      <c r="H47" s="54">
        <v>2.3199999999999998</v>
      </c>
      <c r="I47" s="141" t="s">
        <v>22</v>
      </c>
      <c r="J47" s="142"/>
      <c r="K47" s="143"/>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row>
    <row r="48" spans="1:197" s="3" customFormat="1" ht="17.25" customHeight="1" thickBot="1" x14ac:dyDescent="0.35">
      <c r="A48" s="85"/>
      <c r="C48" s="132" t="s">
        <v>44</v>
      </c>
      <c r="D48" s="133"/>
      <c r="E48" s="133"/>
      <c r="F48" s="133"/>
      <c r="G48" s="134"/>
      <c r="H48" s="55">
        <f>+H46*H47</f>
        <v>2209800000</v>
      </c>
      <c r="I48" s="1"/>
      <c r="J48" s="1"/>
      <c r="K48" s="84"/>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row>
    <row r="49" spans="1:197" s="3" customFormat="1" x14ac:dyDescent="0.3">
      <c r="A49" s="85"/>
      <c r="C49" s="144" t="s">
        <v>2</v>
      </c>
      <c r="D49" s="146" t="s">
        <v>23</v>
      </c>
      <c r="E49" s="148" t="s">
        <v>24</v>
      </c>
      <c r="F49" s="56" t="s">
        <v>25</v>
      </c>
      <c r="G49" s="150" t="s">
        <v>26</v>
      </c>
      <c r="H49" s="57" t="s">
        <v>7</v>
      </c>
      <c r="I49" s="1"/>
      <c r="J49" s="1"/>
      <c r="K49" s="84"/>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row>
    <row r="50" spans="1:197" s="3" customFormat="1" x14ac:dyDescent="0.3">
      <c r="A50" s="85"/>
      <c r="C50" s="145"/>
      <c r="D50" s="146"/>
      <c r="E50" s="148"/>
      <c r="F50" s="42" t="s">
        <v>27</v>
      </c>
      <c r="G50" s="151"/>
      <c r="H50" s="43" t="s">
        <v>11</v>
      </c>
      <c r="I50" s="1"/>
      <c r="J50" s="1"/>
      <c r="K50" s="84"/>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row>
    <row r="51" spans="1:197" s="3" customFormat="1" ht="17.25" thickBot="1" x14ac:dyDescent="0.35">
      <c r="A51" s="85"/>
      <c r="C51" s="44" t="s">
        <v>28</v>
      </c>
      <c r="D51" s="147"/>
      <c r="E51" s="149"/>
      <c r="F51" s="45" t="s">
        <v>29</v>
      </c>
      <c r="G51" s="45" t="s">
        <v>30</v>
      </c>
      <c r="H51" s="46" t="s">
        <v>45</v>
      </c>
      <c r="I51" s="1"/>
      <c r="J51" s="1"/>
      <c r="K51" s="84"/>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row>
    <row r="52" spans="1:197" s="3" customFormat="1" ht="30" customHeight="1" x14ac:dyDescent="0.3">
      <c r="A52" s="85"/>
      <c r="C52" s="152" t="s">
        <v>31</v>
      </c>
      <c r="D52" s="153"/>
      <c r="E52" s="153"/>
      <c r="F52" s="153"/>
      <c r="G52" s="153"/>
      <c r="H52" s="154"/>
      <c r="I52" s="1"/>
      <c r="J52" s="1"/>
      <c r="K52" s="84"/>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row>
    <row r="53" spans="1:197" s="3" customFormat="1" x14ac:dyDescent="0.3">
      <c r="A53" s="85"/>
      <c r="C53" s="155" t="s">
        <v>32</v>
      </c>
      <c r="D53" s="156"/>
      <c r="E53" s="156"/>
      <c r="F53" s="156"/>
      <c r="G53" s="156"/>
      <c r="H53" s="157"/>
      <c r="I53" s="1"/>
      <c r="J53" s="1"/>
      <c r="K53" s="84"/>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row>
    <row r="54" spans="1:197" s="3" customFormat="1" x14ac:dyDescent="0.3">
      <c r="A54" s="85"/>
      <c r="C54" s="47"/>
      <c r="D54" s="26"/>
      <c r="E54" s="58"/>
      <c r="F54" s="52"/>
      <c r="G54" s="59"/>
      <c r="H54" s="49"/>
      <c r="I54" s="1"/>
      <c r="J54" s="5"/>
      <c r="K54" s="84"/>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row>
    <row r="55" spans="1:197" s="3" customFormat="1" x14ac:dyDescent="0.3">
      <c r="A55" s="85"/>
      <c r="C55" s="47"/>
      <c r="D55" s="26"/>
      <c r="E55" s="58"/>
      <c r="F55" s="52"/>
      <c r="G55" s="59"/>
      <c r="H55" s="49"/>
      <c r="I55" s="1"/>
      <c r="J55" s="5"/>
      <c r="K55" s="84"/>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row>
    <row r="56" spans="1:197" s="3" customFormat="1" x14ac:dyDescent="0.3">
      <c r="A56" s="85"/>
      <c r="C56" s="47"/>
      <c r="D56" s="26"/>
      <c r="E56" s="58"/>
      <c r="F56" s="52"/>
      <c r="G56" s="59"/>
      <c r="H56" s="49"/>
      <c r="I56" s="1"/>
      <c r="J56" s="5"/>
      <c r="K56" s="84"/>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row>
    <row r="57" spans="1:197" s="3" customFormat="1" x14ac:dyDescent="0.3">
      <c r="A57" s="85"/>
      <c r="C57" s="47"/>
      <c r="D57" s="26"/>
      <c r="E57" s="58"/>
      <c r="F57" s="52"/>
      <c r="G57" s="59"/>
      <c r="H57" s="49"/>
      <c r="I57" s="1"/>
      <c r="J57" s="5"/>
      <c r="K57" s="84"/>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row>
    <row r="58" spans="1:197" s="3" customFormat="1" x14ac:dyDescent="0.3">
      <c r="A58" s="85"/>
      <c r="C58" s="155" t="s">
        <v>33</v>
      </c>
      <c r="D58" s="156"/>
      <c r="E58" s="156"/>
      <c r="F58" s="156"/>
      <c r="G58" s="156"/>
      <c r="H58" s="157"/>
      <c r="I58" s="1"/>
      <c r="J58" s="1"/>
      <c r="K58" s="84"/>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row>
    <row r="59" spans="1:197" s="3" customFormat="1" ht="28.5" x14ac:dyDescent="0.3">
      <c r="A59" s="85"/>
      <c r="C59" s="47">
        <v>5</v>
      </c>
      <c r="D59" s="60" t="s">
        <v>72</v>
      </c>
      <c r="E59" s="58" t="s">
        <v>57</v>
      </c>
      <c r="F59" s="61">
        <v>7500000</v>
      </c>
      <c r="G59" s="59">
        <v>6</v>
      </c>
      <c r="H59" s="49">
        <f>ROUND(+G59*F59*C59,0)</f>
        <v>225000000</v>
      </c>
      <c r="I59" s="1"/>
      <c r="J59" s="1"/>
      <c r="K59" s="84"/>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row>
    <row r="60" spans="1:197" s="3" customFormat="1" ht="28.5" x14ac:dyDescent="0.3">
      <c r="A60" s="85"/>
      <c r="C60" s="47">
        <v>1</v>
      </c>
      <c r="D60" s="26" t="s">
        <v>73</v>
      </c>
      <c r="E60" s="58" t="s">
        <v>57</v>
      </c>
      <c r="F60" s="52">
        <v>2500000</v>
      </c>
      <c r="G60" s="59">
        <v>6</v>
      </c>
      <c r="H60" s="49">
        <f>ROUND(+G60*F60*C60,0)</f>
        <v>15000000</v>
      </c>
      <c r="I60" s="1"/>
      <c r="J60" s="5"/>
      <c r="K60" s="84"/>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row>
    <row r="61" spans="1:197" s="3" customFormat="1" x14ac:dyDescent="0.3">
      <c r="A61" s="85"/>
      <c r="C61" s="47">
        <v>2</v>
      </c>
      <c r="D61" s="26" t="s">
        <v>55</v>
      </c>
      <c r="E61" s="58" t="s">
        <v>57</v>
      </c>
      <c r="F61" s="52">
        <v>5900000</v>
      </c>
      <c r="G61" s="59">
        <v>6</v>
      </c>
      <c r="H61" s="49">
        <f>ROUND(+G61*F61*C61,0)</f>
        <v>70800000</v>
      </c>
      <c r="I61" s="1"/>
      <c r="J61" s="5"/>
      <c r="K61" s="84"/>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row>
    <row r="62" spans="1:197" s="3" customFormat="1" ht="28.5" x14ac:dyDescent="0.3">
      <c r="A62" s="85"/>
      <c r="C62" s="47">
        <v>1</v>
      </c>
      <c r="D62" s="26" t="s">
        <v>56</v>
      </c>
      <c r="E62" s="58" t="s">
        <v>57</v>
      </c>
      <c r="F62" s="52">
        <v>2500000</v>
      </c>
      <c r="G62" s="59">
        <v>6</v>
      </c>
      <c r="H62" s="49">
        <f>ROUND(+G62*F62*C62,0)</f>
        <v>15000000</v>
      </c>
      <c r="I62" s="1"/>
      <c r="J62" s="5"/>
      <c r="K62" s="84"/>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row>
    <row r="63" spans="1:197" s="3" customFormat="1" ht="28.5" x14ac:dyDescent="0.3">
      <c r="A63" s="85"/>
      <c r="C63" s="47">
        <v>1</v>
      </c>
      <c r="D63" s="26" t="s">
        <v>58</v>
      </c>
      <c r="E63" s="58" t="s">
        <v>57</v>
      </c>
      <c r="F63" s="52">
        <v>3000000</v>
      </c>
      <c r="G63" s="59">
        <v>6</v>
      </c>
      <c r="H63" s="49">
        <f>ROUND(+G63*F63*C63,0)</f>
        <v>18000000</v>
      </c>
      <c r="I63" s="1"/>
      <c r="J63" s="5"/>
      <c r="K63" s="84"/>
      <c r="L63" s="1"/>
      <c r="M63" s="1"/>
      <c r="N63" s="1"/>
      <c r="O63" s="1"/>
      <c r="P63" s="1"/>
      <c r="Q63" s="1"/>
      <c r="R63" s="94"/>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row>
    <row r="64" spans="1:197" s="3" customFormat="1" x14ac:dyDescent="0.3">
      <c r="A64" s="85"/>
      <c r="C64" s="155" t="s">
        <v>34</v>
      </c>
      <c r="D64" s="156"/>
      <c r="E64" s="156"/>
      <c r="F64" s="156"/>
      <c r="G64" s="156"/>
      <c r="H64" s="157"/>
      <c r="I64" s="1"/>
      <c r="J64" s="1"/>
      <c r="K64" s="84"/>
      <c r="L64" s="1"/>
      <c r="M64" s="1"/>
      <c r="N64" s="1"/>
      <c r="O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row>
    <row r="65" spans="1:197" s="3" customFormat="1" x14ac:dyDescent="0.3">
      <c r="A65" s="85"/>
      <c r="C65" s="47">
        <v>1</v>
      </c>
      <c r="D65" s="26" t="s">
        <v>59</v>
      </c>
      <c r="E65" s="58" t="s">
        <v>57</v>
      </c>
      <c r="F65" s="52">
        <v>7000000</v>
      </c>
      <c r="G65" s="59">
        <v>6</v>
      </c>
      <c r="H65" s="49">
        <f>ROUND(+G65*F65*C65,0)</f>
        <v>42000000</v>
      </c>
      <c r="I65" s="1"/>
      <c r="J65" s="1"/>
      <c r="K65" s="84"/>
      <c r="L65" s="1"/>
      <c r="M65" s="1"/>
      <c r="N65" s="1"/>
      <c r="O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row>
    <row r="66" spans="1:197" s="3" customFormat="1" ht="17.25" thickBot="1" x14ac:dyDescent="0.35">
      <c r="A66" s="85"/>
      <c r="C66" s="47"/>
      <c r="D66" s="60"/>
      <c r="E66" s="58"/>
      <c r="F66" s="61"/>
      <c r="G66" s="59"/>
      <c r="H66" s="49"/>
      <c r="I66" s="1"/>
      <c r="J66" s="1"/>
      <c r="K66" s="84"/>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row>
    <row r="67" spans="1:197" s="3" customFormat="1" ht="16.5" customHeight="1" x14ac:dyDescent="0.3">
      <c r="A67" s="85"/>
      <c r="C67" s="158" t="s">
        <v>46</v>
      </c>
      <c r="D67" s="159"/>
      <c r="E67" s="159"/>
      <c r="F67" s="159"/>
      <c r="G67" s="160"/>
      <c r="H67" s="62">
        <f>SUM(H59:H66)</f>
        <v>385800000</v>
      </c>
      <c r="I67" s="7"/>
      <c r="J67" s="1"/>
      <c r="K67" s="84"/>
      <c r="L67" s="1"/>
      <c r="M67" s="1"/>
      <c r="N67" s="1"/>
      <c r="O67" s="1"/>
      <c r="P67" s="1"/>
      <c r="Q67" s="1"/>
      <c r="R67" s="95">
        <f>+H72-R71</f>
        <v>-605252924</v>
      </c>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row>
    <row r="68" spans="1:197" s="3" customFormat="1" ht="16.5" customHeight="1" x14ac:dyDescent="0.25">
      <c r="A68" s="85"/>
      <c r="C68" s="129" t="s">
        <v>47</v>
      </c>
      <c r="D68" s="130"/>
      <c r="E68" s="130"/>
      <c r="F68" s="130"/>
      <c r="G68" s="131"/>
      <c r="H68" s="63">
        <f>+H67+H48</f>
        <v>2595600000</v>
      </c>
      <c r="I68" s="8"/>
      <c r="J68" s="9"/>
      <c r="K68" s="84"/>
      <c r="L68" s="10"/>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row>
    <row r="69" spans="1:197" s="3" customFormat="1" x14ac:dyDescent="0.25">
      <c r="A69" s="85"/>
      <c r="C69" s="129" t="s">
        <v>35</v>
      </c>
      <c r="D69" s="130"/>
      <c r="E69" s="130"/>
      <c r="F69" s="130"/>
      <c r="G69" s="131"/>
      <c r="H69" s="64"/>
      <c r="I69" s="18"/>
      <c r="J69" s="9"/>
      <c r="K69" s="84"/>
      <c r="L69" s="10"/>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row>
    <row r="70" spans="1:197" s="3" customFormat="1" x14ac:dyDescent="0.25">
      <c r="A70" s="85"/>
      <c r="C70" s="129" t="s">
        <v>36</v>
      </c>
      <c r="D70" s="130"/>
      <c r="E70" s="130"/>
      <c r="F70" s="130"/>
      <c r="G70" s="131"/>
      <c r="H70" s="63">
        <f>+H68</f>
        <v>2595600000</v>
      </c>
      <c r="I70" s="8"/>
      <c r="J70" s="9"/>
      <c r="K70" s="84"/>
      <c r="L70" s="10"/>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row>
    <row r="71" spans="1:197" s="3" customFormat="1" x14ac:dyDescent="0.3">
      <c r="A71" s="85"/>
      <c r="C71" s="129" t="s">
        <v>48</v>
      </c>
      <c r="D71" s="130"/>
      <c r="E71" s="130"/>
      <c r="F71" s="130"/>
      <c r="G71" s="131"/>
      <c r="H71" s="65">
        <f>ROUND(+H70*0.19,0)</f>
        <v>493164000</v>
      </c>
      <c r="I71" s="5"/>
      <c r="J71" s="1"/>
      <c r="K71" s="84"/>
      <c r="L71" s="1"/>
      <c r="M71" s="1"/>
      <c r="N71" s="1"/>
      <c r="O71" s="1"/>
      <c r="P71" s="1"/>
      <c r="Q71" s="1"/>
      <c r="R71" s="94">
        <v>3694016924</v>
      </c>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row>
    <row r="72" spans="1:197" s="3" customFormat="1" ht="17.25" thickBot="1" x14ac:dyDescent="0.35">
      <c r="A72" s="85"/>
      <c r="C72" s="132" t="s">
        <v>37</v>
      </c>
      <c r="D72" s="133"/>
      <c r="E72" s="133"/>
      <c r="F72" s="133"/>
      <c r="G72" s="134"/>
      <c r="H72" s="66">
        <f>ROUND(+H71+H70,0)</f>
        <v>3088764000</v>
      </c>
      <c r="I72" s="11"/>
      <c r="J72" s="5"/>
      <c r="K72" s="84"/>
      <c r="L72" s="12"/>
      <c r="M72" s="1"/>
      <c r="N72" s="1"/>
      <c r="O72" s="1"/>
      <c r="P72" s="1"/>
      <c r="Q72" s="1"/>
      <c r="R72" s="94"/>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row>
    <row r="73" spans="1:197" x14ac:dyDescent="0.3">
      <c r="A73" s="83"/>
      <c r="B73" s="3"/>
      <c r="C73" s="67"/>
      <c r="D73" s="68"/>
      <c r="E73" s="68"/>
      <c r="F73" s="68"/>
      <c r="G73" s="68"/>
      <c r="H73" s="69"/>
      <c r="I73" s="1"/>
      <c r="K73" s="84"/>
    </row>
    <row r="74" spans="1:197" x14ac:dyDescent="0.3">
      <c r="A74" s="83"/>
      <c r="C74" s="70" t="s">
        <v>38</v>
      </c>
      <c r="D74" s="71"/>
      <c r="E74" s="71"/>
      <c r="F74" s="72"/>
      <c r="G74" s="73"/>
      <c r="H74" s="74"/>
      <c r="I74" s="1"/>
      <c r="J74" s="14"/>
      <c r="K74" s="86"/>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row>
    <row r="75" spans="1:197" x14ac:dyDescent="0.3">
      <c r="A75" s="83"/>
      <c r="C75" s="30"/>
      <c r="D75" s="31"/>
      <c r="E75" s="31"/>
      <c r="F75" s="32"/>
      <c r="G75" s="33"/>
      <c r="H75" s="34"/>
      <c r="I75" s="1"/>
      <c r="J75" s="14"/>
      <c r="K75" s="86"/>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row>
    <row r="76" spans="1:197" x14ac:dyDescent="0.3">
      <c r="A76" s="83"/>
      <c r="C76" s="30"/>
      <c r="D76" s="31"/>
      <c r="E76" s="31"/>
      <c r="F76" s="32"/>
      <c r="G76" s="33"/>
      <c r="H76" s="34"/>
      <c r="I76" s="1"/>
      <c r="J76" s="14"/>
      <c r="K76" s="86"/>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row>
    <row r="77" spans="1:197" x14ac:dyDescent="0.3">
      <c r="A77" s="83"/>
      <c r="C77" s="30"/>
      <c r="D77" s="31"/>
      <c r="E77" s="31"/>
      <c r="F77" s="32"/>
      <c r="G77" s="33"/>
      <c r="H77" s="34"/>
      <c r="I77" s="1"/>
      <c r="J77" s="14"/>
      <c r="K77" s="86"/>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row>
    <row r="78" spans="1:197" x14ac:dyDescent="0.3">
      <c r="A78" s="83"/>
      <c r="C78" s="35"/>
      <c r="D78" s="36"/>
      <c r="E78" s="31"/>
      <c r="F78" s="32"/>
      <c r="G78" s="33"/>
      <c r="H78" s="34"/>
      <c r="I78" s="1"/>
      <c r="J78" s="14"/>
      <c r="K78" s="86"/>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row>
    <row r="79" spans="1:197" ht="26.25" customHeight="1" x14ac:dyDescent="0.3">
      <c r="A79" s="83"/>
      <c r="C79" s="174" t="s">
        <v>76</v>
      </c>
      <c r="D79" s="175"/>
      <c r="E79" s="175"/>
      <c r="F79" s="139"/>
      <c r="G79" s="139"/>
      <c r="H79" s="140"/>
      <c r="I79" s="1"/>
      <c r="J79" s="14"/>
      <c r="K79" s="86"/>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row>
    <row r="80" spans="1:197" ht="17.25" thickBot="1" x14ac:dyDescent="0.35">
      <c r="A80" s="83"/>
      <c r="C80" s="137"/>
      <c r="D80" s="138"/>
      <c r="E80" s="138"/>
      <c r="F80" s="37"/>
      <c r="G80" s="38"/>
      <c r="H80" s="39"/>
      <c r="I80" s="1"/>
      <c r="K80" s="84"/>
    </row>
    <row r="81" spans="1:197" x14ac:dyDescent="0.3">
      <c r="A81" s="83"/>
      <c r="C81" s="2"/>
      <c r="D81" s="2"/>
      <c r="E81" s="2"/>
      <c r="F81" s="2"/>
      <c r="G81" s="2"/>
      <c r="H81" s="2"/>
      <c r="I81" s="1"/>
      <c r="J81" s="2"/>
      <c r="K81" s="21"/>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row>
    <row r="82" spans="1:197" ht="16.5" customHeight="1" x14ac:dyDescent="0.3">
      <c r="A82" s="83"/>
      <c r="C82" s="2"/>
      <c r="D82" s="2"/>
      <c r="E82" s="2"/>
      <c r="F82" s="2"/>
      <c r="G82" s="2"/>
      <c r="H82" s="2"/>
      <c r="I82" s="1"/>
      <c r="J82" s="2"/>
      <c r="K82" s="21"/>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row>
    <row r="83" spans="1:197" ht="17.25" thickBot="1" x14ac:dyDescent="0.35">
      <c r="A83" s="87"/>
      <c r="B83" s="88"/>
      <c r="C83" s="89"/>
      <c r="D83" s="90"/>
      <c r="E83" s="90"/>
      <c r="F83" s="91"/>
      <c r="G83" s="92"/>
      <c r="H83" s="92"/>
      <c r="I83" s="92"/>
      <c r="J83" s="92"/>
      <c r="K83" s="93"/>
    </row>
    <row r="84" spans="1:197" x14ac:dyDescent="0.3">
      <c r="I84" s="1"/>
    </row>
    <row r="85" spans="1:197" x14ac:dyDescent="0.3">
      <c r="I85" s="1"/>
    </row>
    <row r="86" spans="1:197" x14ac:dyDescent="0.3">
      <c r="I86" s="1"/>
    </row>
    <row r="87" spans="1:197" x14ac:dyDescent="0.3">
      <c r="I87" s="1"/>
    </row>
    <row r="88" spans="1:197" x14ac:dyDescent="0.3">
      <c r="I88" s="1"/>
    </row>
    <row r="89" spans="1:197" x14ac:dyDescent="0.3">
      <c r="I89" s="1"/>
    </row>
    <row r="90" spans="1:197" x14ac:dyDescent="0.3">
      <c r="I90" s="1"/>
    </row>
    <row r="91" spans="1:197" x14ac:dyDescent="0.3">
      <c r="I91" s="1"/>
    </row>
    <row r="92" spans="1:197" x14ac:dyDescent="0.3">
      <c r="I92" s="1"/>
    </row>
    <row r="93" spans="1:197" s="1" customFormat="1" x14ac:dyDescent="0.3">
      <c r="B93" s="2"/>
      <c r="C93" s="13"/>
      <c r="D93" s="15"/>
      <c r="E93" s="15"/>
      <c r="F93" s="16"/>
    </row>
    <row r="94" spans="1:197" s="1" customFormat="1" x14ac:dyDescent="0.3">
      <c r="C94" s="13"/>
      <c r="D94" s="15"/>
      <c r="E94" s="15"/>
      <c r="F94" s="16"/>
    </row>
    <row r="95" spans="1:197" s="1" customFormat="1" x14ac:dyDescent="0.3">
      <c r="C95" s="13"/>
      <c r="D95" s="15"/>
      <c r="E95" s="15"/>
      <c r="F95" s="16"/>
    </row>
    <row r="96" spans="1:197" s="1" customFormat="1" x14ac:dyDescent="0.3">
      <c r="C96" s="13"/>
      <c r="D96" s="15"/>
      <c r="E96" s="15"/>
      <c r="F96" s="16"/>
    </row>
    <row r="97" spans="3:6" s="1" customFormat="1" x14ac:dyDescent="0.3">
      <c r="C97" s="13"/>
      <c r="D97" s="15"/>
      <c r="E97" s="15"/>
      <c r="F97" s="16"/>
    </row>
    <row r="98" spans="3:6" s="1" customFormat="1" x14ac:dyDescent="0.3">
      <c r="C98" s="13"/>
      <c r="D98" s="15"/>
      <c r="E98" s="15"/>
      <c r="F98" s="16"/>
    </row>
    <row r="99" spans="3:6" s="1" customFormat="1" x14ac:dyDescent="0.3">
      <c r="C99" s="13"/>
      <c r="D99" s="15"/>
      <c r="E99" s="15"/>
      <c r="F99" s="16"/>
    </row>
    <row r="100" spans="3:6" s="1" customFormat="1" x14ac:dyDescent="0.3">
      <c r="C100" s="13"/>
      <c r="D100" s="15"/>
      <c r="E100" s="15"/>
      <c r="F100" s="16"/>
    </row>
    <row r="101" spans="3:6" s="1" customFormat="1" x14ac:dyDescent="0.3">
      <c r="C101" s="13"/>
      <c r="D101" s="15"/>
      <c r="E101" s="15"/>
      <c r="F101" s="16"/>
    </row>
    <row r="102" spans="3:6" s="1" customFormat="1" x14ac:dyDescent="0.3">
      <c r="C102" s="13"/>
      <c r="D102" s="15"/>
      <c r="E102" s="15"/>
      <c r="F102" s="16"/>
    </row>
    <row r="103" spans="3:6" s="1" customFormat="1" x14ac:dyDescent="0.3">
      <c r="C103" s="13"/>
      <c r="D103" s="15"/>
      <c r="E103" s="15"/>
      <c r="F103" s="16"/>
    </row>
    <row r="104" spans="3:6" s="1" customFormat="1" x14ac:dyDescent="0.3">
      <c r="C104" s="13"/>
      <c r="D104" s="15"/>
      <c r="E104" s="15"/>
      <c r="F104" s="16"/>
    </row>
    <row r="105" spans="3:6" s="1" customFormat="1" x14ac:dyDescent="0.3">
      <c r="C105" s="13"/>
      <c r="D105" s="15"/>
      <c r="E105" s="15"/>
      <c r="F105" s="16"/>
    </row>
    <row r="106" spans="3:6" s="1" customFormat="1" x14ac:dyDescent="0.3">
      <c r="C106" s="13"/>
      <c r="D106" s="15"/>
      <c r="E106" s="15"/>
      <c r="F106" s="16"/>
    </row>
    <row r="107" spans="3:6" s="1" customFormat="1" x14ac:dyDescent="0.3">
      <c r="C107" s="13"/>
      <c r="D107" s="15"/>
      <c r="E107" s="15"/>
      <c r="F107" s="16"/>
    </row>
    <row r="108" spans="3:6" s="1" customFormat="1" x14ac:dyDescent="0.3">
      <c r="C108" s="13"/>
      <c r="D108" s="15"/>
      <c r="E108" s="15"/>
      <c r="F108" s="16"/>
    </row>
    <row r="109" spans="3:6" s="1" customFormat="1" x14ac:dyDescent="0.3">
      <c r="C109" s="13"/>
      <c r="D109" s="15"/>
      <c r="E109" s="15"/>
      <c r="F109" s="16"/>
    </row>
    <row r="110" spans="3:6" s="1" customFormat="1" x14ac:dyDescent="0.3">
      <c r="C110" s="13"/>
      <c r="D110" s="15"/>
      <c r="E110" s="15"/>
      <c r="F110" s="16"/>
    </row>
    <row r="111" spans="3:6" s="1" customFormat="1" x14ac:dyDescent="0.3">
      <c r="C111" s="13"/>
      <c r="D111" s="15"/>
      <c r="E111" s="15"/>
      <c r="F111" s="16"/>
    </row>
    <row r="112" spans="3:6" s="1" customFormat="1" x14ac:dyDescent="0.3">
      <c r="C112" s="13"/>
      <c r="D112" s="15"/>
      <c r="E112" s="15"/>
      <c r="F112" s="16"/>
    </row>
    <row r="113" spans="3:6" s="1" customFormat="1" x14ac:dyDescent="0.3">
      <c r="C113" s="13"/>
      <c r="D113" s="15"/>
      <c r="E113" s="15"/>
      <c r="F113" s="16"/>
    </row>
    <row r="114" spans="3:6" s="1" customFormat="1" x14ac:dyDescent="0.3">
      <c r="C114" s="13"/>
      <c r="D114" s="15"/>
      <c r="E114" s="15"/>
      <c r="F114" s="16"/>
    </row>
    <row r="115" spans="3:6" s="1" customFormat="1" x14ac:dyDescent="0.3">
      <c r="C115" s="13"/>
      <c r="D115" s="15"/>
      <c r="E115" s="15"/>
      <c r="F115" s="16"/>
    </row>
    <row r="116" spans="3:6" s="1" customFormat="1" x14ac:dyDescent="0.3">
      <c r="C116" s="13"/>
      <c r="D116" s="15"/>
      <c r="E116" s="15"/>
      <c r="F116" s="16"/>
    </row>
    <row r="117" spans="3:6" s="1" customFormat="1" x14ac:dyDescent="0.3">
      <c r="C117" s="13"/>
      <c r="D117" s="15"/>
      <c r="E117" s="15"/>
      <c r="F117" s="16"/>
    </row>
    <row r="118" spans="3:6" s="1" customFormat="1" x14ac:dyDescent="0.3">
      <c r="C118" s="13"/>
      <c r="D118" s="15"/>
      <c r="E118" s="15"/>
      <c r="F118" s="16"/>
    </row>
    <row r="119" spans="3:6" s="1" customFormat="1" x14ac:dyDescent="0.3">
      <c r="C119" s="13"/>
      <c r="D119" s="15"/>
      <c r="E119" s="15"/>
      <c r="F119" s="16"/>
    </row>
    <row r="120" spans="3:6" s="1" customFormat="1" x14ac:dyDescent="0.3">
      <c r="C120" s="13"/>
      <c r="D120" s="15"/>
      <c r="E120" s="15"/>
      <c r="F120" s="16"/>
    </row>
    <row r="121" spans="3:6" s="1" customFormat="1" x14ac:dyDescent="0.3">
      <c r="C121" s="13"/>
      <c r="D121" s="15"/>
      <c r="E121" s="15"/>
      <c r="F121" s="16"/>
    </row>
    <row r="122" spans="3:6" s="1" customFormat="1" x14ac:dyDescent="0.3">
      <c r="C122" s="13"/>
      <c r="D122" s="15"/>
      <c r="E122" s="15"/>
      <c r="F122" s="16"/>
    </row>
    <row r="123" spans="3:6" s="1" customFormat="1" x14ac:dyDescent="0.3">
      <c r="C123" s="13"/>
      <c r="D123" s="15"/>
      <c r="E123" s="15"/>
      <c r="F123" s="16"/>
    </row>
    <row r="124" spans="3:6" s="1" customFormat="1" x14ac:dyDescent="0.3">
      <c r="C124" s="13"/>
      <c r="D124" s="15"/>
      <c r="E124" s="15"/>
      <c r="F124" s="16"/>
    </row>
    <row r="125" spans="3:6" s="1" customFormat="1" x14ac:dyDescent="0.3">
      <c r="C125" s="13"/>
      <c r="D125" s="15"/>
      <c r="E125" s="15"/>
      <c r="F125" s="16"/>
    </row>
    <row r="126" spans="3:6" s="1" customFormat="1" x14ac:dyDescent="0.3">
      <c r="C126" s="13"/>
      <c r="D126" s="15"/>
      <c r="E126" s="15"/>
      <c r="F126" s="16"/>
    </row>
    <row r="127" spans="3:6" s="1" customFormat="1" x14ac:dyDescent="0.3">
      <c r="C127" s="13"/>
      <c r="D127" s="15"/>
      <c r="E127" s="15"/>
      <c r="F127" s="16"/>
    </row>
    <row r="128" spans="3:6" s="1" customFormat="1" x14ac:dyDescent="0.3">
      <c r="C128" s="13"/>
      <c r="D128" s="15"/>
      <c r="E128" s="15"/>
      <c r="F128" s="16"/>
    </row>
    <row r="129" spans="3:6" s="1" customFormat="1" x14ac:dyDescent="0.3">
      <c r="C129" s="13"/>
      <c r="D129" s="15"/>
      <c r="E129" s="15"/>
      <c r="F129" s="16"/>
    </row>
    <row r="130" spans="3:6" s="1" customFormat="1" x14ac:dyDescent="0.3">
      <c r="C130" s="13"/>
      <c r="D130" s="15"/>
      <c r="E130" s="15"/>
      <c r="F130" s="16"/>
    </row>
    <row r="131" spans="3:6" s="1" customFormat="1" x14ac:dyDescent="0.3">
      <c r="C131" s="13"/>
      <c r="D131" s="15"/>
      <c r="E131" s="15"/>
      <c r="F131" s="16"/>
    </row>
    <row r="132" spans="3:6" s="1" customFormat="1" x14ac:dyDescent="0.3">
      <c r="C132" s="13"/>
      <c r="D132" s="15"/>
      <c r="E132" s="15"/>
      <c r="F132" s="16"/>
    </row>
    <row r="133" spans="3:6" s="1" customFormat="1" x14ac:dyDescent="0.3">
      <c r="C133" s="13"/>
      <c r="D133" s="15"/>
      <c r="E133" s="15"/>
      <c r="F133" s="16"/>
    </row>
    <row r="134" spans="3:6" s="1" customFormat="1" x14ac:dyDescent="0.3">
      <c r="C134" s="13"/>
      <c r="D134" s="15"/>
      <c r="E134" s="15"/>
      <c r="F134" s="16"/>
    </row>
    <row r="135" spans="3:6" s="1" customFormat="1" x14ac:dyDescent="0.3">
      <c r="C135" s="13"/>
      <c r="D135" s="15"/>
      <c r="E135" s="15"/>
      <c r="F135" s="16"/>
    </row>
    <row r="136" spans="3:6" s="1" customFormat="1" x14ac:dyDescent="0.3">
      <c r="C136" s="13"/>
      <c r="D136" s="15"/>
      <c r="E136" s="15"/>
      <c r="F136" s="16"/>
    </row>
    <row r="137" spans="3:6" s="1" customFormat="1" x14ac:dyDescent="0.3">
      <c r="C137" s="13"/>
      <c r="D137" s="15"/>
      <c r="E137" s="15"/>
      <c r="F137" s="16"/>
    </row>
    <row r="138" spans="3:6" s="1" customFormat="1" x14ac:dyDescent="0.3">
      <c r="C138" s="13"/>
      <c r="D138" s="15"/>
      <c r="E138" s="15"/>
      <c r="F138" s="16"/>
    </row>
    <row r="139" spans="3:6" s="1" customFormat="1" x14ac:dyDescent="0.3">
      <c r="C139" s="13"/>
      <c r="D139" s="15"/>
      <c r="E139" s="15"/>
      <c r="F139" s="16"/>
    </row>
    <row r="140" spans="3:6" s="1" customFormat="1" x14ac:dyDescent="0.3">
      <c r="C140" s="13"/>
      <c r="D140" s="15"/>
      <c r="E140" s="15"/>
      <c r="F140" s="16"/>
    </row>
    <row r="141" spans="3:6" s="1" customFormat="1" x14ac:dyDescent="0.3">
      <c r="C141" s="13"/>
      <c r="D141" s="15"/>
      <c r="E141" s="15"/>
      <c r="F141" s="16"/>
    </row>
    <row r="142" spans="3:6" s="1" customFormat="1" x14ac:dyDescent="0.3">
      <c r="C142" s="13"/>
      <c r="D142" s="15"/>
      <c r="E142" s="15"/>
      <c r="F142" s="16"/>
    </row>
    <row r="143" spans="3:6" s="1" customFormat="1" x14ac:dyDescent="0.3">
      <c r="C143" s="13"/>
      <c r="D143" s="15"/>
      <c r="E143" s="15"/>
      <c r="F143" s="16"/>
    </row>
    <row r="144" spans="3:6" s="1" customFormat="1" x14ac:dyDescent="0.3">
      <c r="C144" s="13"/>
      <c r="D144" s="15"/>
      <c r="E144" s="15"/>
      <c r="F144" s="16"/>
    </row>
    <row r="145" spans="3:6" s="1" customFormat="1" x14ac:dyDescent="0.3">
      <c r="C145" s="13"/>
      <c r="D145" s="15"/>
      <c r="E145" s="15"/>
      <c r="F145" s="16"/>
    </row>
    <row r="146" spans="3:6" s="1" customFormat="1" x14ac:dyDescent="0.3">
      <c r="C146" s="13"/>
      <c r="D146" s="15"/>
      <c r="E146" s="15"/>
      <c r="F146" s="16"/>
    </row>
    <row r="147" spans="3:6" s="1" customFormat="1" x14ac:dyDescent="0.3">
      <c r="C147" s="13"/>
      <c r="D147" s="15"/>
      <c r="E147" s="15"/>
      <c r="F147" s="16"/>
    </row>
    <row r="148" spans="3:6" s="1" customFormat="1" x14ac:dyDescent="0.3">
      <c r="C148" s="13"/>
      <c r="D148" s="15"/>
      <c r="E148" s="15"/>
      <c r="F148" s="16"/>
    </row>
    <row r="149" spans="3:6" s="1" customFormat="1" x14ac:dyDescent="0.3">
      <c r="C149" s="13"/>
      <c r="D149" s="15"/>
      <c r="E149" s="15"/>
      <c r="F149" s="16"/>
    </row>
    <row r="150" spans="3:6" s="1" customFormat="1" x14ac:dyDescent="0.3">
      <c r="C150" s="13"/>
      <c r="D150" s="15"/>
      <c r="E150" s="15"/>
      <c r="F150" s="16"/>
    </row>
    <row r="151" spans="3:6" s="1" customFormat="1" x14ac:dyDescent="0.3">
      <c r="C151" s="13"/>
      <c r="D151" s="15"/>
      <c r="E151" s="15"/>
      <c r="F151" s="16"/>
    </row>
    <row r="152" spans="3:6" s="1" customFormat="1" x14ac:dyDescent="0.3">
      <c r="C152" s="13"/>
      <c r="D152" s="15"/>
      <c r="E152" s="15"/>
      <c r="F152" s="16"/>
    </row>
    <row r="153" spans="3:6" s="1" customFormat="1" x14ac:dyDescent="0.3">
      <c r="C153" s="13"/>
      <c r="D153" s="15"/>
      <c r="E153" s="15"/>
      <c r="F153" s="16"/>
    </row>
    <row r="154" spans="3:6" s="1" customFormat="1" x14ac:dyDescent="0.3">
      <c r="C154" s="13"/>
      <c r="D154" s="15"/>
      <c r="E154" s="15"/>
      <c r="F154" s="16"/>
    </row>
    <row r="155" spans="3:6" s="1" customFormat="1" x14ac:dyDescent="0.3">
      <c r="C155" s="13"/>
      <c r="D155" s="15"/>
      <c r="E155" s="15"/>
      <c r="F155" s="16"/>
    </row>
    <row r="156" spans="3:6" s="1" customFormat="1" x14ac:dyDescent="0.3">
      <c r="C156" s="13"/>
      <c r="D156" s="15"/>
      <c r="E156" s="15"/>
      <c r="F156" s="16"/>
    </row>
    <row r="157" spans="3:6" s="1" customFormat="1" x14ac:dyDescent="0.3">
      <c r="C157" s="13"/>
      <c r="D157" s="15"/>
      <c r="E157" s="15"/>
      <c r="F157" s="16"/>
    </row>
    <row r="158" spans="3:6" s="1" customFormat="1" x14ac:dyDescent="0.3">
      <c r="C158" s="13"/>
      <c r="D158" s="15"/>
      <c r="E158" s="15"/>
      <c r="F158" s="16"/>
    </row>
    <row r="159" spans="3:6" s="1" customFormat="1" x14ac:dyDescent="0.3">
      <c r="C159" s="13"/>
      <c r="D159" s="15"/>
      <c r="E159" s="15"/>
      <c r="F159" s="16"/>
    </row>
    <row r="160" spans="3:6" s="1" customFormat="1" x14ac:dyDescent="0.3">
      <c r="C160" s="13"/>
      <c r="D160" s="15"/>
      <c r="E160" s="15"/>
      <c r="F160" s="16"/>
    </row>
    <row r="161" spans="3:6" s="1" customFormat="1" x14ac:dyDescent="0.3">
      <c r="C161" s="13"/>
      <c r="D161" s="15"/>
      <c r="E161" s="15"/>
      <c r="F161" s="16"/>
    </row>
    <row r="162" spans="3:6" s="1" customFormat="1" x14ac:dyDescent="0.3">
      <c r="C162" s="13"/>
      <c r="D162" s="15"/>
      <c r="E162" s="15"/>
      <c r="F162" s="16"/>
    </row>
    <row r="163" spans="3:6" s="1" customFormat="1" x14ac:dyDescent="0.3">
      <c r="C163" s="13"/>
      <c r="D163" s="15"/>
      <c r="E163" s="15"/>
      <c r="F163" s="16"/>
    </row>
    <row r="164" spans="3:6" s="1" customFormat="1" x14ac:dyDescent="0.3">
      <c r="C164" s="13"/>
      <c r="D164" s="15"/>
      <c r="E164" s="15"/>
      <c r="F164" s="16"/>
    </row>
    <row r="165" spans="3:6" s="1" customFormat="1" x14ac:dyDescent="0.3">
      <c r="C165" s="13"/>
      <c r="D165" s="15"/>
      <c r="E165" s="15"/>
      <c r="F165" s="16"/>
    </row>
    <row r="166" spans="3:6" s="1" customFormat="1" x14ac:dyDescent="0.3">
      <c r="C166" s="13"/>
      <c r="D166" s="15"/>
      <c r="E166" s="15"/>
      <c r="F166" s="16"/>
    </row>
    <row r="167" spans="3:6" s="1" customFormat="1" x14ac:dyDescent="0.3">
      <c r="C167" s="13"/>
      <c r="D167" s="15"/>
      <c r="E167" s="15"/>
      <c r="F167" s="16"/>
    </row>
    <row r="168" spans="3:6" s="1" customFormat="1" x14ac:dyDescent="0.3">
      <c r="C168" s="13"/>
      <c r="D168" s="15"/>
      <c r="E168" s="15"/>
      <c r="F168" s="16"/>
    </row>
    <row r="169" spans="3:6" s="1" customFormat="1" x14ac:dyDescent="0.3">
      <c r="C169" s="13"/>
      <c r="D169" s="15"/>
      <c r="E169" s="15"/>
      <c r="F169" s="16"/>
    </row>
    <row r="170" spans="3:6" s="1" customFormat="1" x14ac:dyDescent="0.3">
      <c r="C170" s="13"/>
      <c r="D170" s="15"/>
      <c r="E170" s="15"/>
      <c r="F170" s="16"/>
    </row>
    <row r="171" spans="3:6" s="1" customFormat="1" x14ac:dyDescent="0.3">
      <c r="C171" s="13"/>
      <c r="D171" s="15"/>
      <c r="E171" s="15"/>
      <c r="F171" s="16"/>
    </row>
    <row r="172" spans="3:6" s="1" customFormat="1" x14ac:dyDescent="0.3">
      <c r="C172" s="13"/>
      <c r="D172" s="15"/>
      <c r="E172" s="15"/>
      <c r="F172" s="16"/>
    </row>
    <row r="173" spans="3:6" s="1" customFormat="1" x14ac:dyDescent="0.3">
      <c r="C173" s="13"/>
      <c r="D173" s="15"/>
      <c r="E173" s="15"/>
      <c r="F173" s="16"/>
    </row>
    <row r="174" spans="3:6" s="1" customFormat="1" x14ac:dyDescent="0.3">
      <c r="C174" s="13"/>
      <c r="D174" s="15"/>
      <c r="E174" s="15"/>
      <c r="F174" s="16"/>
    </row>
    <row r="175" spans="3:6" s="1" customFormat="1" x14ac:dyDescent="0.3">
      <c r="C175" s="13"/>
      <c r="D175" s="15"/>
      <c r="E175" s="15"/>
      <c r="F175" s="16"/>
    </row>
    <row r="176" spans="3:6" s="1" customFormat="1" x14ac:dyDescent="0.3">
      <c r="C176" s="13"/>
      <c r="D176" s="15"/>
      <c r="E176" s="15"/>
      <c r="F176" s="16"/>
    </row>
    <row r="177" spans="3:6" s="1" customFormat="1" x14ac:dyDescent="0.3">
      <c r="C177" s="13"/>
      <c r="D177" s="15"/>
      <c r="E177" s="15"/>
      <c r="F177" s="16"/>
    </row>
    <row r="178" spans="3:6" s="1" customFormat="1" x14ac:dyDescent="0.3">
      <c r="C178" s="13"/>
      <c r="D178" s="15"/>
      <c r="E178" s="15"/>
      <c r="F178" s="16"/>
    </row>
    <row r="179" spans="3:6" s="1" customFormat="1" x14ac:dyDescent="0.3">
      <c r="C179" s="13"/>
      <c r="D179" s="15"/>
      <c r="E179" s="15"/>
      <c r="F179" s="16"/>
    </row>
    <row r="180" spans="3:6" s="1" customFormat="1" x14ac:dyDescent="0.3">
      <c r="C180" s="13"/>
      <c r="D180" s="15"/>
      <c r="E180" s="15"/>
      <c r="F180" s="16"/>
    </row>
    <row r="181" spans="3:6" s="1" customFormat="1" x14ac:dyDescent="0.3">
      <c r="C181" s="13"/>
      <c r="D181" s="15"/>
      <c r="E181" s="15"/>
      <c r="F181" s="16"/>
    </row>
    <row r="182" spans="3:6" s="1" customFormat="1" x14ac:dyDescent="0.3">
      <c r="C182" s="13"/>
      <c r="D182" s="15"/>
      <c r="E182" s="15"/>
      <c r="F182" s="16"/>
    </row>
    <row r="183" spans="3:6" s="1" customFormat="1" x14ac:dyDescent="0.3">
      <c r="C183" s="13"/>
      <c r="D183" s="15"/>
      <c r="E183" s="15"/>
      <c r="F183" s="16"/>
    </row>
    <row r="184" spans="3:6" s="1" customFormat="1" x14ac:dyDescent="0.3">
      <c r="C184" s="13"/>
      <c r="D184" s="15"/>
      <c r="E184" s="15"/>
      <c r="F184" s="16"/>
    </row>
    <row r="185" spans="3:6" s="1" customFormat="1" x14ac:dyDescent="0.3">
      <c r="C185" s="13"/>
      <c r="D185" s="15"/>
      <c r="E185" s="15"/>
      <c r="F185" s="16"/>
    </row>
    <row r="186" spans="3:6" s="1" customFormat="1" x14ac:dyDescent="0.3">
      <c r="C186" s="13"/>
      <c r="D186" s="15"/>
      <c r="E186" s="15"/>
      <c r="F186" s="16"/>
    </row>
    <row r="187" spans="3:6" s="1" customFormat="1" x14ac:dyDescent="0.3">
      <c r="C187" s="13"/>
      <c r="D187" s="15"/>
      <c r="E187" s="15"/>
      <c r="F187" s="16"/>
    </row>
    <row r="188" spans="3:6" s="1" customFormat="1" x14ac:dyDescent="0.3">
      <c r="C188" s="13"/>
      <c r="D188" s="15"/>
      <c r="E188" s="15"/>
      <c r="F188" s="16"/>
    </row>
    <row r="189" spans="3:6" s="1" customFormat="1" x14ac:dyDescent="0.3">
      <c r="C189" s="13"/>
      <c r="D189" s="15"/>
      <c r="E189" s="15"/>
      <c r="F189" s="16"/>
    </row>
    <row r="190" spans="3:6" s="1" customFormat="1" x14ac:dyDescent="0.3">
      <c r="C190" s="13"/>
      <c r="D190" s="15"/>
      <c r="E190" s="15"/>
      <c r="F190" s="16"/>
    </row>
    <row r="191" spans="3:6" s="1" customFormat="1" x14ac:dyDescent="0.3">
      <c r="C191" s="13"/>
      <c r="D191" s="15"/>
      <c r="E191" s="15"/>
      <c r="F191" s="16"/>
    </row>
    <row r="192" spans="3:6" s="1" customFormat="1" x14ac:dyDescent="0.3">
      <c r="C192" s="13"/>
      <c r="D192" s="15"/>
      <c r="E192" s="15"/>
      <c r="F192" s="16"/>
    </row>
    <row r="193" spans="3:6" s="1" customFormat="1" x14ac:dyDescent="0.3">
      <c r="C193" s="13"/>
      <c r="D193" s="15"/>
      <c r="E193" s="15"/>
      <c r="F193" s="16"/>
    </row>
    <row r="194" spans="3:6" s="1" customFormat="1" x14ac:dyDescent="0.3">
      <c r="C194" s="13"/>
      <c r="D194" s="15"/>
      <c r="E194" s="15"/>
      <c r="F194" s="16"/>
    </row>
    <row r="195" spans="3:6" s="1" customFormat="1" x14ac:dyDescent="0.3">
      <c r="C195" s="13"/>
      <c r="D195" s="15"/>
      <c r="E195" s="15"/>
      <c r="F195" s="16"/>
    </row>
    <row r="196" spans="3:6" s="1" customFormat="1" x14ac:dyDescent="0.3">
      <c r="C196" s="13"/>
      <c r="D196" s="15"/>
      <c r="E196" s="15"/>
      <c r="F196" s="16"/>
    </row>
    <row r="197" spans="3:6" s="1" customFormat="1" x14ac:dyDescent="0.3">
      <c r="C197" s="13"/>
      <c r="D197" s="15"/>
      <c r="E197" s="15"/>
      <c r="F197" s="16"/>
    </row>
    <row r="198" spans="3:6" s="1" customFormat="1" x14ac:dyDescent="0.3">
      <c r="C198" s="13"/>
      <c r="D198" s="15"/>
      <c r="E198" s="15"/>
      <c r="F198" s="16"/>
    </row>
    <row r="199" spans="3:6" s="1" customFormat="1" x14ac:dyDescent="0.3">
      <c r="C199" s="13"/>
      <c r="D199" s="15"/>
      <c r="E199" s="15"/>
      <c r="F199" s="16"/>
    </row>
    <row r="200" spans="3:6" s="1" customFormat="1" x14ac:dyDescent="0.3">
      <c r="C200" s="13"/>
      <c r="D200" s="15"/>
      <c r="E200" s="15"/>
      <c r="F200" s="16"/>
    </row>
    <row r="201" spans="3:6" s="1" customFormat="1" x14ac:dyDescent="0.3">
      <c r="C201" s="13"/>
      <c r="D201" s="15"/>
      <c r="E201" s="15"/>
      <c r="F201" s="16"/>
    </row>
    <row r="202" spans="3:6" s="1" customFormat="1" x14ac:dyDescent="0.3">
      <c r="C202" s="13"/>
      <c r="D202" s="15"/>
      <c r="E202" s="15"/>
      <c r="F202" s="16"/>
    </row>
    <row r="203" spans="3:6" s="1" customFormat="1" x14ac:dyDescent="0.3">
      <c r="C203" s="13"/>
      <c r="D203" s="15"/>
      <c r="E203" s="15"/>
      <c r="F203" s="16"/>
    </row>
    <row r="204" spans="3:6" s="1" customFormat="1" x14ac:dyDescent="0.3">
      <c r="C204" s="13"/>
      <c r="D204" s="15"/>
      <c r="E204" s="15"/>
      <c r="F204" s="16"/>
    </row>
    <row r="205" spans="3:6" s="1" customFormat="1" x14ac:dyDescent="0.3">
      <c r="C205" s="13"/>
      <c r="D205" s="15"/>
      <c r="E205" s="15"/>
      <c r="F205" s="16"/>
    </row>
    <row r="206" spans="3:6" s="1" customFormat="1" x14ac:dyDescent="0.3">
      <c r="C206" s="13"/>
      <c r="D206" s="15"/>
      <c r="E206" s="15"/>
      <c r="F206" s="16"/>
    </row>
    <row r="207" spans="3:6" s="1" customFormat="1" x14ac:dyDescent="0.3">
      <c r="C207" s="13"/>
      <c r="D207" s="15"/>
      <c r="E207" s="15"/>
      <c r="F207" s="16"/>
    </row>
    <row r="208" spans="3:6" s="1" customFormat="1" x14ac:dyDescent="0.3">
      <c r="C208" s="13"/>
      <c r="D208" s="15"/>
      <c r="E208" s="15"/>
      <c r="F208" s="16"/>
    </row>
    <row r="209" spans="3:6" s="1" customFormat="1" x14ac:dyDescent="0.3">
      <c r="C209" s="13"/>
      <c r="D209" s="15"/>
      <c r="E209" s="15"/>
      <c r="F209" s="16"/>
    </row>
    <row r="210" spans="3:6" s="1" customFormat="1" x14ac:dyDescent="0.3">
      <c r="C210" s="13"/>
      <c r="D210" s="15"/>
      <c r="E210" s="15"/>
      <c r="F210" s="16"/>
    </row>
    <row r="211" spans="3:6" s="1" customFormat="1" x14ac:dyDescent="0.3">
      <c r="C211" s="13"/>
      <c r="D211" s="15"/>
      <c r="E211" s="15"/>
      <c r="F211" s="16"/>
    </row>
    <row r="212" spans="3:6" s="1" customFormat="1" x14ac:dyDescent="0.3">
      <c r="C212" s="13"/>
      <c r="D212" s="15"/>
      <c r="E212" s="15"/>
      <c r="F212" s="16"/>
    </row>
    <row r="213" spans="3:6" s="1" customFormat="1" x14ac:dyDescent="0.3">
      <c r="C213" s="13"/>
      <c r="D213" s="15"/>
      <c r="E213" s="15"/>
      <c r="F213" s="16"/>
    </row>
    <row r="214" spans="3:6" s="1" customFormat="1" x14ac:dyDescent="0.3">
      <c r="C214" s="13"/>
      <c r="D214" s="15"/>
      <c r="E214" s="15"/>
      <c r="F214" s="16"/>
    </row>
    <row r="215" spans="3:6" s="1" customFormat="1" x14ac:dyDescent="0.3">
      <c r="C215" s="13"/>
      <c r="D215" s="15"/>
      <c r="E215" s="15"/>
      <c r="F215" s="16"/>
    </row>
    <row r="216" spans="3:6" s="1" customFormat="1" x14ac:dyDescent="0.3">
      <c r="C216" s="13"/>
      <c r="D216" s="15"/>
      <c r="E216" s="15"/>
      <c r="F216" s="16"/>
    </row>
    <row r="217" spans="3:6" s="1" customFormat="1" x14ac:dyDescent="0.3">
      <c r="C217" s="13"/>
      <c r="D217" s="15"/>
      <c r="E217" s="15"/>
      <c r="F217" s="16"/>
    </row>
    <row r="218" spans="3:6" s="1" customFormat="1" x14ac:dyDescent="0.3">
      <c r="C218" s="13"/>
      <c r="D218" s="15"/>
      <c r="E218" s="15"/>
      <c r="F218" s="16"/>
    </row>
    <row r="219" spans="3:6" s="1" customFormat="1" x14ac:dyDescent="0.3">
      <c r="C219" s="13"/>
      <c r="D219" s="15"/>
      <c r="E219" s="15"/>
      <c r="F219" s="16"/>
    </row>
    <row r="220" spans="3:6" s="1" customFormat="1" x14ac:dyDescent="0.3">
      <c r="C220" s="13"/>
      <c r="D220" s="15"/>
      <c r="E220" s="15"/>
      <c r="F220" s="16"/>
    </row>
    <row r="221" spans="3:6" s="1" customFormat="1" x14ac:dyDescent="0.3">
      <c r="C221" s="13"/>
      <c r="D221" s="15"/>
      <c r="E221" s="15"/>
      <c r="F221" s="16"/>
    </row>
    <row r="222" spans="3:6" s="1" customFormat="1" x14ac:dyDescent="0.3">
      <c r="C222" s="13"/>
      <c r="D222" s="15"/>
      <c r="E222" s="15"/>
      <c r="F222" s="16"/>
    </row>
    <row r="223" spans="3:6" s="1" customFormat="1" x14ac:dyDescent="0.3">
      <c r="C223" s="13"/>
      <c r="D223" s="15"/>
      <c r="E223" s="15"/>
      <c r="F223" s="16"/>
    </row>
    <row r="224" spans="3:6" s="1" customFormat="1" x14ac:dyDescent="0.3">
      <c r="C224" s="13"/>
      <c r="D224" s="15"/>
      <c r="E224" s="15"/>
      <c r="F224" s="16"/>
    </row>
    <row r="225" spans="3:6" s="1" customFormat="1" x14ac:dyDescent="0.3">
      <c r="C225" s="13"/>
      <c r="D225" s="15"/>
      <c r="E225" s="15"/>
      <c r="F225" s="16"/>
    </row>
    <row r="226" spans="3:6" s="1" customFormat="1" x14ac:dyDescent="0.3">
      <c r="C226" s="13"/>
      <c r="D226" s="15"/>
      <c r="E226" s="15"/>
      <c r="F226" s="16"/>
    </row>
    <row r="227" spans="3:6" s="1" customFormat="1" x14ac:dyDescent="0.3">
      <c r="C227" s="13"/>
      <c r="D227" s="15"/>
      <c r="E227" s="15"/>
      <c r="F227" s="16"/>
    </row>
    <row r="228" spans="3:6" s="1" customFormat="1" x14ac:dyDescent="0.3">
      <c r="C228" s="13"/>
      <c r="D228" s="15"/>
      <c r="E228" s="15"/>
      <c r="F228" s="16"/>
    </row>
    <row r="229" spans="3:6" s="1" customFormat="1" x14ac:dyDescent="0.3">
      <c r="C229" s="13"/>
      <c r="D229" s="15"/>
      <c r="E229" s="15"/>
      <c r="F229" s="16"/>
    </row>
    <row r="230" spans="3:6" s="1" customFormat="1" x14ac:dyDescent="0.3">
      <c r="C230" s="13"/>
      <c r="D230" s="15"/>
      <c r="E230" s="15"/>
      <c r="F230" s="16"/>
    </row>
    <row r="231" spans="3:6" s="1" customFormat="1" x14ac:dyDescent="0.3">
      <c r="C231" s="13"/>
      <c r="D231" s="15"/>
      <c r="E231" s="15"/>
      <c r="F231" s="16"/>
    </row>
    <row r="232" spans="3:6" s="1" customFormat="1" x14ac:dyDescent="0.3">
      <c r="C232" s="13"/>
      <c r="D232" s="15"/>
      <c r="E232" s="15"/>
      <c r="F232" s="16"/>
    </row>
    <row r="233" spans="3:6" s="1" customFormat="1" x14ac:dyDescent="0.3">
      <c r="C233" s="13"/>
      <c r="D233" s="15"/>
      <c r="E233" s="15"/>
      <c r="F233" s="16"/>
    </row>
    <row r="234" spans="3:6" s="1" customFormat="1" x14ac:dyDescent="0.3">
      <c r="C234" s="13"/>
      <c r="D234" s="15"/>
      <c r="E234" s="15"/>
      <c r="F234" s="16"/>
    </row>
    <row r="235" spans="3:6" s="1" customFormat="1" x14ac:dyDescent="0.3">
      <c r="C235" s="13"/>
      <c r="D235" s="15"/>
      <c r="E235" s="15"/>
      <c r="F235" s="16"/>
    </row>
    <row r="236" spans="3:6" s="1" customFormat="1" x14ac:dyDescent="0.3">
      <c r="C236" s="13"/>
      <c r="D236" s="15"/>
      <c r="E236" s="15"/>
      <c r="F236" s="16"/>
    </row>
    <row r="237" spans="3:6" s="1" customFormat="1" x14ac:dyDescent="0.3">
      <c r="C237" s="13"/>
      <c r="D237" s="15"/>
      <c r="E237" s="15"/>
      <c r="F237" s="16"/>
    </row>
    <row r="238" spans="3:6" s="1" customFormat="1" x14ac:dyDescent="0.3">
      <c r="C238" s="13"/>
      <c r="D238" s="15"/>
      <c r="E238" s="15"/>
      <c r="F238" s="16"/>
    </row>
    <row r="239" spans="3:6" s="1" customFormat="1" x14ac:dyDescent="0.3">
      <c r="C239" s="13"/>
      <c r="D239" s="15"/>
      <c r="E239" s="15"/>
      <c r="F239" s="16"/>
    </row>
    <row r="240" spans="3:6" s="1" customFormat="1" x14ac:dyDescent="0.3">
      <c r="C240" s="13"/>
      <c r="D240" s="15"/>
      <c r="E240" s="15"/>
      <c r="F240" s="16"/>
    </row>
    <row r="241" spans="3:6" s="1" customFormat="1" x14ac:dyDescent="0.3">
      <c r="C241" s="13"/>
      <c r="D241" s="15"/>
      <c r="E241" s="15"/>
      <c r="F241" s="16"/>
    </row>
    <row r="242" spans="3:6" s="1" customFormat="1" x14ac:dyDescent="0.3">
      <c r="C242" s="13"/>
      <c r="D242" s="15"/>
      <c r="E242" s="15"/>
      <c r="F242" s="16"/>
    </row>
    <row r="243" spans="3:6" s="1" customFormat="1" x14ac:dyDescent="0.3">
      <c r="C243" s="13"/>
      <c r="D243" s="15"/>
      <c r="E243" s="15"/>
      <c r="F243" s="16"/>
    </row>
    <row r="244" spans="3:6" s="1" customFormat="1" x14ac:dyDescent="0.3">
      <c r="C244" s="13"/>
      <c r="D244" s="15"/>
      <c r="E244" s="15"/>
      <c r="F244" s="16"/>
    </row>
    <row r="245" spans="3:6" s="1" customFormat="1" x14ac:dyDescent="0.3">
      <c r="C245" s="13"/>
      <c r="D245" s="15"/>
      <c r="E245" s="15"/>
      <c r="F245" s="16"/>
    </row>
    <row r="246" spans="3:6" s="1" customFormat="1" x14ac:dyDescent="0.3">
      <c r="C246" s="13"/>
      <c r="D246" s="15"/>
      <c r="E246" s="15"/>
      <c r="F246" s="16"/>
    </row>
    <row r="247" spans="3:6" s="1" customFormat="1" x14ac:dyDescent="0.3">
      <c r="C247" s="13"/>
      <c r="D247" s="15"/>
      <c r="E247" s="15"/>
      <c r="F247" s="16"/>
    </row>
    <row r="248" spans="3:6" s="1" customFormat="1" x14ac:dyDescent="0.3">
      <c r="C248" s="13"/>
      <c r="D248" s="15"/>
      <c r="E248" s="15"/>
      <c r="F248" s="16"/>
    </row>
    <row r="249" spans="3:6" s="1" customFormat="1" x14ac:dyDescent="0.3">
      <c r="C249" s="13"/>
      <c r="D249" s="15"/>
      <c r="E249" s="15"/>
      <c r="F249" s="16"/>
    </row>
    <row r="250" spans="3:6" s="1" customFormat="1" x14ac:dyDescent="0.3">
      <c r="C250" s="13"/>
      <c r="D250" s="15"/>
      <c r="E250" s="15"/>
      <c r="F250" s="16"/>
    </row>
    <row r="251" spans="3:6" s="1" customFormat="1" x14ac:dyDescent="0.3">
      <c r="C251" s="13"/>
      <c r="D251" s="15"/>
      <c r="E251" s="15"/>
      <c r="F251" s="16"/>
    </row>
    <row r="252" spans="3:6" s="1" customFormat="1" x14ac:dyDescent="0.3">
      <c r="C252" s="13"/>
      <c r="D252" s="15"/>
      <c r="E252" s="15"/>
      <c r="F252" s="16"/>
    </row>
    <row r="253" spans="3:6" s="1" customFormat="1" x14ac:dyDescent="0.3">
      <c r="C253" s="13"/>
      <c r="D253" s="15"/>
      <c r="E253" s="15"/>
      <c r="F253" s="16"/>
    </row>
    <row r="254" spans="3:6" s="1" customFormat="1" x14ac:dyDescent="0.3">
      <c r="C254" s="13"/>
      <c r="D254" s="15"/>
      <c r="E254" s="15"/>
      <c r="F254" s="16"/>
    </row>
    <row r="255" spans="3:6" s="1" customFormat="1" x14ac:dyDescent="0.3">
      <c r="C255" s="13"/>
      <c r="D255" s="15"/>
      <c r="E255" s="15"/>
      <c r="F255" s="16"/>
    </row>
    <row r="256" spans="3:6" s="1" customFormat="1" x14ac:dyDescent="0.3">
      <c r="C256" s="13"/>
      <c r="D256" s="15"/>
      <c r="E256" s="15"/>
      <c r="F256" s="16"/>
    </row>
    <row r="257" spans="3:6" s="1" customFormat="1" x14ac:dyDescent="0.3">
      <c r="C257" s="13"/>
      <c r="D257" s="15"/>
      <c r="E257" s="15"/>
      <c r="F257" s="16"/>
    </row>
    <row r="258" spans="3:6" s="1" customFormat="1" x14ac:dyDescent="0.3">
      <c r="C258" s="13"/>
      <c r="D258" s="15"/>
      <c r="E258" s="15"/>
      <c r="F258" s="16"/>
    </row>
    <row r="259" spans="3:6" s="1" customFormat="1" x14ac:dyDescent="0.3">
      <c r="C259" s="13"/>
      <c r="D259" s="15"/>
      <c r="E259" s="15"/>
      <c r="F259" s="16"/>
    </row>
    <row r="260" spans="3:6" s="1" customFormat="1" x14ac:dyDescent="0.3">
      <c r="C260" s="13"/>
      <c r="D260" s="15"/>
      <c r="E260" s="15"/>
      <c r="F260" s="16"/>
    </row>
    <row r="261" spans="3:6" s="1" customFormat="1" x14ac:dyDescent="0.3">
      <c r="C261" s="13"/>
      <c r="D261" s="15"/>
      <c r="E261" s="15"/>
      <c r="F261" s="16"/>
    </row>
    <row r="262" spans="3:6" s="1" customFormat="1" x14ac:dyDescent="0.3">
      <c r="C262" s="13"/>
      <c r="D262" s="15"/>
      <c r="E262" s="15"/>
      <c r="F262" s="16"/>
    </row>
    <row r="263" spans="3:6" s="1" customFormat="1" x14ac:dyDescent="0.3">
      <c r="C263" s="13"/>
      <c r="D263" s="15"/>
      <c r="E263" s="15"/>
      <c r="F263" s="16"/>
    </row>
    <row r="264" spans="3:6" s="1" customFormat="1" x14ac:dyDescent="0.3">
      <c r="C264" s="13"/>
      <c r="D264" s="15"/>
      <c r="E264" s="15"/>
      <c r="F264" s="16"/>
    </row>
    <row r="265" spans="3:6" s="1" customFormat="1" x14ac:dyDescent="0.3">
      <c r="C265" s="13"/>
      <c r="D265" s="15"/>
      <c r="E265" s="15"/>
      <c r="F265" s="16"/>
    </row>
    <row r="266" spans="3:6" s="1" customFormat="1" x14ac:dyDescent="0.3">
      <c r="C266" s="13"/>
      <c r="D266" s="15"/>
      <c r="E266" s="15"/>
      <c r="F266" s="16"/>
    </row>
    <row r="267" spans="3:6" s="1" customFormat="1" x14ac:dyDescent="0.3">
      <c r="C267" s="13"/>
      <c r="D267" s="15"/>
      <c r="E267" s="15"/>
      <c r="F267" s="16"/>
    </row>
    <row r="268" spans="3:6" s="1" customFormat="1" x14ac:dyDescent="0.3">
      <c r="C268" s="13"/>
      <c r="D268" s="15"/>
      <c r="E268" s="15"/>
      <c r="F268" s="16"/>
    </row>
    <row r="269" spans="3:6" s="1" customFormat="1" x14ac:dyDescent="0.3">
      <c r="C269" s="13"/>
      <c r="D269" s="15"/>
      <c r="E269" s="15"/>
      <c r="F269" s="16"/>
    </row>
    <row r="270" spans="3:6" s="1" customFormat="1" x14ac:dyDescent="0.3">
      <c r="C270" s="13"/>
      <c r="D270" s="15"/>
      <c r="E270" s="15"/>
      <c r="F270" s="16"/>
    </row>
    <row r="271" spans="3:6" s="1" customFormat="1" x14ac:dyDescent="0.3">
      <c r="C271" s="13"/>
      <c r="D271" s="15"/>
      <c r="E271" s="15"/>
      <c r="F271" s="16"/>
    </row>
    <row r="272" spans="3:6" s="1" customFormat="1" x14ac:dyDescent="0.3">
      <c r="C272" s="13"/>
      <c r="D272" s="15"/>
      <c r="E272" s="15"/>
      <c r="F272" s="16"/>
    </row>
    <row r="273" spans="3:6" s="1" customFormat="1" x14ac:dyDescent="0.3">
      <c r="C273" s="13"/>
      <c r="D273" s="15"/>
      <c r="E273" s="15"/>
      <c r="F273" s="16"/>
    </row>
    <row r="274" spans="3:6" s="1" customFormat="1" x14ac:dyDescent="0.3">
      <c r="C274" s="13"/>
      <c r="D274" s="15"/>
      <c r="E274" s="15"/>
      <c r="F274" s="16"/>
    </row>
    <row r="275" spans="3:6" s="1" customFormat="1" x14ac:dyDescent="0.3">
      <c r="C275" s="13"/>
      <c r="D275" s="15"/>
      <c r="E275" s="15"/>
      <c r="F275" s="16"/>
    </row>
    <row r="276" spans="3:6" s="1" customFormat="1" x14ac:dyDescent="0.3">
      <c r="C276" s="13"/>
      <c r="D276" s="15"/>
      <c r="E276" s="15"/>
      <c r="F276" s="16"/>
    </row>
    <row r="277" spans="3:6" s="1" customFormat="1" x14ac:dyDescent="0.3">
      <c r="C277" s="13"/>
      <c r="D277" s="15"/>
      <c r="E277" s="15"/>
      <c r="F277" s="16"/>
    </row>
    <row r="278" spans="3:6" s="1" customFormat="1" x14ac:dyDescent="0.3">
      <c r="C278" s="13"/>
      <c r="D278" s="15"/>
      <c r="E278" s="15"/>
      <c r="F278" s="16"/>
    </row>
    <row r="279" spans="3:6" s="1" customFormat="1" x14ac:dyDescent="0.3">
      <c r="C279" s="13"/>
      <c r="D279" s="15"/>
      <c r="E279" s="15"/>
      <c r="F279" s="16"/>
    </row>
    <row r="280" spans="3:6" s="1" customFormat="1" x14ac:dyDescent="0.3">
      <c r="C280" s="13"/>
      <c r="D280" s="15"/>
      <c r="E280" s="15"/>
      <c r="F280" s="16"/>
    </row>
    <row r="281" spans="3:6" s="1" customFormat="1" x14ac:dyDescent="0.3">
      <c r="C281" s="13"/>
      <c r="D281" s="15"/>
      <c r="E281" s="15"/>
      <c r="F281" s="16"/>
    </row>
    <row r="282" spans="3:6" s="1" customFormat="1" x14ac:dyDescent="0.3">
      <c r="C282" s="13"/>
      <c r="D282" s="15"/>
      <c r="E282" s="15"/>
      <c r="F282" s="16"/>
    </row>
    <row r="283" spans="3:6" s="1" customFormat="1" x14ac:dyDescent="0.3">
      <c r="C283" s="13"/>
      <c r="D283" s="15"/>
      <c r="E283" s="15"/>
      <c r="F283" s="16"/>
    </row>
    <row r="284" spans="3:6" s="1" customFormat="1" x14ac:dyDescent="0.3">
      <c r="C284" s="13"/>
      <c r="D284" s="15"/>
      <c r="E284" s="15"/>
      <c r="F284" s="16"/>
    </row>
    <row r="285" spans="3:6" s="1" customFormat="1" x14ac:dyDescent="0.3">
      <c r="C285" s="13"/>
      <c r="D285" s="15"/>
      <c r="E285" s="15"/>
      <c r="F285" s="16"/>
    </row>
    <row r="286" spans="3:6" s="1" customFormat="1" x14ac:dyDescent="0.3">
      <c r="C286" s="13"/>
      <c r="D286" s="15"/>
      <c r="E286" s="15"/>
      <c r="F286" s="16"/>
    </row>
    <row r="287" spans="3:6" s="1" customFormat="1" x14ac:dyDescent="0.3">
      <c r="C287" s="13"/>
      <c r="D287" s="15"/>
      <c r="E287" s="15"/>
      <c r="F287" s="16"/>
    </row>
    <row r="288" spans="3:6" s="1" customFormat="1" x14ac:dyDescent="0.3">
      <c r="C288" s="13"/>
      <c r="D288" s="15"/>
      <c r="E288" s="15"/>
      <c r="F288" s="16"/>
    </row>
    <row r="289" spans="3:6" s="1" customFormat="1" x14ac:dyDescent="0.3">
      <c r="C289" s="13"/>
      <c r="D289" s="15"/>
      <c r="E289" s="15"/>
      <c r="F289" s="16"/>
    </row>
    <row r="290" spans="3:6" s="1" customFormat="1" x14ac:dyDescent="0.3">
      <c r="C290" s="13"/>
      <c r="D290" s="15"/>
      <c r="E290" s="15"/>
      <c r="F290" s="16"/>
    </row>
    <row r="291" spans="3:6" s="1" customFormat="1" x14ac:dyDescent="0.3">
      <c r="C291" s="13"/>
      <c r="D291" s="15"/>
      <c r="E291" s="15"/>
      <c r="F291" s="16"/>
    </row>
    <row r="292" spans="3:6" s="1" customFormat="1" x14ac:dyDescent="0.3">
      <c r="C292" s="13"/>
      <c r="D292" s="15"/>
      <c r="E292" s="15"/>
      <c r="F292" s="16"/>
    </row>
    <row r="293" spans="3:6" s="1" customFormat="1" x14ac:dyDescent="0.3">
      <c r="C293" s="13"/>
      <c r="D293" s="15"/>
      <c r="E293" s="15"/>
      <c r="F293" s="16"/>
    </row>
    <row r="294" spans="3:6" s="1" customFormat="1" x14ac:dyDescent="0.3">
      <c r="C294" s="13"/>
      <c r="D294" s="15"/>
      <c r="E294" s="15"/>
      <c r="F294" s="16"/>
    </row>
    <row r="295" spans="3:6" s="1" customFormat="1" x14ac:dyDescent="0.3">
      <c r="C295" s="13"/>
      <c r="D295" s="15"/>
      <c r="E295" s="15"/>
      <c r="F295" s="16"/>
    </row>
    <row r="296" spans="3:6" s="1" customFormat="1" x14ac:dyDescent="0.3">
      <c r="C296" s="13"/>
      <c r="D296" s="15"/>
      <c r="E296" s="15"/>
      <c r="F296" s="16"/>
    </row>
    <row r="297" spans="3:6" s="1" customFormat="1" x14ac:dyDescent="0.3">
      <c r="C297" s="13"/>
      <c r="D297" s="15"/>
      <c r="E297" s="15"/>
      <c r="F297" s="16"/>
    </row>
    <row r="298" spans="3:6" s="1" customFormat="1" x14ac:dyDescent="0.3">
      <c r="C298" s="13"/>
      <c r="D298" s="15"/>
      <c r="E298" s="15"/>
      <c r="F298" s="16"/>
    </row>
    <row r="299" spans="3:6" s="1" customFormat="1" x14ac:dyDescent="0.3">
      <c r="C299" s="13"/>
      <c r="D299" s="15"/>
      <c r="E299" s="15"/>
      <c r="F299" s="16"/>
    </row>
    <row r="300" spans="3:6" s="1" customFormat="1" x14ac:dyDescent="0.3">
      <c r="C300" s="13"/>
      <c r="D300" s="15"/>
      <c r="E300" s="15"/>
      <c r="F300" s="16"/>
    </row>
    <row r="301" spans="3:6" s="1" customFormat="1" x14ac:dyDescent="0.3">
      <c r="C301" s="13"/>
      <c r="D301" s="15"/>
      <c r="E301" s="15"/>
      <c r="F301" s="16"/>
    </row>
    <row r="302" spans="3:6" s="1" customFormat="1" x14ac:dyDescent="0.3">
      <c r="C302" s="13"/>
      <c r="D302" s="15"/>
      <c r="E302" s="15"/>
      <c r="F302" s="16"/>
    </row>
    <row r="303" spans="3:6" s="1" customFormat="1" x14ac:dyDescent="0.3">
      <c r="C303" s="13"/>
      <c r="D303" s="15"/>
      <c r="E303" s="15"/>
      <c r="F303" s="16"/>
    </row>
    <row r="304" spans="3:6" s="1" customFormat="1" x14ac:dyDescent="0.3">
      <c r="C304" s="13"/>
      <c r="D304" s="15"/>
      <c r="E304" s="15"/>
      <c r="F304" s="16"/>
    </row>
    <row r="305" spans="3:6" s="1" customFormat="1" x14ac:dyDescent="0.3">
      <c r="C305" s="13"/>
      <c r="D305" s="15"/>
      <c r="E305" s="15"/>
      <c r="F305" s="16"/>
    </row>
    <row r="306" spans="3:6" s="1" customFormat="1" x14ac:dyDescent="0.3">
      <c r="C306" s="13"/>
      <c r="D306" s="15"/>
      <c r="E306" s="15"/>
      <c r="F306" s="16"/>
    </row>
    <row r="307" spans="3:6" s="1" customFormat="1" x14ac:dyDescent="0.3">
      <c r="C307" s="13"/>
      <c r="D307" s="15"/>
      <c r="E307" s="15"/>
      <c r="F307" s="16"/>
    </row>
    <row r="308" spans="3:6" s="1" customFormat="1" x14ac:dyDescent="0.3">
      <c r="C308" s="13"/>
      <c r="D308" s="15"/>
      <c r="E308" s="15"/>
      <c r="F308" s="16"/>
    </row>
    <row r="309" spans="3:6" s="1" customFormat="1" x14ac:dyDescent="0.3">
      <c r="C309" s="13"/>
      <c r="D309" s="15"/>
      <c r="E309" s="15"/>
      <c r="F309" s="16"/>
    </row>
    <row r="310" spans="3:6" s="1" customFormat="1" x14ac:dyDescent="0.3">
      <c r="C310" s="13"/>
      <c r="D310" s="15"/>
      <c r="E310" s="15"/>
      <c r="F310" s="16"/>
    </row>
    <row r="311" spans="3:6" s="1" customFormat="1" x14ac:dyDescent="0.3">
      <c r="C311" s="13"/>
      <c r="D311" s="15"/>
      <c r="E311" s="15"/>
      <c r="F311" s="16"/>
    </row>
    <row r="312" spans="3:6" s="1" customFormat="1" x14ac:dyDescent="0.3">
      <c r="C312" s="13"/>
      <c r="D312" s="15"/>
      <c r="E312" s="15"/>
      <c r="F312" s="16"/>
    </row>
    <row r="313" spans="3:6" s="1" customFormat="1" x14ac:dyDescent="0.3">
      <c r="C313" s="13"/>
      <c r="D313" s="15"/>
      <c r="E313" s="15"/>
      <c r="F313" s="16"/>
    </row>
    <row r="314" spans="3:6" s="1" customFormat="1" x14ac:dyDescent="0.3">
      <c r="C314" s="13"/>
      <c r="D314" s="15"/>
      <c r="E314" s="15"/>
      <c r="F314" s="16"/>
    </row>
    <row r="315" spans="3:6" s="1" customFormat="1" x14ac:dyDescent="0.3">
      <c r="C315" s="13"/>
      <c r="D315" s="15"/>
      <c r="E315" s="15"/>
      <c r="F315" s="16"/>
    </row>
    <row r="316" spans="3:6" s="1" customFormat="1" x14ac:dyDescent="0.3">
      <c r="C316" s="13"/>
      <c r="D316" s="15"/>
      <c r="E316" s="15"/>
      <c r="F316" s="16"/>
    </row>
    <row r="317" spans="3:6" s="1" customFormat="1" x14ac:dyDescent="0.3">
      <c r="C317" s="13"/>
      <c r="D317" s="15"/>
      <c r="E317" s="15"/>
      <c r="F317" s="16"/>
    </row>
    <row r="318" spans="3:6" s="1" customFormat="1" x14ac:dyDescent="0.3">
      <c r="C318" s="13"/>
      <c r="D318" s="15"/>
      <c r="E318" s="15"/>
      <c r="F318" s="16"/>
    </row>
    <row r="319" spans="3:6" s="1" customFormat="1" x14ac:dyDescent="0.3">
      <c r="C319" s="13"/>
      <c r="D319" s="15"/>
      <c r="E319" s="15"/>
      <c r="F319" s="16"/>
    </row>
    <row r="320" spans="3:6" s="1" customFormat="1" x14ac:dyDescent="0.3">
      <c r="C320" s="13"/>
      <c r="D320" s="15"/>
      <c r="E320" s="15"/>
      <c r="F320" s="16"/>
    </row>
    <row r="321" spans="3:6" s="1" customFormat="1" x14ac:dyDescent="0.3">
      <c r="C321" s="13"/>
      <c r="D321" s="15"/>
      <c r="E321" s="15"/>
      <c r="F321" s="16"/>
    </row>
    <row r="322" spans="3:6" s="1" customFormat="1" x14ac:dyDescent="0.3">
      <c r="C322" s="13"/>
      <c r="D322" s="15"/>
      <c r="E322" s="15"/>
      <c r="F322" s="16"/>
    </row>
    <row r="323" spans="3:6" s="1" customFormat="1" x14ac:dyDescent="0.3">
      <c r="C323" s="13"/>
      <c r="D323" s="15"/>
      <c r="E323" s="15"/>
      <c r="F323" s="16"/>
    </row>
    <row r="324" spans="3:6" s="1" customFormat="1" x14ac:dyDescent="0.3">
      <c r="C324" s="13"/>
      <c r="D324" s="15"/>
      <c r="E324" s="15"/>
      <c r="F324" s="16"/>
    </row>
    <row r="325" spans="3:6" s="1" customFormat="1" x14ac:dyDescent="0.3">
      <c r="C325" s="13"/>
      <c r="D325" s="15"/>
      <c r="E325" s="15"/>
      <c r="F325" s="16"/>
    </row>
    <row r="326" spans="3:6" s="1" customFormat="1" x14ac:dyDescent="0.3">
      <c r="C326" s="13"/>
      <c r="D326" s="15"/>
      <c r="E326" s="15"/>
      <c r="F326" s="16"/>
    </row>
    <row r="327" spans="3:6" s="1" customFormat="1" x14ac:dyDescent="0.3">
      <c r="C327" s="13"/>
      <c r="D327" s="15"/>
      <c r="E327" s="15"/>
      <c r="F327" s="16"/>
    </row>
    <row r="328" spans="3:6" s="1" customFormat="1" x14ac:dyDescent="0.3">
      <c r="C328" s="13"/>
      <c r="D328" s="15"/>
      <c r="E328" s="15"/>
      <c r="F328" s="16"/>
    </row>
    <row r="329" spans="3:6" s="1" customFormat="1" x14ac:dyDescent="0.3">
      <c r="C329" s="13"/>
      <c r="D329" s="15"/>
      <c r="E329" s="15"/>
      <c r="F329" s="16"/>
    </row>
    <row r="330" spans="3:6" s="1" customFormat="1" x14ac:dyDescent="0.3">
      <c r="C330" s="13"/>
      <c r="D330" s="15"/>
      <c r="E330" s="15"/>
      <c r="F330" s="16"/>
    </row>
    <row r="331" spans="3:6" s="1" customFormat="1" x14ac:dyDescent="0.3">
      <c r="C331" s="13"/>
      <c r="D331" s="15"/>
      <c r="E331" s="15"/>
      <c r="F331" s="16"/>
    </row>
    <row r="332" spans="3:6" s="1" customFormat="1" x14ac:dyDescent="0.3">
      <c r="C332" s="13"/>
      <c r="D332" s="15"/>
      <c r="E332" s="15"/>
      <c r="F332" s="16"/>
    </row>
    <row r="333" spans="3:6" s="1" customFormat="1" x14ac:dyDescent="0.3">
      <c r="C333" s="13"/>
      <c r="D333" s="15"/>
      <c r="E333" s="15"/>
      <c r="F333" s="16"/>
    </row>
    <row r="334" spans="3:6" s="1" customFormat="1" x14ac:dyDescent="0.3">
      <c r="C334" s="13"/>
      <c r="D334" s="15"/>
      <c r="E334" s="15"/>
      <c r="F334" s="16"/>
    </row>
    <row r="335" spans="3:6" s="1" customFormat="1" x14ac:dyDescent="0.3">
      <c r="C335" s="13"/>
      <c r="D335" s="15"/>
      <c r="E335" s="15"/>
      <c r="F335" s="16"/>
    </row>
    <row r="336" spans="3:6" s="1" customFormat="1" x14ac:dyDescent="0.3">
      <c r="C336" s="13"/>
      <c r="D336" s="15"/>
      <c r="E336" s="15"/>
      <c r="F336" s="16"/>
    </row>
    <row r="337" spans="3:6" s="1" customFormat="1" x14ac:dyDescent="0.3">
      <c r="C337" s="13"/>
      <c r="D337" s="15"/>
      <c r="E337" s="15"/>
      <c r="F337" s="16"/>
    </row>
    <row r="338" spans="3:6" s="1" customFormat="1" x14ac:dyDescent="0.3">
      <c r="C338" s="13"/>
      <c r="D338" s="15"/>
      <c r="E338" s="15"/>
      <c r="F338" s="16"/>
    </row>
    <row r="339" spans="3:6" s="1" customFormat="1" x14ac:dyDescent="0.3">
      <c r="C339" s="13"/>
      <c r="D339" s="15"/>
      <c r="E339" s="15"/>
      <c r="F339" s="16"/>
    </row>
    <row r="340" spans="3:6" s="1" customFormat="1" x14ac:dyDescent="0.3">
      <c r="C340" s="13"/>
      <c r="D340" s="15"/>
      <c r="E340" s="15"/>
      <c r="F340" s="16"/>
    </row>
    <row r="341" spans="3:6" s="1" customFormat="1" x14ac:dyDescent="0.3">
      <c r="C341" s="13"/>
      <c r="D341" s="15"/>
      <c r="E341" s="15"/>
      <c r="F341" s="16"/>
    </row>
    <row r="342" spans="3:6" s="1" customFormat="1" x14ac:dyDescent="0.3">
      <c r="C342" s="13"/>
      <c r="D342" s="15"/>
      <c r="E342" s="15"/>
      <c r="F342" s="16"/>
    </row>
    <row r="343" spans="3:6" s="1" customFormat="1" x14ac:dyDescent="0.3">
      <c r="C343" s="13"/>
      <c r="D343" s="15"/>
      <c r="E343" s="15"/>
      <c r="F343" s="16"/>
    </row>
    <row r="344" spans="3:6" s="1" customFormat="1" x14ac:dyDescent="0.3">
      <c r="C344" s="13"/>
      <c r="D344" s="15"/>
      <c r="E344" s="15"/>
      <c r="F344" s="16"/>
    </row>
    <row r="345" spans="3:6" s="1" customFormat="1" x14ac:dyDescent="0.3">
      <c r="C345" s="13"/>
      <c r="D345" s="15"/>
      <c r="E345" s="15"/>
      <c r="F345" s="16"/>
    </row>
    <row r="346" spans="3:6" s="1" customFormat="1" x14ac:dyDescent="0.3">
      <c r="C346" s="13"/>
      <c r="D346" s="15"/>
      <c r="E346" s="15"/>
      <c r="F346" s="16"/>
    </row>
    <row r="347" spans="3:6" s="1" customFormat="1" x14ac:dyDescent="0.3">
      <c r="C347" s="13"/>
      <c r="D347" s="15"/>
      <c r="E347" s="15"/>
      <c r="F347" s="16"/>
    </row>
    <row r="348" spans="3:6" s="1" customFormat="1" x14ac:dyDescent="0.3">
      <c r="C348" s="13"/>
      <c r="D348" s="15"/>
      <c r="E348" s="15"/>
      <c r="F348" s="16"/>
    </row>
    <row r="349" spans="3:6" s="1" customFormat="1" x14ac:dyDescent="0.3">
      <c r="C349" s="13"/>
      <c r="D349" s="15"/>
      <c r="E349" s="15"/>
      <c r="F349" s="16"/>
    </row>
    <row r="350" spans="3:6" s="1" customFormat="1" x14ac:dyDescent="0.3">
      <c r="C350" s="13"/>
      <c r="D350" s="15"/>
      <c r="E350" s="15"/>
      <c r="F350" s="16"/>
    </row>
    <row r="351" spans="3:6" s="1" customFormat="1" x14ac:dyDescent="0.3">
      <c r="C351" s="13"/>
      <c r="D351" s="15"/>
      <c r="E351" s="15"/>
      <c r="F351" s="16"/>
    </row>
    <row r="352" spans="3:6" s="1" customFormat="1" x14ac:dyDescent="0.3">
      <c r="C352" s="13"/>
      <c r="D352" s="15"/>
      <c r="E352" s="15"/>
      <c r="F352" s="16"/>
    </row>
    <row r="353" spans="3:6" s="1" customFormat="1" x14ac:dyDescent="0.3">
      <c r="C353" s="13"/>
      <c r="D353" s="15"/>
      <c r="E353" s="15"/>
      <c r="F353" s="16"/>
    </row>
    <row r="354" spans="3:6" s="1" customFormat="1" x14ac:dyDescent="0.3">
      <c r="C354" s="13"/>
      <c r="D354" s="15"/>
      <c r="E354" s="15"/>
      <c r="F354" s="16"/>
    </row>
    <row r="355" spans="3:6" s="1" customFormat="1" x14ac:dyDescent="0.3">
      <c r="C355" s="13"/>
      <c r="D355" s="15"/>
      <c r="E355" s="15"/>
      <c r="F355" s="16"/>
    </row>
    <row r="356" spans="3:6" s="1" customFormat="1" x14ac:dyDescent="0.3">
      <c r="C356" s="13"/>
      <c r="D356" s="15"/>
      <c r="E356" s="15"/>
      <c r="F356" s="16"/>
    </row>
    <row r="357" spans="3:6" s="1" customFormat="1" x14ac:dyDescent="0.3">
      <c r="C357" s="13"/>
      <c r="D357" s="15"/>
      <c r="E357" s="15"/>
      <c r="F357" s="16"/>
    </row>
    <row r="358" spans="3:6" s="1" customFormat="1" x14ac:dyDescent="0.3">
      <c r="C358" s="13"/>
      <c r="D358" s="15"/>
      <c r="E358" s="15"/>
      <c r="F358" s="16"/>
    </row>
    <row r="359" spans="3:6" s="1" customFormat="1" x14ac:dyDescent="0.3">
      <c r="C359" s="13"/>
      <c r="D359" s="15"/>
      <c r="E359" s="15"/>
      <c r="F359" s="16"/>
    </row>
    <row r="360" spans="3:6" s="1" customFormat="1" x14ac:dyDescent="0.3">
      <c r="C360" s="13"/>
      <c r="D360" s="15"/>
      <c r="E360" s="15"/>
      <c r="F360" s="16"/>
    </row>
    <row r="361" spans="3:6" s="1" customFormat="1" x14ac:dyDescent="0.3">
      <c r="C361" s="13"/>
      <c r="D361" s="15"/>
      <c r="E361" s="15"/>
      <c r="F361" s="16"/>
    </row>
    <row r="362" spans="3:6" s="1" customFormat="1" x14ac:dyDescent="0.3">
      <c r="C362" s="13"/>
      <c r="D362" s="15"/>
      <c r="E362" s="15"/>
      <c r="F362" s="16"/>
    </row>
    <row r="363" spans="3:6" s="1" customFormat="1" x14ac:dyDescent="0.3">
      <c r="C363" s="13"/>
      <c r="D363" s="15"/>
      <c r="E363" s="15"/>
      <c r="F363" s="16"/>
    </row>
    <row r="364" spans="3:6" s="1" customFormat="1" x14ac:dyDescent="0.3">
      <c r="C364" s="13"/>
      <c r="D364" s="15"/>
      <c r="E364" s="15"/>
      <c r="F364" s="16"/>
    </row>
    <row r="365" spans="3:6" s="1" customFormat="1" x14ac:dyDescent="0.3">
      <c r="C365" s="13"/>
      <c r="D365" s="15"/>
      <c r="E365" s="15"/>
      <c r="F365" s="16"/>
    </row>
    <row r="366" spans="3:6" s="1" customFormat="1" x14ac:dyDescent="0.3">
      <c r="C366" s="13"/>
      <c r="D366" s="15"/>
      <c r="E366" s="15"/>
      <c r="F366" s="16"/>
    </row>
    <row r="367" spans="3:6" s="1" customFormat="1" x14ac:dyDescent="0.3">
      <c r="C367" s="13"/>
      <c r="D367" s="15"/>
      <c r="E367" s="15"/>
      <c r="F367" s="16"/>
    </row>
    <row r="368" spans="3:6" s="1" customFormat="1" x14ac:dyDescent="0.3">
      <c r="C368" s="13"/>
      <c r="D368" s="15"/>
      <c r="E368" s="15"/>
      <c r="F368" s="16"/>
    </row>
    <row r="369" spans="3:6" s="1" customFormat="1" x14ac:dyDescent="0.3">
      <c r="C369" s="13"/>
      <c r="D369" s="15"/>
      <c r="E369" s="15"/>
      <c r="F369" s="16"/>
    </row>
    <row r="370" spans="3:6" s="1" customFormat="1" x14ac:dyDescent="0.3">
      <c r="C370" s="13"/>
      <c r="D370" s="15"/>
      <c r="E370" s="15"/>
      <c r="F370" s="16"/>
    </row>
    <row r="371" spans="3:6" s="1" customFormat="1" x14ac:dyDescent="0.3">
      <c r="C371" s="13"/>
      <c r="D371" s="15"/>
      <c r="E371" s="15"/>
      <c r="F371" s="16"/>
    </row>
    <row r="372" spans="3:6" s="1" customFormat="1" x14ac:dyDescent="0.3">
      <c r="C372" s="13"/>
      <c r="D372" s="15"/>
      <c r="E372" s="15"/>
      <c r="F372" s="16"/>
    </row>
    <row r="373" spans="3:6" s="1" customFormat="1" x14ac:dyDescent="0.3">
      <c r="C373" s="13"/>
      <c r="D373" s="15"/>
      <c r="E373" s="15"/>
      <c r="F373" s="16"/>
    </row>
    <row r="374" spans="3:6" s="1" customFormat="1" x14ac:dyDescent="0.3">
      <c r="C374" s="13"/>
      <c r="D374" s="15"/>
      <c r="E374" s="15"/>
      <c r="F374" s="16"/>
    </row>
    <row r="375" spans="3:6" s="1" customFormat="1" x14ac:dyDescent="0.3">
      <c r="C375" s="13"/>
      <c r="D375" s="15"/>
      <c r="E375" s="15"/>
      <c r="F375" s="16"/>
    </row>
    <row r="376" spans="3:6" s="1" customFormat="1" x14ac:dyDescent="0.3">
      <c r="C376" s="13"/>
      <c r="D376" s="15"/>
      <c r="E376" s="15"/>
      <c r="F376" s="16"/>
    </row>
    <row r="377" spans="3:6" s="1" customFormat="1" x14ac:dyDescent="0.3">
      <c r="C377" s="13"/>
      <c r="D377" s="15"/>
      <c r="E377" s="15"/>
      <c r="F377" s="16"/>
    </row>
    <row r="378" spans="3:6" s="1" customFormat="1" x14ac:dyDescent="0.3">
      <c r="C378" s="13"/>
      <c r="D378" s="15"/>
      <c r="E378" s="15"/>
      <c r="F378" s="16"/>
    </row>
    <row r="379" spans="3:6" s="1" customFormat="1" x14ac:dyDescent="0.3">
      <c r="C379" s="13"/>
      <c r="D379" s="15"/>
      <c r="E379" s="15"/>
      <c r="F379" s="16"/>
    </row>
    <row r="380" spans="3:6" s="1" customFormat="1" x14ac:dyDescent="0.3">
      <c r="C380" s="13"/>
      <c r="D380" s="15"/>
      <c r="E380" s="15"/>
      <c r="F380" s="16"/>
    </row>
    <row r="381" spans="3:6" s="1" customFormat="1" x14ac:dyDescent="0.3">
      <c r="C381" s="13"/>
      <c r="D381" s="15"/>
      <c r="E381" s="15"/>
      <c r="F381" s="16"/>
    </row>
    <row r="382" spans="3:6" s="1" customFormat="1" x14ac:dyDescent="0.3">
      <c r="C382" s="13"/>
      <c r="D382" s="15"/>
      <c r="E382" s="15"/>
      <c r="F382" s="16"/>
    </row>
    <row r="383" spans="3:6" s="1" customFormat="1" x14ac:dyDescent="0.3">
      <c r="C383" s="13"/>
      <c r="D383" s="15"/>
      <c r="E383" s="15"/>
      <c r="F383" s="16"/>
    </row>
    <row r="384" spans="3:6" s="1" customFormat="1" x14ac:dyDescent="0.3">
      <c r="C384" s="13"/>
      <c r="D384" s="15"/>
      <c r="E384" s="15"/>
      <c r="F384" s="16"/>
    </row>
    <row r="385" spans="2:6" s="1" customFormat="1" x14ac:dyDescent="0.3">
      <c r="C385" s="13"/>
      <c r="D385" s="15"/>
      <c r="E385" s="15"/>
      <c r="F385" s="16"/>
    </row>
    <row r="386" spans="2:6" s="1" customFormat="1" x14ac:dyDescent="0.3">
      <c r="C386" s="13"/>
      <c r="D386" s="15"/>
      <c r="E386" s="15"/>
      <c r="F386" s="16"/>
    </row>
    <row r="387" spans="2:6" s="1" customFormat="1" x14ac:dyDescent="0.3">
      <c r="C387" s="13"/>
      <c r="D387" s="15"/>
      <c r="E387" s="15"/>
      <c r="F387" s="16"/>
    </row>
    <row r="388" spans="2:6" s="1" customFormat="1" x14ac:dyDescent="0.3">
      <c r="C388" s="13"/>
      <c r="D388" s="15"/>
      <c r="E388" s="15"/>
      <c r="F388" s="16"/>
    </row>
    <row r="389" spans="2:6" s="1" customFormat="1" x14ac:dyDescent="0.3">
      <c r="C389" s="13"/>
      <c r="D389" s="15"/>
      <c r="E389" s="15"/>
      <c r="F389" s="16"/>
    </row>
    <row r="390" spans="2:6" s="1" customFormat="1" x14ac:dyDescent="0.3">
      <c r="C390" s="13"/>
      <c r="D390" s="15"/>
      <c r="E390" s="15"/>
      <c r="F390" s="16"/>
    </row>
    <row r="391" spans="2:6" x14ac:dyDescent="0.3">
      <c r="B391" s="1"/>
    </row>
  </sheetData>
  <mergeCells count="32">
    <mergeCell ref="C72:G72"/>
    <mergeCell ref="C58:H58"/>
    <mergeCell ref="C64:H64"/>
    <mergeCell ref="C67:G67"/>
    <mergeCell ref="C68:G68"/>
    <mergeCell ref="C69:G69"/>
    <mergeCell ref="B2:F2"/>
    <mergeCell ref="C3:D3"/>
    <mergeCell ref="C31:H31"/>
    <mergeCell ref="C36:H36"/>
    <mergeCell ref="C41:H41"/>
    <mergeCell ref="C7:H8"/>
    <mergeCell ref="C6:H6"/>
    <mergeCell ref="C12:H12"/>
    <mergeCell ref="C13:H13"/>
    <mergeCell ref="C26:H26"/>
    <mergeCell ref="C79:E80"/>
    <mergeCell ref="I47:K47"/>
    <mergeCell ref="C9:C10"/>
    <mergeCell ref="D9:D11"/>
    <mergeCell ref="C49:C50"/>
    <mergeCell ref="D49:D51"/>
    <mergeCell ref="E49:E51"/>
    <mergeCell ref="G49:G50"/>
    <mergeCell ref="F79:H79"/>
    <mergeCell ref="C48:G48"/>
    <mergeCell ref="C52:H52"/>
    <mergeCell ref="C53:H53"/>
    <mergeCell ref="C46:G46"/>
    <mergeCell ref="C47:G47"/>
    <mergeCell ref="C70:G70"/>
    <mergeCell ref="C71:G71"/>
  </mergeCells>
  <printOptions horizontalCentered="1"/>
  <pageMargins left="0" right="0" top="0.39370078740157483" bottom="0.19685039370078741" header="0" footer="0"/>
  <pageSetup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6.5"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5"/>
  <sheetViews>
    <sheetView view="pageBreakPreview" zoomScaleNormal="100" zoomScaleSheetLayoutView="100" workbookViewId="0">
      <selection activeCell="L17" sqref="L17"/>
    </sheetView>
  </sheetViews>
  <sheetFormatPr baseColWidth="10" defaultColWidth="12.85546875" defaultRowHeight="16.5" x14ac:dyDescent="0.3"/>
  <cols>
    <col min="1" max="8" width="12.85546875" style="97"/>
    <col min="9" max="9" width="19.140625" style="97" customWidth="1"/>
    <col min="10" max="11" width="12.85546875" style="97" customWidth="1"/>
    <col min="12" max="12" width="7.85546875" style="97" customWidth="1"/>
    <col min="13" max="13" width="12.85546875" style="97"/>
    <col min="14" max="14" width="14.7109375" style="97" bestFit="1" customWidth="1"/>
    <col min="15" max="264" width="12.85546875" style="97"/>
    <col min="265" max="265" width="19.140625" style="97" customWidth="1"/>
    <col min="266" max="268" width="0" style="97" hidden="1" customWidth="1"/>
    <col min="269" max="520" width="12.85546875" style="97"/>
    <col min="521" max="521" width="19.140625" style="97" customWidth="1"/>
    <col min="522" max="524" width="0" style="97" hidden="1" customWidth="1"/>
    <col min="525" max="776" width="12.85546875" style="97"/>
    <col min="777" max="777" width="19.140625" style="97" customWidth="1"/>
    <col min="778" max="780" width="0" style="97" hidden="1" customWidth="1"/>
    <col min="781" max="1032" width="12.85546875" style="97"/>
    <col min="1033" max="1033" width="19.140625" style="97" customWidth="1"/>
    <col min="1034" max="1036" width="0" style="97" hidden="1" customWidth="1"/>
    <col min="1037" max="1288" width="12.85546875" style="97"/>
    <col min="1289" max="1289" width="19.140625" style="97" customWidth="1"/>
    <col min="1290" max="1292" width="0" style="97" hidden="1" customWidth="1"/>
    <col min="1293" max="1544" width="12.85546875" style="97"/>
    <col min="1545" max="1545" width="19.140625" style="97" customWidth="1"/>
    <col min="1546" max="1548" width="0" style="97" hidden="1" customWidth="1"/>
    <col min="1549" max="1800" width="12.85546875" style="97"/>
    <col min="1801" max="1801" width="19.140625" style="97" customWidth="1"/>
    <col min="1802" max="1804" width="0" style="97" hidden="1" customWidth="1"/>
    <col min="1805" max="2056" width="12.85546875" style="97"/>
    <col min="2057" max="2057" width="19.140625" style="97" customWidth="1"/>
    <col min="2058" max="2060" width="0" style="97" hidden="1" customWidth="1"/>
    <col min="2061" max="2312" width="12.85546875" style="97"/>
    <col min="2313" max="2313" width="19.140625" style="97" customWidth="1"/>
    <col min="2314" max="2316" width="0" style="97" hidden="1" customWidth="1"/>
    <col min="2317" max="2568" width="12.85546875" style="97"/>
    <col min="2569" max="2569" width="19.140625" style="97" customWidth="1"/>
    <col min="2570" max="2572" width="0" style="97" hidden="1" customWidth="1"/>
    <col min="2573" max="2824" width="12.85546875" style="97"/>
    <col min="2825" max="2825" width="19.140625" style="97" customWidth="1"/>
    <col min="2826" max="2828" width="0" style="97" hidden="1" customWidth="1"/>
    <col min="2829" max="3080" width="12.85546875" style="97"/>
    <col min="3081" max="3081" width="19.140625" style="97" customWidth="1"/>
    <col min="3082" max="3084" width="0" style="97" hidden="1" customWidth="1"/>
    <col min="3085" max="3336" width="12.85546875" style="97"/>
    <col min="3337" max="3337" width="19.140625" style="97" customWidth="1"/>
    <col min="3338" max="3340" width="0" style="97" hidden="1" customWidth="1"/>
    <col min="3341" max="3592" width="12.85546875" style="97"/>
    <col min="3593" max="3593" width="19.140625" style="97" customWidth="1"/>
    <col min="3594" max="3596" width="0" style="97" hidden="1" customWidth="1"/>
    <col min="3597" max="3848" width="12.85546875" style="97"/>
    <col min="3849" max="3849" width="19.140625" style="97" customWidth="1"/>
    <col min="3850" max="3852" width="0" style="97" hidden="1" customWidth="1"/>
    <col min="3853" max="4104" width="12.85546875" style="97"/>
    <col min="4105" max="4105" width="19.140625" style="97" customWidth="1"/>
    <col min="4106" max="4108" width="0" style="97" hidden="1" customWidth="1"/>
    <col min="4109" max="4360" width="12.85546875" style="97"/>
    <col min="4361" max="4361" width="19.140625" style="97" customWidth="1"/>
    <col min="4362" max="4364" width="0" style="97" hidden="1" customWidth="1"/>
    <col min="4365" max="4616" width="12.85546875" style="97"/>
    <col min="4617" max="4617" width="19.140625" style="97" customWidth="1"/>
    <col min="4618" max="4620" width="0" style="97" hidden="1" customWidth="1"/>
    <col min="4621" max="4872" width="12.85546875" style="97"/>
    <col min="4873" max="4873" width="19.140625" style="97" customWidth="1"/>
    <col min="4874" max="4876" width="0" style="97" hidden="1" customWidth="1"/>
    <col min="4877" max="5128" width="12.85546875" style="97"/>
    <col min="5129" max="5129" width="19.140625" style="97" customWidth="1"/>
    <col min="5130" max="5132" width="0" style="97" hidden="1" customWidth="1"/>
    <col min="5133" max="5384" width="12.85546875" style="97"/>
    <col min="5385" max="5385" width="19.140625" style="97" customWidth="1"/>
    <col min="5386" max="5388" width="0" style="97" hidden="1" customWidth="1"/>
    <col min="5389" max="5640" width="12.85546875" style="97"/>
    <col min="5641" max="5641" width="19.140625" style="97" customWidth="1"/>
    <col min="5642" max="5644" width="0" style="97" hidden="1" customWidth="1"/>
    <col min="5645" max="5896" width="12.85546875" style="97"/>
    <col min="5897" max="5897" width="19.140625" style="97" customWidth="1"/>
    <col min="5898" max="5900" width="0" style="97" hidden="1" customWidth="1"/>
    <col min="5901" max="6152" width="12.85546875" style="97"/>
    <col min="6153" max="6153" width="19.140625" style="97" customWidth="1"/>
    <col min="6154" max="6156" width="0" style="97" hidden="1" customWidth="1"/>
    <col min="6157" max="6408" width="12.85546875" style="97"/>
    <col min="6409" max="6409" width="19.140625" style="97" customWidth="1"/>
    <col min="6410" max="6412" width="0" style="97" hidden="1" customWidth="1"/>
    <col min="6413" max="6664" width="12.85546875" style="97"/>
    <col min="6665" max="6665" width="19.140625" style="97" customWidth="1"/>
    <col min="6666" max="6668" width="0" style="97" hidden="1" customWidth="1"/>
    <col min="6669" max="6920" width="12.85546875" style="97"/>
    <col min="6921" max="6921" width="19.140625" style="97" customWidth="1"/>
    <col min="6922" max="6924" width="0" style="97" hidden="1" customWidth="1"/>
    <col min="6925" max="7176" width="12.85546875" style="97"/>
    <col min="7177" max="7177" width="19.140625" style="97" customWidth="1"/>
    <col min="7178" max="7180" width="0" style="97" hidden="1" customWidth="1"/>
    <col min="7181" max="7432" width="12.85546875" style="97"/>
    <col min="7433" max="7433" width="19.140625" style="97" customWidth="1"/>
    <col min="7434" max="7436" width="0" style="97" hidden="1" customWidth="1"/>
    <col min="7437" max="7688" width="12.85546875" style="97"/>
    <col min="7689" max="7689" width="19.140625" style="97" customWidth="1"/>
    <col min="7690" max="7692" width="0" style="97" hidden="1" customWidth="1"/>
    <col min="7693" max="7944" width="12.85546875" style="97"/>
    <col min="7945" max="7945" width="19.140625" style="97" customWidth="1"/>
    <col min="7946" max="7948" width="0" style="97" hidden="1" customWidth="1"/>
    <col min="7949" max="8200" width="12.85546875" style="97"/>
    <col min="8201" max="8201" width="19.140625" style="97" customWidth="1"/>
    <col min="8202" max="8204" width="0" style="97" hidden="1" customWidth="1"/>
    <col min="8205" max="8456" width="12.85546875" style="97"/>
    <col min="8457" max="8457" width="19.140625" style="97" customWidth="1"/>
    <col min="8458" max="8460" width="0" style="97" hidden="1" customWidth="1"/>
    <col min="8461" max="8712" width="12.85546875" style="97"/>
    <col min="8713" max="8713" width="19.140625" style="97" customWidth="1"/>
    <col min="8714" max="8716" width="0" style="97" hidden="1" customWidth="1"/>
    <col min="8717" max="8968" width="12.85546875" style="97"/>
    <col min="8969" max="8969" width="19.140625" style="97" customWidth="1"/>
    <col min="8970" max="8972" width="0" style="97" hidden="1" customWidth="1"/>
    <col min="8973" max="9224" width="12.85546875" style="97"/>
    <col min="9225" max="9225" width="19.140625" style="97" customWidth="1"/>
    <col min="9226" max="9228" width="0" style="97" hidden="1" customWidth="1"/>
    <col min="9229" max="9480" width="12.85546875" style="97"/>
    <col min="9481" max="9481" width="19.140625" style="97" customWidth="1"/>
    <col min="9482" max="9484" width="0" style="97" hidden="1" customWidth="1"/>
    <col min="9485" max="9736" width="12.85546875" style="97"/>
    <col min="9737" max="9737" width="19.140625" style="97" customWidth="1"/>
    <col min="9738" max="9740" width="0" style="97" hidden="1" customWidth="1"/>
    <col min="9741" max="9992" width="12.85546875" style="97"/>
    <col min="9993" max="9993" width="19.140625" style="97" customWidth="1"/>
    <col min="9994" max="9996" width="0" style="97" hidden="1" customWidth="1"/>
    <col min="9997" max="10248" width="12.85546875" style="97"/>
    <col min="10249" max="10249" width="19.140625" style="97" customWidth="1"/>
    <col min="10250" max="10252" width="0" style="97" hidden="1" customWidth="1"/>
    <col min="10253" max="10504" width="12.85546875" style="97"/>
    <col min="10505" max="10505" width="19.140625" style="97" customWidth="1"/>
    <col min="10506" max="10508" width="0" style="97" hidden="1" customWidth="1"/>
    <col min="10509" max="10760" width="12.85546875" style="97"/>
    <col min="10761" max="10761" width="19.140625" style="97" customWidth="1"/>
    <col min="10762" max="10764" width="0" style="97" hidden="1" customWidth="1"/>
    <col min="10765" max="11016" width="12.85546875" style="97"/>
    <col min="11017" max="11017" width="19.140625" style="97" customWidth="1"/>
    <col min="11018" max="11020" width="0" style="97" hidden="1" customWidth="1"/>
    <col min="11021" max="11272" width="12.85546875" style="97"/>
    <col min="11273" max="11273" width="19.140625" style="97" customWidth="1"/>
    <col min="11274" max="11276" width="0" style="97" hidden="1" customWidth="1"/>
    <col min="11277" max="11528" width="12.85546875" style="97"/>
    <col min="11529" max="11529" width="19.140625" style="97" customWidth="1"/>
    <col min="11530" max="11532" width="0" style="97" hidden="1" customWidth="1"/>
    <col min="11533" max="11784" width="12.85546875" style="97"/>
    <col min="11785" max="11785" width="19.140625" style="97" customWidth="1"/>
    <col min="11786" max="11788" width="0" style="97" hidden="1" customWidth="1"/>
    <col min="11789" max="12040" width="12.85546875" style="97"/>
    <col min="12041" max="12041" width="19.140625" style="97" customWidth="1"/>
    <col min="12042" max="12044" width="0" style="97" hidden="1" customWidth="1"/>
    <col min="12045" max="12296" width="12.85546875" style="97"/>
    <col min="12297" max="12297" width="19.140625" style="97" customWidth="1"/>
    <col min="12298" max="12300" width="0" style="97" hidden="1" customWidth="1"/>
    <col min="12301" max="12552" width="12.85546875" style="97"/>
    <col min="12553" max="12553" width="19.140625" style="97" customWidth="1"/>
    <col min="12554" max="12556" width="0" style="97" hidden="1" customWidth="1"/>
    <col min="12557" max="12808" width="12.85546875" style="97"/>
    <col min="12809" max="12809" width="19.140625" style="97" customWidth="1"/>
    <col min="12810" max="12812" width="0" style="97" hidden="1" customWidth="1"/>
    <col min="12813" max="13064" width="12.85546875" style="97"/>
    <col min="13065" max="13065" width="19.140625" style="97" customWidth="1"/>
    <col min="13066" max="13068" width="0" style="97" hidden="1" customWidth="1"/>
    <col min="13069" max="13320" width="12.85546875" style="97"/>
    <col min="13321" max="13321" width="19.140625" style="97" customWidth="1"/>
    <col min="13322" max="13324" width="0" style="97" hidden="1" customWidth="1"/>
    <col min="13325" max="13576" width="12.85546875" style="97"/>
    <col min="13577" max="13577" width="19.140625" style="97" customWidth="1"/>
    <col min="13578" max="13580" width="0" style="97" hidden="1" customWidth="1"/>
    <col min="13581" max="13832" width="12.85546875" style="97"/>
    <col min="13833" max="13833" width="19.140625" style="97" customWidth="1"/>
    <col min="13834" max="13836" width="0" style="97" hidden="1" customWidth="1"/>
    <col min="13837" max="14088" width="12.85546875" style="97"/>
    <col min="14089" max="14089" width="19.140625" style="97" customWidth="1"/>
    <col min="14090" max="14092" width="0" style="97" hidden="1" customWidth="1"/>
    <col min="14093" max="14344" width="12.85546875" style="97"/>
    <col min="14345" max="14345" width="19.140625" style="97" customWidth="1"/>
    <col min="14346" max="14348" width="0" style="97" hidden="1" customWidth="1"/>
    <col min="14349" max="14600" width="12.85546875" style="97"/>
    <col min="14601" max="14601" width="19.140625" style="97" customWidth="1"/>
    <col min="14602" max="14604" width="0" style="97" hidden="1" customWidth="1"/>
    <col min="14605" max="14856" width="12.85546875" style="97"/>
    <col min="14857" max="14857" width="19.140625" style="97" customWidth="1"/>
    <col min="14858" max="14860" width="0" style="97" hidden="1" customWidth="1"/>
    <col min="14861" max="15112" width="12.85546875" style="97"/>
    <col min="15113" max="15113" width="19.140625" style="97" customWidth="1"/>
    <col min="15114" max="15116" width="0" style="97" hidden="1" customWidth="1"/>
    <col min="15117" max="15368" width="12.85546875" style="97"/>
    <col min="15369" max="15369" width="19.140625" style="97" customWidth="1"/>
    <col min="15370" max="15372" width="0" style="97" hidden="1" customWidth="1"/>
    <col min="15373" max="15624" width="12.85546875" style="97"/>
    <col min="15625" max="15625" width="19.140625" style="97" customWidth="1"/>
    <col min="15626" max="15628" width="0" style="97" hidden="1" customWidth="1"/>
    <col min="15629" max="15880" width="12.85546875" style="97"/>
    <col min="15881" max="15881" width="19.140625" style="97" customWidth="1"/>
    <col min="15882" max="15884" width="0" style="97" hidden="1" customWidth="1"/>
    <col min="15885" max="16136" width="12.85546875" style="97"/>
    <col min="16137" max="16137" width="19.140625" style="97" customWidth="1"/>
    <col min="16138" max="16140" width="0" style="97" hidden="1" customWidth="1"/>
    <col min="16141" max="16384" width="12.85546875" style="97"/>
  </cols>
  <sheetData>
    <row r="1" spans="1:12" ht="67.5" customHeight="1" x14ac:dyDescent="0.3">
      <c r="A1" s="187" t="s">
        <v>151</v>
      </c>
      <c r="B1" s="188"/>
      <c r="C1" s="188"/>
      <c r="D1" s="188"/>
      <c r="E1" s="188"/>
      <c r="F1" s="188"/>
      <c r="G1" s="188"/>
      <c r="H1" s="188"/>
      <c r="I1" s="188"/>
    </row>
    <row r="2" spans="1:12" x14ac:dyDescent="0.3">
      <c r="A2" s="189"/>
      <c r="B2" s="190"/>
      <c r="C2" s="190"/>
      <c r="D2" s="190"/>
      <c r="E2" s="190"/>
      <c r="F2" s="190"/>
      <c r="G2" s="190"/>
      <c r="H2" s="190"/>
      <c r="I2" s="98"/>
    </row>
    <row r="3" spans="1:12" x14ac:dyDescent="0.3">
      <c r="A3" s="99"/>
      <c r="B3" s="100"/>
      <c r="C3" s="101" t="s">
        <v>23</v>
      </c>
      <c r="D3" s="102"/>
      <c r="E3" s="102"/>
      <c r="F3" s="102"/>
      <c r="G3" s="102"/>
      <c r="H3" s="103"/>
      <c r="I3" s="104" t="s">
        <v>77</v>
      </c>
    </row>
    <row r="4" spans="1:12" x14ac:dyDescent="0.3">
      <c r="A4" s="105" t="s">
        <v>78</v>
      </c>
      <c r="B4" s="191" t="s">
        <v>79</v>
      </c>
      <c r="C4" s="192"/>
      <c r="D4" s="192"/>
      <c r="E4" s="192"/>
      <c r="F4" s="192"/>
      <c r="G4" s="192"/>
      <c r="H4" s="192"/>
      <c r="I4" s="192"/>
    </row>
    <row r="5" spans="1:12" x14ac:dyDescent="0.3">
      <c r="A5" s="107" t="s">
        <v>80</v>
      </c>
      <c r="B5" s="182" t="s">
        <v>81</v>
      </c>
      <c r="C5" s="179"/>
      <c r="D5" s="179"/>
      <c r="E5" s="179"/>
      <c r="F5" s="179"/>
      <c r="G5" s="179"/>
      <c r="H5" s="180"/>
      <c r="I5" s="108">
        <v>1</v>
      </c>
    </row>
    <row r="6" spans="1:12" x14ac:dyDescent="0.3">
      <c r="A6" s="107" t="s">
        <v>82</v>
      </c>
      <c r="B6" s="182" t="s">
        <v>83</v>
      </c>
      <c r="C6" s="179"/>
      <c r="D6" s="179"/>
      <c r="E6" s="109">
        <v>1</v>
      </c>
      <c r="F6" s="110" t="s">
        <v>84</v>
      </c>
      <c r="G6" s="111"/>
      <c r="H6" s="112"/>
      <c r="I6" s="108">
        <f>1/12</f>
        <v>8.3333333333333329E-2</v>
      </c>
    </row>
    <row r="7" spans="1:12" x14ac:dyDescent="0.3">
      <c r="A7" s="107" t="s">
        <v>85</v>
      </c>
      <c r="B7" s="182" t="s">
        <v>86</v>
      </c>
      <c r="C7" s="179"/>
      <c r="D7" s="179"/>
      <c r="E7" s="109">
        <v>1</v>
      </c>
      <c r="F7" s="110" t="s">
        <v>84</v>
      </c>
      <c r="G7" s="111"/>
      <c r="H7" s="112"/>
      <c r="I7" s="108">
        <f>1/12</f>
        <v>8.3333333333333329E-2</v>
      </c>
    </row>
    <row r="8" spans="1:12" x14ac:dyDescent="0.3">
      <c r="A8" s="107" t="s">
        <v>87</v>
      </c>
      <c r="B8" s="182" t="s">
        <v>88</v>
      </c>
      <c r="C8" s="179"/>
      <c r="D8" s="179"/>
      <c r="E8" s="109">
        <v>0.01</v>
      </c>
      <c r="F8" s="110" t="s">
        <v>89</v>
      </c>
      <c r="G8" s="111"/>
      <c r="H8" s="112"/>
      <c r="I8" s="108">
        <v>0.01</v>
      </c>
    </row>
    <row r="9" spans="1:12" x14ac:dyDescent="0.3">
      <c r="A9" s="107" t="s">
        <v>90</v>
      </c>
      <c r="B9" s="182" t="s">
        <v>91</v>
      </c>
      <c r="C9" s="179"/>
      <c r="D9" s="179"/>
      <c r="E9" s="179"/>
      <c r="F9" s="179"/>
      <c r="G9" s="179"/>
      <c r="H9" s="180"/>
      <c r="I9" s="108">
        <f>+I7/2</f>
        <v>4.1666666666666664E-2</v>
      </c>
    </row>
    <row r="10" spans="1:12" x14ac:dyDescent="0.3">
      <c r="A10" s="107" t="s">
        <v>92</v>
      </c>
      <c r="B10" s="182" t="s">
        <v>93</v>
      </c>
      <c r="C10" s="179"/>
      <c r="D10" s="179"/>
      <c r="E10" s="179"/>
      <c r="F10" s="179"/>
      <c r="G10" s="179"/>
      <c r="H10" s="180"/>
      <c r="I10" s="108">
        <v>0.28499999999999998</v>
      </c>
    </row>
    <row r="11" spans="1:12" x14ac:dyDescent="0.3">
      <c r="A11" s="107" t="s">
        <v>94</v>
      </c>
      <c r="B11" s="182" t="s">
        <v>95</v>
      </c>
      <c r="C11" s="179"/>
      <c r="D11" s="179"/>
      <c r="E11" s="179"/>
      <c r="F11" s="179"/>
      <c r="G11" s="179"/>
      <c r="H11" s="180"/>
      <c r="I11" s="108">
        <v>0.04</v>
      </c>
    </row>
    <row r="12" spans="1:12" x14ac:dyDescent="0.3">
      <c r="A12" s="107" t="s">
        <v>96</v>
      </c>
      <c r="B12" s="182" t="s">
        <v>97</v>
      </c>
      <c r="C12" s="179"/>
      <c r="D12" s="179"/>
      <c r="E12" s="179"/>
      <c r="F12" s="179"/>
      <c r="G12" s="179"/>
      <c r="H12" s="180"/>
      <c r="I12" s="108">
        <v>2.5000000000000001E-2</v>
      </c>
    </row>
    <row r="13" spans="1:12" x14ac:dyDescent="0.3">
      <c r="A13" s="107" t="s">
        <v>98</v>
      </c>
      <c r="B13" s="182" t="s">
        <v>99</v>
      </c>
      <c r="C13" s="179"/>
      <c r="D13" s="179"/>
      <c r="E13" s="179"/>
      <c r="F13" s="179"/>
      <c r="G13" s="179"/>
      <c r="H13" s="180"/>
      <c r="I13" s="108">
        <v>0.02</v>
      </c>
    </row>
    <row r="14" spans="1:12" x14ac:dyDescent="0.3">
      <c r="A14" s="107" t="s">
        <v>100</v>
      </c>
      <c r="B14" s="182" t="s">
        <v>101</v>
      </c>
      <c r="C14" s="179"/>
      <c r="D14" s="179"/>
      <c r="E14" s="179"/>
      <c r="F14" s="179"/>
      <c r="G14" s="179"/>
      <c r="H14" s="180"/>
      <c r="I14" s="108">
        <v>0.03</v>
      </c>
    </row>
    <row r="15" spans="1:12" x14ac:dyDescent="0.3">
      <c r="A15" s="107" t="s">
        <v>102</v>
      </c>
      <c r="B15" s="182" t="s">
        <v>103</v>
      </c>
      <c r="C15" s="179"/>
      <c r="D15" s="179"/>
      <c r="E15" s="179"/>
      <c r="F15" s="179"/>
      <c r="G15" s="179"/>
      <c r="H15" s="180"/>
      <c r="I15" s="108">
        <v>0.01</v>
      </c>
      <c r="L15" s="113"/>
    </row>
    <row r="16" spans="1:12" x14ac:dyDescent="0.3">
      <c r="A16" s="107" t="s">
        <v>104</v>
      </c>
      <c r="B16" s="182" t="s">
        <v>105</v>
      </c>
      <c r="C16" s="179"/>
      <c r="D16" s="179"/>
      <c r="E16" s="179"/>
      <c r="F16" s="179"/>
      <c r="G16" s="179"/>
      <c r="H16" s="180"/>
      <c r="I16" s="108">
        <v>0.04</v>
      </c>
    </row>
    <row r="17" spans="1:14" x14ac:dyDescent="0.3">
      <c r="A17" s="114">
        <v>113</v>
      </c>
      <c r="B17" s="182" t="s">
        <v>152</v>
      </c>
      <c r="C17" s="179"/>
      <c r="D17" s="179"/>
      <c r="E17" s="179"/>
      <c r="F17" s="179"/>
      <c r="G17" s="179"/>
      <c r="H17" s="180"/>
      <c r="I17" s="108">
        <v>7.0000000000000007E-2</v>
      </c>
    </row>
    <row r="18" spans="1:14" x14ac:dyDescent="0.3">
      <c r="A18" s="99"/>
      <c r="B18" s="100"/>
      <c r="C18" s="111"/>
      <c r="D18" s="111"/>
      <c r="E18" s="111"/>
      <c r="F18" s="178" t="s">
        <v>106</v>
      </c>
      <c r="G18" s="179"/>
      <c r="H18" s="180"/>
      <c r="I18" s="115">
        <f>SUM(I5:I17)</f>
        <v>1.7383333333333333</v>
      </c>
      <c r="K18" s="116"/>
    </row>
    <row r="19" spans="1:14" x14ac:dyDescent="0.3">
      <c r="A19" s="117"/>
      <c r="B19" s="111"/>
      <c r="C19" s="111"/>
      <c r="D19" s="111"/>
      <c r="E19" s="111"/>
      <c r="F19" s="118"/>
      <c r="G19" s="111"/>
      <c r="H19" s="109"/>
      <c r="I19" s="112"/>
    </row>
    <row r="20" spans="1:14" x14ac:dyDescent="0.3">
      <c r="A20" s="105" t="s">
        <v>107</v>
      </c>
      <c r="B20" s="181" t="s">
        <v>108</v>
      </c>
      <c r="C20" s="179"/>
      <c r="D20" s="179"/>
      <c r="E20" s="179"/>
      <c r="F20" s="179"/>
      <c r="G20" s="179"/>
      <c r="H20" s="179"/>
      <c r="I20" s="179"/>
    </row>
    <row r="21" spans="1:14" x14ac:dyDescent="0.3">
      <c r="A21" s="107" t="s">
        <v>109</v>
      </c>
      <c r="B21" s="182" t="s">
        <v>110</v>
      </c>
      <c r="C21" s="179"/>
      <c r="D21" s="179"/>
      <c r="E21" s="179"/>
      <c r="F21" s="179"/>
      <c r="G21" s="179"/>
      <c r="H21" s="180"/>
      <c r="I21" s="108">
        <v>0</v>
      </c>
    </row>
    <row r="22" spans="1:14" x14ac:dyDescent="0.3">
      <c r="A22" s="107" t="s">
        <v>111</v>
      </c>
      <c r="B22" s="182" t="s">
        <v>112</v>
      </c>
      <c r="C22" s="179"/>
      <c r="D22" s="179"/>
      <c r="E22" s="179"/>
      <c r="F22" s="179"/>
      <c r="G22" s="179"/>
      <c r="H22" s="180"/>
      <c r="I22" s="108">
        <v>0</v>
      </c>
    </row>
    <row r="23" spans="1:14" x14ac:dyDescent="0.3">
      <c r="A23" s="107" t="s">
        <v>113</v>
      </c>
      <c r="B23" s="182" t="s">
        <v>114</v>
      </c>
      <c r="C23" s="179"/>
      <c r="D23" s="179"/>
      <c r="E23" s="179"/>
      <c r="F23" s="179"/>
      <c r="G23" s="179"/>
      <c r="H23" s="180"/>
      <c r="I23" s="108">
        <v>0</v>
      </c>
    </row>
    <row r="24" spans="1:14" x14ac:dyDescent="0.3">
      <c r="A24" s="99"/>
      <c r="B24" s="100"/>
      <c r="C24" s="111"/>
      <c r="D24" s="111"/>
      <c r="E24" s="111"/>
      <c r="F24" s="178" t="s">
        <v>106</v>
      </c>
      <c r="G24" s="179"/>
      <c r="H24" s="180"/>
      <c r="I24" s="115">
        <f>SUM(I21:I23)</f>
        <v>0</v>
      </c>
    </row>
    <row r="25" spans="1:14" x14ac:dyDescent="0.3">
      <c r="A25" s="117"/>
      <c r="B25" s="111"/>
      <c r="C25" s="111"/>
      <c r="D25" s="111"/>
      <c r="E25" s="111"/>
      <c r="F25" s="118"/>
      <c r="G25" s="111"/>
      <c r="H25" s="109"/>
      <c r="I25" s="112"/>
    </row>
    <row r="26" spans="1:14" x14ac:dyDescent="0.3">
      <c r="A26" s="105" t="s">
        <v>115</v>
      </c>
      <c r="B26" s="181" t="s">
        <v>116</v>
      </c>
      <c r="C26" s="179"/>
      <c r="D26" s="179"/>
      <c r="E26" s="179"/>
      <c r="F26" s="179"/>
      <c r="G26" s="179"/>
      <c r="H26" s="179"/>
      <c r="I26" s="179"/>
    </row>
    <row r="27" spans="1:14" x14ac:dyDescent="0.3">
      <c r="A27" s="107" t="s">
        <v>117</v>
      </c>
      <c r="B27" s="182" t="s">
        <v>118</v>
      </c>
      <c r="C27" s="179"/>
      <c r="D27" s="179"/>
      <c r="E27" s="179"/>
      <c r="F27" s="179"/>
      <c r="G27" s="179"/>
      <c r="H27" s="180"/>
      <c r="I27" s="108">
        <v>0</v>
      </c>
      <c r="M27" s="119"/>
      <c r="N27" s="119"/>
    </row>
    <row r="28" spans="1:14" x14ac:dyDescent="0.3">
      <c r="A28" s="107" t="s">
        <v>113</v>
      </c>
      <c r="B28" s="182" t="s">
        <v>119</v>
      </c>
      <c r="C28" s="179"/>
      <c r="D28" s="179"/>
      <c r="E28" s="179"/>
      <c r="F28" s="179"/>
      <c r="G28" s="179"/>
      <c r="H28" s="180"/>
      <c r="I28" s="108">
        <v>0.15</v>
      </c>
    </row>
    <row r="29" spans="1:14" x14ac:dyDescent="0.3">
      <c r="A29" s="107" t="s">
        <v>120</v>
      </c>
      <c r="B29" s="182" t="s">
        <v>121</v>
      </c>
      <c r="C29" s="179"/>
      <c r="D29" s="179"/>
      <c r="E29" s="179"/>
      <c r="F29" s="179"/>
      <c r="G29" s="179"/>
      <c r="H29" s="180"/>
      <c r="I29" s="108">
        <v>0.02</v>
      </c>
    </row>
    <row r="30" spans="1:14" x14ac:dyDescent="0.3">
      <c r="A30" s="107" t="s">
        <v>122</v>
      </c>
      <c r="B30" s="182" t="s">
        <v>123</v>
      </c>
      <c r="C30" s="179"/>
      <c r="D30" s="179"/>
      <c r="E30" s="179"/>
      <c r="F30" s="179"/>
      <c r="G30" s="179"/>
      <c r="H30" s="180"/>
      <c r="I30" s="108">
        <v>0</v>
      </c>
    </row>
    <row r="31" spans="1:14" x14ac:dyDescent="0.3">
      <c r="A31" s="107" t="s">
        <v>124</v>
      </c>
      <c r="B31" s="182" t="s">
        <v>125</v>
      </c>
      <c r="C31" s="179"/>
      <c r="D31" s="179"/>
      <c r="E31" s="179"/>
      <c r="F31" s="179"/>
      <c r="G31" s="179"/>
      <c r="H31" s="180"/>
      <c r="I31" s="108">
        <v>0</v>
      </c>
    </row>
    <row r="32" spans="1:14" x14ac:dyDescent="0.3">
      <c r="A32" s="107" t="s">
        <v>126</v>
      </c>
      <c r="B32" s="182" t="s">
        <v>127</v>
      </c>
      <c r="C32" s="179"/>
      <c r="D32" s="179"/>
      <c r="E32" s="179"/>
      <c r="F32" s="179"/>
      <c r="G32" s="179"/>
      <c r="H32" s="180"/>
      <c r="I32" s="108">
        <v>0</v>
      </c>
    </row>
    <row r="33" spans="1:10" x14ac:dyDescent="0.3">
      <c r="A33" s="107" t="s">
        <v>128</v>
      </c>
      <c r="B33" s="182" t="s">
        <v>129</v>
      </c>
      <c r="C33" s="179"/>
      <c r="D33" s="179"/>
      <c r="E33" s="179"/>
      <c r="F33" s="179"/>
      <c r="G33" s="179"/>
      <c r="H33" s="180"/>
      <c r="I33" s="108">
        <v>0</v>
      </c>
    </row>
    <row r="34" spans="1:10" x14ac:dyDescent="0.3">
      <c r="A34" s="107" t="s">
        <v>130</v>
      </c>
      <c r="B34" s="182" t="s">
        <v>131</v>
      </c>
      <c r="C34" s="179"/>
      <c r="D34" s="179"/>
      <c r="E34" s="179"/>
      <c r="F34" s="179"/>
      <c r="G34" s="179"/>
      <c r="H34" s="180"/>
      <c r="I34" s="108">
        <v>0.01</v>
      </c>
    </row>
    <row r="35" spans="1:10" x14ac:dyDescent="0.3">
      <c r="A35" s="107" t="s">
        <v>132</v>
      </c>
      <c r="B35" s="182" t="s">
        <v>133</v>
      </c>
      <c r="C35" s="179"/>
      <c r="D35" s="179"/>
      <c r="E35" s="179"/>
      <c r="F35" s="179"/>
      <c r="G35" s="179"/>
      <c r="H35" s="180"/>
      <c r="I35" s="108">
        <v>0</v>
      </c>
    </row>
    <row r="36" spans="1:10" x14ac:dyDescent="0.3">
      <c r="A36" s="107" t="s">
        <v>134</v>
      </c>
      <c r="B36" s="182" t="s">
        <v>135</v>
      </c>
      <c r="C36" s="179"/>
      <c r="D36" s="179"/>
      <c r="E36" s="179"/>
      <c r="F36" s="179"/>
      <c r="G36" s="179"/>
      <c r="H36" s="180"/>
      <c r="I36" s="108">
        <v>5.0000000000000001E-3</v>
      </c>
    </row>
    <row r="37" spans="1:10" x14ac:dyDescent="0.3">
      <c r="A37" s="107" t="s">
        <v>136</v>
      </c>
      <c r="B37" s="182" t="s">
        <v>137</v>
      </c>
      <c r="C37" s="179"/>
      <c r="D37" s="179"/>
      <c r="E37" s="179"/>
      <c r="F37" s="179"/>
      <c r="G37" s="179"/>
      <c r="H37" s="180"/>
      <c r="I37" s="108">
        <v>1.4999999999999999E-2</v>
      </c>
    </row>
    <row r="38" spans="1:10" x14ac:dyDescent="0.3">
      <c r="A38" s="107">
        <v>3.12</v>
      </c>
      <c r="B38" s="182" t="s">
        <v>138</v>
      </c>
      <c r="C38" s="179"/>
      <c r="D38" s="179"/>
      <c r="E38" s="179"/>
      <c r="F38" s="179"/>
      <c r="G38" s="179"/>
      <c r="H38" s="180"/>
      <c r="I38" s="108">
        <v>0</v>
      </c>
    </row>
    <row r="39" spans="1:10" x14ac:dyDescent="0.3">
      <c r="A39" s="107"/>
      <c r="B39" s="182" t="s">
        <v>139</v>
      </c>
      <c r="C39" s="179"/>
      <c r="D39" s="179"/>
      <c r="E39" s="179"/>
      <c r="F39" s="179"/>
      <c r="G39" s="179"/>
      <c r="H39" s="180"/>
      <c r="I39" s="108">
        <v>0</v>
      </c>
    </row>
    <row r="40" spans="1:10" x14ac:dyDescent="0.3">
      <c r="A40" s="99"/>
      <c r="B40" s="100"/>
      <c r="C40" s="111"/>
      <c r="D40" s="111"/>
      <c r="E40" s="111"/>
      <c r="F40" s="178" t="s">
        <v>106</v>
      </c>
      <c r="G40" s="179"/>
      <c r="H40" s="180"/>
      <c r="I40" s="115">
        <f>SUM(I27:I39)</f>
        <v>0.2</v>
      </c>
    </row>
    <row r="41" spans="1:10" x14ac:dyDescent="0.3">
      <c r="A41" s="117"/>
      <c r="B41" s="111"/>
      <c r="C41" s="111"/>
      <c r="D41" s="111"/>
      <c r="E41" s="111"/>
      <c r="F41" s="118"/>
      <c r="G41" s="111"/>
      <c r="H41" s="109"/>
      <c r="I41" s="112"/>
    </row>
    <row r="42" spans="1:10" x14ac:dyDescent="0.3">
      <c r="A42" s="105" t="s">
        <v>140</v>
      </c>
      <c r="B42" s="181" t="s">
        <v>141</v>
      </c>
      <c r="C42" s="179"/>
      <c r="D42" s="179"/>
      <c r="E42" s="179"/>
      <c r="F42" s="179"/>
      <c r="G42" s="179"/>
      <c r="H42" s="179"/>
      <c r="I42" s="179"/>
    </row>
    <row r="43" spans="1:10" x14ac:dyDescent="0.3">
      <c r="A43" s="107">
        <v>4.0999999999999996</v>
      </c>
      <c r="B43" s="182" t="s">
        <v>142</v>
      </c>
      <c r="C43" s="179"/>
      <c r="D43" s="179"/>
      <c r="E43" s="179"/>
      <c r="F43" s="179"/>
      <c r="G43" s="179"/>
      <c r="H43" s="180"/>
      <c r="I43" s="108">
        <v>5.3E-3</v>
      </c>
      <c r="J43" s="116"/>
    </row>
    <row r="44" spans="1:10" x14ac:dyDescent="0.3">
      <c r="A44" s="107">
        <v>4.2</v>
      </c>
      <c r="B44" s="182" t="s">
        <v>143</v>
      </c>
      <c r="C44" s="179"/>
      <c r="D44" s="179"/>
      <c r="E44" s="179"/>
      <c r="F44" s="179"/>
      <c r="G44" s="179"/>
      <c r="H44" s="180"/>
      <c r="I44" s="108">
        <v>9.9000000000000008E-3</v>
      </c>
    </row>
    <row r="45" spans="1:10" x14ac:dyDescent="0.3">
      <c r="A45" s="107">
        <v>4.3</v>
      </c>
      <c r="B45" s="182" t="s">
        <v>144</v>
      </c>
      <c r="C45" s="179"/>
      <c r="D45" s="179"/>
      <c r="E45" s="179"/>
      <c r="F45" s="179"/>
      <c r="G45" s="179"/>
      <c r="H45" s="180"/>
      <c r="I45" s="108">
        <v>2.6499999999999999E-2</v>
      </c>
    </row>
    <row r="46" spans="1:10" x14ac:dyDescent="0.3">
      <c r="A46" s="107">
        <v>4.4000000000000004</v>
      </c>
      <c r="B46" s="182" t="s">
        <v>145</v>
      </c>
      <c r="C46" s="179"/>
      <c r="D46" s="179"/>
      <c r="E46" s="179"/>
      <c r="F46" s="179"/>
      <c r="G46" s="179"/>
      <c r="H46" s="180"/>
      <c r="I46" s="108">
        <v>0.1</v>
      </c>
      <c r="J46" s="120"/>
    </row>
    <row r="47" spans="1:10" x14ac:dyDescent="0.3">
      <c r="A47" s="107">
        <v>4.5</v>
      </c>
      <c r="B47" s="182" t="s">
        <v>146</v>
      </c>
      <c r="C47" s="179"/>
      <c r="D47" s="179"/>
      <c r="E47" s="179"/>
      <c r="F47" s="179"/>
      <c r="G47" s="179"/>
      <c r="H47" s="180"/>
      <c r="I47" s="108">
        <v>1.0999999999999999E-2</v>
      </c>
    </row>
    <row r="48" spans="1:10" x14ac:dyDescent="0.3">
      <c r="A48" s="107">
        <v>4.5999999999999996</v>
      </c>
      <c r="B48" s="182" t="s">
        <v>147</v>
      </c>
      <c r="C48" s="179"/>
      <c r="D48" s="179"/>
      <c r="E48" s="179"/>
      <c r="F48" s="179"/>
      <c r="G48" s="179"/>
      <c r="H48" s="180"/>
      <c r="I48" s="108">
        <v>2.9000000000000001E-2</v>
      </c>
    </row>
    <row r="49" spans="1:9" x14ac:dyDescent="0.3">
      <c r="A49" s="99"/>
      <c r="B49" s="100"/>
      <c r="C49" s="111"/>
      <c r="D49" s="111"/>
      <c r="E49" s="111"/>
      <c r="F49" s="178" t="s">
        <v>106</v>
      </c>
      <c r="G49" s="179"/>
      <c r="H49" s="180"/>
      <c r="I49" s="115">
        <f>SUM(I43:I48)</f>
        <v>0.1817</v>
      </c>
    </row>
    <row r="50" spans="1:9" x14ac:dyDescent="0.3">
      <c r="A50" s="121"/>
      <c r="B50" s="122"/>
      <c r="C50" s="111"/>
      <c r="D50" s="111"/>
      <c r="E50" s="111"/>
      <c r="F50" s="118"/>
      <c r="G50" s="111"/>
      <c r="H50" s="109"/>
      <c r="I50" s="112"/>
    </row>
    <row r="51" spans="1:9" x14ac:dyDescent="0.3">
      <c r="A51" s="105" t="s">
        <v>148</v>
      </c>
      <c r="B51" s="183" t="s">
        <v>149</v>
      </c>
      <c r="C51" s="184"/>
      <c r="D51" s="184"/>
      <c r="E51" s="184"/>
      <c r="F51" s="184"/>
      <c r="G51" s="185" t="s">
        <v>106</v>
      </c>
      <c r="H51" s="186"/>
      <c r="I51" s="115">
        <v>0.2</v>
      </c>
    </row>
    <row r="52" spans="1:9" ht="17.25" thickBot="1" x14ac:dyDescent="0.35">
      <c r="A52" s="117"/>
      <c r="B52" s="111"/>
      <c r="C52" s="111"/>
      <c r="D52" s="111"/>
      <c r="E52" s="111"/>
      <c r="F52" s="118"/>
      <c r="G52" s="111"/>
      <c r="H52" s="109"/>
      <c r="I52" s="123"/>
    </row>
    <row r="53" spans="1:9" ht="19.5" thickBot="1" x14ac:dyDescent="0.35">
      <c r="A53" s="176" t="s">
        <v>150</v>
      </c>
      <c r="B53" s="177"/>
      <c r="C53" s="177"/>
      <c r="D53" s="177"/>
      <c r="E53" s="177"/>
      <c r="F53" s="177"/>
      <c r="G53" s="177"/>
      <c r="H53" s="177"/>
      <c r="I53" s="124">
        <f>SUM(I51,I49,I40,I24,I18)</f>
        <v>2.3200333333333334</v>
      </c>
    </row>
    <row r="54" spans="1:9" x14ac:dyDescent="0.3">
      <c r="A54" s="106"/>
      <c r="B54" s="106"/>
      <c r="C54" s="106"/>
      <c r="D54" s="106"/>
      <c r="E54" s="106"/>
      <c r="F54" s="106"/>
      <c r="G54" s="106"/>
      <c r="H54" s="106"/>
      <c r="I54" s="125"/>
    </row>
    <row r="55" spans="1:9" x14ac:dyDescent="0.3">
      <c r="A55" s="126"/>
      <c r="B55" s="126"/>
      <c r="C55" s="126"/>
      <c r="D55" s="126"/>
      <c r="E55" s="126"/>
      <c r="F55" s="126"/>
      <c r="G55" s="126"/>
      <c r="H55" s="126"/>
      <c r="I55" s="127"/>
    </row>
  </sheetData>
  <mergeCells count="48">
    <mergeCell ref="B13:H13"/>
    <mergeCell ref="A1:I1"/>
    <mergeCell ref="A2:H2"/>
    <mergeCell ref="B4:I4"/>
    <mergeCell ref="B5:H5"/>
    <mergeCell ref="B6:D6"/>
    <mergeCell ref="B7:D7"/>
    <mergeCell ref="B8:D8"/>
    <mergeCell ref="B9:H9"/>
    <mergeCell ref="B10:H10"/>
    <mergeCell ref="B11:H11"/>
    <mergeCell ref="B12:H12"/>
    <mergeCell ref="B27:H27"/>
    <mergeCell ref="B14:H14"/>
    <mergeCell ref="B15:H15"/>
    <mergeCell ref="B16:H16"/>
    <mergeCell ref="B17:H17"/>
    <mergeCell ref="F18:H18"/>
    <mergeCell ref="B20:I20"/>
    <mergeCell ref="B21:H21"/>
    <mergeCell ref="B22:H22"/>
    <mergeCell ref="B23:H23"/>
    <mergeCell ref="F24:H24"/>
    <mergeCell ref="B26:I26"/>
    <mergeCell ref="B39:H39"/>
    <mergeCell ref="B28:H28"/>
    <mergeCell ref="B29:H29"/>
    <mergeCell ref="B30:H30"/>
    <mergeCell ref="B31:H31"/>
    <mergeCell ref="B32:H32"/>
    <mergeCell ref="B33:H33"/>
    <mergeCell ref="B34:H34"/>
    <mergeCell ref="B35:H35"/>
    <mergeCell ref="B36:H36"/>
    <mergeCell ref="B37:H37"/>
    <mergeCell ref="B38:H38"/>
    <mergeCell ref="A53:H53"/>
    <mergeCell ref="F40:H40"/>
    <mergeCell ref="B42:I42"/>
    <mergeCell ref="B43:H43"/>
    <mergeCell ref="B44:H44"/>
    <mergeCell ref="B45:H45"/>
    <mergeCell ref="B46:H46"/>
    <mergeCell ref="B47:H47"/>
    <mergeCell ref="B48:H48"/>
    <mergeCell ref="F49:H49"/>
    <mergeCell ref="B51:F51"/>
    <mergeCell ref="G51:H51"/>
  </mergeCells>
  <pageMargins left="0.70866141732283472" right="0.70866141732283472" top="0.74803149606299213" bottom="0.74803149606299213" header="0.31496062992125984" footer="0.31496062992125984"/>
  <pageSetup scale="75" orientation="portrait" horizontalDpi="4294967292"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813A1E5B-6646-4103-9A04-650B3BFC0B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3.xml><?xml version="1.0" encoding="utf-8"?>
<ds:datastoreItem xmlns:ds="http://schemas.openxmlformats.org/officeDocument/2006/customXml" ds:itemID="{D6D6E4D3-828B-4119-8EA4-28EE299F5600}">
  <ds:schemaRefs>
    <ds:schemaRef ds:uri="http://schemas.openxmlformats.org/package/2006/metadata/core-properties"/>
    <ds:schemaRef ds:uri="http://schemas.microsoft.com/office/2006/metadata/properties"/>
    <ds:schemaRef ds:uri="http://www.w3.org/XML/1998/namespace"/>
    <ds:schemaRef ds:uri="http://schemas.microsoft.com/office/2006/documentManagement/types"/>
    <ds:schemaRef ds:uri="http://purl.org/dc/elements/1.1/"/>
    <ds:schemaRef ds:uri="http://purl.org/dc/terms/"/>
    <ds:schemaRef ds:uri="9d85dbaf-23eb-4e57-a637-93dcacc8b1a1"/>
    <ds:schemaRef ds:uri="http://schemas.microsoft.com/office/infopath/2007/PartnerControl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FORMULARIO1-OFERTA ECONÓMICA</vt:lpstr>
      <vt:lpstr>FORMULARIO1-PRESUPUESTO OFICIAL</vt:lpstr>
      <vt:lpstr>Hoja1</vt:lpstr>
      <vt:lpstr>Factor Multiplicador (2)</vt:lpstr>
      <vt:lpstr>'Factor Multiplicador (2)'!Área_de_impresión</vt:lpstr>
      <vt:lpstr>'FORMULARIO1-OFERTA ECONÓMICA'!Área_de_impresión</vt:lpstr>
      <vt:lpstr>'FORMULARIO1-PRESUPUESTO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ADEL</cp:lastModifiedBy>
  <cp:revision/>
  <cp:lastPrinted>2023-07-20T19:17:37Z</cp:lastPrinted>
  <dcterms:created xsi:type="dcterms:W3CDTF">2020-02-18T09:47:52Z</dcterms:created>
  <dcterms:modified xsi:type="dcterms:W3CDTF">2023-07-21T20:46:33Z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