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ka\OneDrive\Documentos\2019\CONTRATACION\IP-DT-CUN-033-2019\"/>
    </mc:Choice>
  </mc:AlternateContent>
  <xr:revisionPtr revIDLastSave="0" documentId="13_ncr:1_{56BCA298-DA9C-4451-9AE6-348B23907AF5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PROPUESTA ECONOMIC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\a" localSheetId="0">#REF!</definedName>
    <definedName name="\a">#REF!</definedName>
    <definedName name="\s" localSheetId="0">#REF!</definedName>
    <definedName name="\s">#REF!</definedName>
    <definedName name="___rc" localSheetId="0">#REF!</definedName>
    <definedName name="___rc">#REF!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PJ50">#REF!</definedName>
    <definedName name="__pj51">#REF!</definedName>
    <definedName name="__rc" localSheetId="0">#REF!</definedName>
    <definedName name="__rc">#REF!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465">[2]!absc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Fill" localSheetId="0" hidden="1">#REF!</definedName>
    <definedName name="_Fill" hidden="1">#REF!</definedName>
    <definedName name="_PJ50">#REF!</definedName>
    <definedName name="_pj51">#REF!</definedName>
    <definedName name="_rc" localSheetId="0">#REF!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" localSheetId="0">'[3]PU (2)'!#REF!</definedName>
    <definedName name="aa">'[3]PU (2)'!#REF!</definedName>
    <definedName name="AAA" localSheetId="0">'[3]PU (2)'!#REF!</definedName>
    <definedName name="AAA">'[3]PU (2)'!#REF!</definedName>
    <definedName name="AAAA">'[3]PU (2)'!$F$10</definedName>
    <definedName name="AAC">[1]AASHTO!$A$14:$F$17</definedName>
    <definedName name="abc" localSheetId="0">#REF!</definedName>
    <definedName name="abc">#REF!</definedName>
    <definedName name="ABG">[1]AASHTO!$A$2:$F$5</definedName>
    <definedName name="absc" localSheetId="0">[4]!absc</definedName>
    <definedName name="absc">[4]!absc</definedName>
    <definedName name="ad" localSheetId="0">#REF!</definedName>
    <definedName name="ad">#REF!</definedName>
    <definedName name="ADMINISTRADOR">[5]CUMPLIMIENTO!$C$5</definedName>
    <definedName name="adoq">[6]!absc</definedName>
    <definedName name="ah" localSheetId="0">#REF!</definedName>
    <definedName name="ah">#REF!</definedName>
    <definedName name="ahe" localSheetId="0">#REF!</definedName>
    <definedName name="ahe">#REF!</definedName>
    <definedName name="aj" localSheetId="0">#REF!</definedName>
    <definedName name="aj">#REF!</definedName>
    <definedName name="ANTIC" localSheetId="0">'[7]1'!#REF!</definedName>
    <definedName name="ANTIC">'[7]1'!#REF!</definedName>
    <definedName name="ao" localSheetId="0">#REF!</definedName>
    <definedName name="ao">#REF!</definedName>
    <definedName name="APU">[8]!absc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_xlnm.Print_Area" localSheetId="0">'PROPUESTA ECONOMICA'!$A$1:$J$34</definedName>
    <definedName name="_xlnm.Print_Area">#REF!</definedName>
    <definedName name="as" localSheetId="0">#REF!</definedName>
    <definedName name="as">#REF!</definedName>
    <definedName name="ASB">[1]AASHTO!$A$8:$F$11</definedName>
    <definedName name="au" localSheetId="0">#REF!</definedName>
    <definedName name="au">#REF!</definedName>
    <definedName name="aur" localSheetId="0">#REF!</definedName>
    <definedName name="aur">#REF!</definedName>
    <definedName name="av" localSheetId="0">#REF!</definedName>
    <definedName name="av">#REF!</definedName>
    <definedName name="ax" localSheetId="0">#REF!</definedName>
    <definedName name="ax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gh" localSheetId="0">#REF!</definedName>
    <definedName name="bgh">#REF!</definedName>
    <definedName name="BHT" localSheetId="0">#REF!</definedName>
    <definedName name="BHT">#REF!</definedName>
    <definedName name="bimestre">'[9]ESTADO RED'!$E$8</definedName>
    <definedName name="bl" localSheetId="0">#REF!</definedName>
    <definedName name="bl">#REF!</definedName>
    <definedName name="bnm" localSheetId="0">#REF!</definedName>
    <definedName name="bnm">#REF!</definedName>
    <definedName name="bw" localSheetId="0">#REF!</definedName>
    <definedName name="bw">#REF!</definedName>
    <definedName name="C_" localSheetId="0">#REF!</definedName>
    <definedName name="C_">#REF!</definedName>
    <definedName name="CANT" localSheetId="0">#REF!</definedName>
    <definedName name="CANT">#REF!</definedName>
    <definedName name="causa" localSheetId="0">#REF!</definedName>
    <definedName name="causa">#REF!</definedName>
    <definedName name="cc" localSheetId="0">#REF!</definedName>
    <definedName name="cc">#REF!</definedName>
    <definedName name="CCCCCC" localSheetId="0">'[10]A. P. U.'!#REF!</definedName>
    <definedName name="CCCCCC">'[10]A. P. U.'!#REF!</definedName>
    <definedName name="ccto210" localSheetId="0">#REF!</definedName>
    <definedName name="ccto210">#REF!</definedName>
    <definedName name="cd" localSheetId="0">#REF!</definedName>
    <definedName name="cd">#REF!</definedName>
    <definedName name="clase" localSheetId="0">#REF!</definedName>
    <definedName name="clase">#REF!</definedName>
    <definedName name="co" localSheetId="0">#REF!</definedName>
    <definedName name="co">#REF!</definedName>
    <definedName name="cp" localSheetId="0">#REF!</definedName>
    <definedName name="cp">#REF!</definedName>
    <definedName name="cv" localSheetId="0">#REF!</definedName>
    <definedName name="cv">#REF!</definedName>
    <definedName name="cx" localSheetId="0">#REF!</definedName>
    <definedName name="cx">#REF!</definedName>
    <definedName name="dc" localSheetId="0">#REF!</definedName>
    <definedName name="dc">#REF!</definedName>
    <definedName name="DCF" localSheetId="0">#REF!</definedName>
    <definedName name="DCF">#REF!</definedName>
    <definedName name="dd" localSheetId="0">#REF!</definedName>
    <definedName name="dd">#REF!</definedName>
    <definedName name="df" localSheetId="0">#REF!</definedName>
    <definedName name="df">#REF!</definedName>
    <definedName name="di" localSheetId="0">#REF!</definedName>
    <definedName name="di">#REF!</definedName>
    <definedName name="dj" localSheetId="0">#REF!</definedName>
    <definedName name="dj">#REF!</definedName>
    <definedName name="dl" localSheetId="0">#REF!</definedName>
    <definedName name="dl">#REF!</definedName>
    <definedName name="dm" localSheetId="0">#REF!</definedName>
    <definedName name="dm">#REF!</definedName>
    <definedName name="do" localSheetId="0">#REF!</definedName>
    <definedName name="do">#REF!</definedName>
    <definedName name="DOR" localSheetId="0">#REF!</definedName>
    <definedName name="DOR">#REF!</definedName>
    <definedName name="drf" localSheetId="0">#REF!</definedName>
    <definedName name="drf">#REF!</definedName>
    <definedName name="DSA" localSheetId="0">#REF!</definedName>
    <definedName name="DSA">#REF!</definedName>
    <definedName name="dt" localSheetId="0">#REF!</definedName>
    <definedName name="dt">#REF!</definedName>
    <definedName name="DTS" localSheetId="0">#REF!</definedName>
    <definedName name="DTS">#REF!</definedName>
    <definedName name="ee" localSheetId="0">#REF!</definedName>
    <definedName name="ee">#REF!</definedName>
    <definedName name="ef" localSheetId="0">#REF!</definedName>
    <definedName name="ef">#REF!</definedName>
    <definedName name="el" localSheetId="0">#REF!</definedName>
    <definedName name="el">#REF!</definedName>
    <definedName name="EQUIPO" localSheetId="0">#REF!</definedName>
    <definedName name="EQUIPO">#REF!</definedName>
    <definedName name="er" localSheetId="0">#REF!</definedName>
    <definedName name="er">#REF!</definedName>
    <definedName name="EXCROC" localSheetId="0">#REF!</definedName>
    <definedName name="EXCROC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a" localSheetId="0">#REF!</definedName>
    <definedName name="fa">#REF!</definedName>
    <definedName name="fb" localSheetId="0">#REF!</definedName>
    <definedName name="fb">#REF!</definedName>
    <definedName name="fd" localSheetId="0">'[10]A. P. U.'!#REF!</definedName>
    <definedName name="fd">'[10]A. P. U.'!#REF!</definedName>
    <definedName name="fda" localSheetId="0">#REF!</definedName>
    <definedName name="fda">#REF!</definedName>
    <definedName name="ff" localSheetId="0">#REF!</definedName>
    <definedName name="ff">#REF!</definedName>
    <definedName name="fg" localSheetId="0">#REF!</definedName>
    <definedName name="fg">#REF!</definedName>
    <definedName name="FGV" localSheetId="0">#REF!</definedName>
    <definedName name="FGV">#REF!</definedName>
    <definedName name="fi" localSheetId="0">#REF!</definedName>
    <definedName name="fi">#REF!</definedName>
    <definedName name="fk" localSheetId="0">#REF!</definedName>
    <definedName name="fk">#REF!</definedName>
    <definedName name="flq" localSheetId="0">#REF!</definedName>
    <definedName name="flq">#REF!</definedName>
    <definedName name="fu" localSheetId="0">#REF!</definedName>
    <definedName name="fu">#REF!</definedName>
    <definedName name="fv" localSheetId="0">#REF!</definedName>
    <definedName name="fv">#REF!</definedName>
    <definedName name="fy" localSheetId="0">#REF!</definedName>
    <definedName name="fy">#REF!</definedName>
    <definedName name="ga" localSheetId="0">#REF!</definedName>
    <definedName name="ga">#REF!</definedName>
    <definedName name="GAJ" localSheetId="0">#REF!</definedName>
    <definedName name="GAJ">#REF!</definedName>
    <definedName name="gb" localSheetId="0">#REF!</definedName>
    <definedName name="gb">#REF!</definedName>
    <definedName name="gc" localSheetId="0">#REF!</definedName>
    <definedName name="gc">#REF!</definedName>
    <definedName name="gd" localSheetId="0">#REF!</definedName>
    <definedName name="gd">#REF!</definedName>
    <definedName name="gdj" localSheetId="0">#REF!</definedName>
    <definedName name="gdj">#REF!</definedName>
    <definedName name="gf" localSheetId="0">#REF!</definedName>
    <definedName name="gf">#REF!</definedName>
    <definedName name="gft" localSheetId="0">#REF!</definedName>
    <definedName name="gft">#REF!</definedName>
    <definedName name="gg" localSheetId="0">#REF!</definedName>
    <definedName name="gg">#REF!</definedName>
    <definedName name="gh" localSheetId="0">#REF!</definedName>
    <definedName name="gh">#REF!</definedName>
    <definedName name="ghu" localSheetId="0">#REF!</definedName>
    <definedName name="ghu">#REF!</definedName>
    <definedName name="gj" localSheetId="0">#REF!</definedName>
    <definedName name="gj">#REF!</definedName>
    <definedName name="GKJDGDIJZ">"Imagen 3"</definedName>
    <definedName name="gl" localSheetId="0">#REF!</definedName>
    <definedName name="gl">#REF!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 localSheetId="0">#REF!</definedName>
    <definedName name="gñ">#REF!</definedName>
    <definedName name="gp" localSheetId="0">#REF!</definedName>
    <definedName name="gp">#REF!</definedName>
    <definedName name="grl" localSheetId="0">#REF!</definedName>
    <definedName name="grl">#REF!</definedName>
    <definedName name="gte" localSheetId="0">#REF!</definedName>
    <definedName name="gte">#REF!</definedName>
    <definedName name="GTI" localSheetId="0">#REF!</definedName>
    <definedName name="GTI">#REF!</definedName>
    <definedName name="gy" localSheetId="0">#REF!</definedName>
    <definedName name="gy">#REF!</definedName>
    <definedName name="h" localSheetId="0">#REF!</definedName>
    <definedName name="h">#REF!</definedName>
    <definedName name="ha" localSheetId="0">#REF!</definedName>
    <definedName name="ha">#REF!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j" localSheetId="0">#REF!</definedName>
    <definedName name="hj">#REF!</definedName>
    <definedName name="hjk" localSheetId="0">#REF!</definedName>
    <definedName name="hjk">#REF!</definedName>
    <definedName name="hl" localSheetId="0">#REF!</definedName>
    <definedName name="hl">#REF!</definedName>
    <definedName name="hnt" localSheetId="0">#REF!</definedName>
    <definedName name="hnt">#REF!</definedName>
    <definedName name="HOJA1" localSheetId="0">#REF!</definedName>
    <definedName name="HOJA1">#REF!</definedName>
    <definedName name="hp" localSheetId="0">#REF!</definedName>
    <definedName name="hp">#REF!</definedName>
    <definedName name="hqi" localSheetId="0">#REF!</definedName>
    <definedName name="hqi">#REF!</definedName>
    <definedName name="ht" localSheetId="0">#REF!</definedName>
    <definedName name="ht">#REF!</definedName>
    <definedName name="htk" localSheetId="0">#REF!</definedName>
    <definedName name="htk">#REF!</definedName>
    <definedName name="HYT" localSheetId="0">#REF!</definedName>
    <definedName name="HYT">#REF!</definedName>
    <definedName name="I" localSheetId="0">#REF!</definedName>
    <definedName name="I">#REF!</definedName>
    <definedName name="id" localSheetId="0">#REF!</definedName>
    <definedName name="id">#REF!</definedName>
    <definedName name="IF" localSheetId="0">'[10]A. P. U.'!#REF!</definedName>
    <definedName name="IF">'[10]A. P. U.'!#REF!</definedName>
    <definedName name="ig" localSheetId="0">#REF!</definedName>
    <definedName name="ig">#REF!</definedName>
    <definedName name="ii" localSheetId="0">#REF!</definedName>
    <definedName name="ii">#REF!</definedName>
    <definedName name="ik" localSheetId="0">#REF!</definedName>
    <definedName name="ik">#REF!</definedName>
    <definedName name="ikj" localSheetId="0">#REF!</definedName>
    <definedName name="ikj">#REF!</definedName>
    <definedName name="inf" localSheetId="0">#REF!</definedName>
    <definedName name="inf">#REF!</definedName>
    <definedName name="INV_11">'[11]PR 1'!$A$2:$N$655</definedName>
    <definedName name="io" localSheetId="0">#REF!</definedName>
    <definedName name="io">#REF!</definedName>
    <definedName name="ir" localSheetId="0">#REF!</definedName>
    <definedName name="ir">#REF!</definedName>
    <definedName name="it." localSheetId="0">#REF!</definedName>
    <definedName name="it.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0.1" localSheetId="0">#REF!</definedName>
    <definedName name="ITEM220.1">#REF!</definedName>
    <definedName name="ITEM222" localSheetId="0">'[7]1'!#REF!</definedName>
    <definedName name="ITEM222">'[7]1'!#REF!</definedName>
    <definedName name="ITEM230" localSheetId="0">#REF!</definedName>
    <definedName name="ITEM230">#REF!</definedName>
    <definedName name="ITEM3" localSheetId="0">#REF!</definedName>
    <definedName name="ITEM3">#REF!</definedName>
    <definedName name="item320" localSheetId="0">#REF!</definedName>
    <definedName name="item320">#REF!</definedName>
    <definedName name="ITEM330" localSheetId="0">#REF!</definedName>
    <definedName name="ITEM330">#REF!</definedName>
    <definedName name="ITEM410" localSheetId="0">#REF!</definedName>
    <definedName name="ITEM410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610" localSheetId="0">#REF!</definedName>
    <definedName name="ITEM610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0" localSheetId="0">#REF!</definedName>
    <definedName name="ITEM640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81" localSheetId="0">#REF!</definedName>
    <definedName name="ITEM681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5" localSheetId="0">#REF!</definedName>
    <definedName name="ITEM7.5">#REF!</definedName>
    <definedName name="ITEM704" localSheetId="0">#REF!</definedName>
    <definedName name="ITEM704">#REF!</definedName>
    <definedName name="ITEM720" localSheetId="0">#REF!</definedName>
    <definedName name="ITEM720">#REF!</definedName>
    <definedName name="ITEM900" localSheetId="0">#REF!</definedName>
    <definedName name="ITEM900">#REF!</definedName>
    <definedName name="ITEMS">[12]INDICE!$A$3:$F$400</definedName>
    <definedName name="ITEN320" localSheetId="0">#REF!</definedName>
    <definedName name="ITEN320">#REF!</definedName>
    <definedName name="jh" localSheetId="0">#REF!</definedName>
    <definedName name="jh">#REF!</definedName>
    <definedName name="jj" localSheetId="0">#REF!</definedName>
    <definedName name="jj">#REF!</definedName>
    <definedName name="jk" localSheetId="0">#REF!</definedName>
    <definedName name="jk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t" localSheetId="0">#REF!</definedName>
    <definedName name="jt">#REF!</definedName>
    <definedName name="jui" localSheetId="0">#REF!</definedName>
    <definedName name="jui">#REF!</definedName>
    <definedName name="jun" localSheetId="0">#REF!</definedName>
    <definedName name="jun">#REF!</definedName>
    <definedName name="juy" localSheetId="0">#REF!</definedName>
    <definedName name="juy">#REF!</definedName>
    <definedName name="kio" localSheetId="0">#REF!</definedName>
    <definedName name="kio">#REF!</definedName>
    <definedName name="kip" localSheetId="0">#REF!</definedName>
    <definedName name="kip">#REF!</definedName>
    <definedName name="KJH" localSheetId="0">#REF!</definedName>
    <definedName name="KJH">#REF!</definedName>
    <definedName name="kl" localSheetId="0">#REF!</definedName>
    <definedName name="kl">#REF!</definedName>
    <definedName name="kñy" localSheetId="0">#REF!</definedName>
    <definedName name="kñy">#REF!</definedName>
    <definedName name="ko">[13]items!$C$4:$J$247</definedName>
    <definedName name="kuh" localSheetId="0">#REF!</definedName>
    <definedName name="kuh">#REF!</definedName>
    <definedName name="kuy" localSheetId="0">#REF!</definedName>
    <definedName name="kuy">#REF!</definedName>
    <definedName name="LICITACION" localSheetId="0">#REF!</definedName>
    <definedName name="LICITACION">#REF!</definedName>
    <definedName name="LINEA" localSheetId="0">[14]CONT_ADI!#REF!</definedName>
    <definedName name="LINEA">[14]CONT_ADI!#REF!</definedName>
    <definedName name="listequi">[15]SUMINISTROS!$A$480:$A$647</definedName>
    <definedName name="listmat">[15]SUMINISTROS!$A$106:$A$466</definedName>
    <definedName name="ll" localSheetId="0">#REF!</definedName>
    <definedName name="ll">#REF!</definedName>
    <definedName name="LÑP" localSheetId="0">#REF!</definedName>
    <definedName name="LÑP">#REF!</definedName>
    <definedName name="LOCA">[8]!absc</definedName>
    <definedName name="LOCA1">[8]!absc</definedName>
    <definedName name="LOI" localSheetId="0">#REF!</definedName>
    <definedName name="LOI">#REF!</definedName>
    <definedName name="MAP" localSheetId="0">'[16]PU (2)'!#REF!</definedName>
    <definedName name="MAP">'[16]PU (2)'!#REF!</definedName>
    <definedName name="MAT" localSheetId="0">#REF!</definedName>
    <definedName name="MAT">#REF!</definedName>
    <definedName name="materiales">[15]SUMINISTROS!$A$106:$D$466</definedName>
    <definedName name="mf" localSheetId="0">#REF!</definedName>
    <definedName name="mf">#REF!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ju" localSheetId="0">#REF!</definedName>
    <definedName name="mju">#REF!</definedName>
    <definedName name="mku" localSheetId="0">#REF!</definedName>
    <definedName name="mku">#REF!</definedName>
    <definedName name="mm" localSheetId="0">#REF!</definedName>
    <definedName name="mm">#REF!</definedName>
    <definedName name="mmm" localSheetId="0">#REF!</definedName>
    <definedName name="mmm">#REF!</definedName>
    <definedName name="mr" localSheetId="0">#REF!</definedName>
    <definedName name="mr">#REF!</definedName>
    <definedName name="nb" localSheetId="0">#REF!</definedName>
    <definedName name="nb">#REF!</definedName>
    <definedName name="nbv" localSheetId="0">#REF!</definedName>
    <definedName name="nbv">#REF!</definedName>
    <definedName name="NHG" localSheetId="0">#REF!</definedName>
    <definedName name="NHG">#REF!</definedName>
    <definedName name="NJH" localSheetId="0">#REF!</definedName>
    <definedName name="NJH">#REF!</definedName>
    <definedName name="nm" localSheetId="0">#REF!</definedName>
    <definedName name="nm">#REF!</definedName>
    <definedName name="NNN">[2]!absc</definedName>
    <definedName name="NOMBRE" localSheetId="0">#REF!</definedName>
    <definedName name="NOMBRE">#REF!</definedName>
    <definedName name="nr" localSheetId="0">#REF!</definedName>
    <definedName name="nr">#REF!</definedName>
    <definedName name="nt" localSheetId="0">#REF!</definedName>
    <definedName name="nt">#REF!</definedName>
    <definedName name="ñl" localSheetId="0">#REF!</definedName>
    <definedName name="ñl">#REF!</definedName>
    <definedName name="ññ" localSheetId="0">#REF!</definedName>
    <definedName name="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o" localSheetId="0">#REF!</definedName>
    <definedName name="ñpo">#REF!</definedName>
    <definedName name="oo" localSheetId="0">#REF!</definedName>
    <definedName name="oo">#REF!</definedName>
    <definedName name="ooo" localSheetId="0">#REF!</definedName>
    <definedName name="ooo">#REF!</definedName>
    <definedName name="os" localSheetId="0">#REF!</definedName>
    <definedName name="os">#REF!</definedName>
    <definedName name="OTROS">[15]SUMINISTROS!$A$12:$D$100</definedName>
    <definedName name="PAZ" localSheetId="0">#REF!</definedName>
    <definedName name="PAZ">#REF!</definedName>
    <definedName name="PERIODO">[5]CUMPLIMIENTO!$M$5</definedName>
    <definedName name="pñ" localSheetId="0">#REF!</definedName>
    <definedName name="pñ">#REF!</definedName>
    <definedName name="po" localSheetId="0">#REF!</definedName>
    <definedName name="po">#REF!</definedName>
    <definedName name="poi" localSheetId="0">#REF!</definedName>
    <definedName name="poi">#REF!</definedName>
    <definedName name="POO" localSheetId="0">#REF!</definedName>
    <definedName name="POO">#REF!</definedName>
    <definedName name="pp" localSheetId="0">#REF!</definedName>
    <definedName name="pp">#REF!</definedName>
    <definedName name="PPPP" localSheetId="0">[17]PU!#REF!</definedName>
    <definedName name="PPPP">[17]PU!#REF!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s" localSheetId="0">#REF!</definedName>
    <definedName name="precios">#REF!</definedName>
    <definedName name="Print_Area_MI" localSheetId="0">#REF!</definedName>
    <definedName name="Print_Area_MI">#REF!</definedName>
    <definedName name="PRUEBA">#N/A</definedName>
    <definedName name="PRUEBA2" localSheetId="0">#REF!</definedName>
    <definedName name="PRUEBA2">#REF!</definedName>
    <definedName name="Q" localSheetId="0">[18]glvc!#REF!</definedName>
    <definedName name="Q">[18]glvc!#REF!</definedName>
    <definedName name="QQ" localSheetId="0">[18]glvc!#REF!</definedName>
    <definedName name="QQ">[18]glvc!#REF!</definedName>
    <definedName name="qw" localSheetId="0">#REF!</definedName>
    <definedName name="qw">#REF!</definedName>
    <definedName name="rds" localSheetId="0">#REF!</definedName>
    <definedName name="rds">#REF!</definedName>
    <definedName name="regional">[9]CARRETERAS!$A$2</definedName>
    <definedName name="rell" localSheetId="0">#REF!</definedName>
    <definedName name="rell">#REF!</definedName>
    <definedName name="residente">'[9]GENERALIDADES '!$E$9</definedName>
    <definedName name="RESUM" localSheetId="0">'[7]1'!#REF!</definedName>
    <definedName name="RESUM">'[7]1'!#REF!</definedName>
    <definedName name="resum2" localSheetId="0">'[3]PU (2)'!#REF!</definedName>
    <definedName name="resum2">'[3]PU (2)'!#REF!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ñ" localSheetId="0">#REF!</definedName>
    <definedName name="rñ">#REF!</definedName>
    <definedName name="rr" localSheetId="0">#REF!</definedName>
    <definedName name="rr">#REF!</definedName>
    <definedName name="rt" localSheetId="0">#REF!</definedName>
    <definedName name="rt">#REF!</definedName>
    <definedName name="rte" localSheetId="0">#REF!</definedName>
    <definedName name="rte">#REF!</definedName>
    <definedName name="rty" localSheetId="0">#REF!</definedName>
    <definedName name="rty">#REF!</definedName>
    <definedName name="RW">[19]items!$C$4:$J$248</definedName>
    <definedName name="ry" localSheetId="0">#REF!</definedName>
    <definedName name="ry">#REF!</definedName>
    <definedName name="sbe" localSheetId="0">#REF!</definedName>
    <definedName name="sbe">#REF!</definedName>
    <definedName name="sc" localSheetId="0">#REF!</definedName>
    <definedName name="sc">#REF!</definedName>
    <definedName name="sd" localSheetId="0">#REF!</definedName>
    <definedName name="sd">#REF!</definedName>
    <definedName name="SDE" localSheetId="0">#REF!</definedName>
    <definedName name="SDE">#REF!</definedName>
    <definedName name="si" localSheetId="0">#REF!</definedName>
    <definedName name="si">#REF!</definedName>
    <definedName name="sk" localSheetId="0">#REF!</definedName>
    <definedName name="sk">#REF!</definedName>
    <definedName name="sm" localSheetId="0">#REF!</definedName>
    <definedName name="sm">#REF!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r" localSheetId="0">#REF!</definedName>
    <definedName name="sr">#REF!</definedName>
    <definedName name="ss" localSheetId="0">#REF!</definedName>
    <definedName name="ss">#REF!</definedName>
    <definedName name="SSS" localSheetId="0">'[7]1'!#REF!</definedName>
    <definedName name="SSS">'[7]1'!#REF!</definedName>
    <definedName name="t">[2]!absc</definedName>
    <definedName name="TABLA" localSheetId="0">#REF!</definedName>
    <definedName name="TABLA">#REF!</definedName>
    <definedName name="tb" localSheetId="0">#REF!</definedName>
    <definedName name="tb">#REF!</definedName>
    <definedName name="th" localSheetId="0">#REF!</definedName>
    <definedName name="th">#REF!</definedName>
    <definedName name="tipov" localSheetId="0">#REF!</definedName>
    <definedName name="tipov">#REF!</definedName>
    <definedName name="TITULO" localSheetId="0">#REF!</definedName>
    <definedName name="TITULO">#REF!</definedName>
    <definedName name="tj" localSheetId="0">#REF!</definedName>
    <definedName name="tj">#REF!</definedName>
    <definedName name="tl" localSheetId="0">#REF!</definedName>
    <definedName name="tl">#REF!</definedName>
    <definedName name="tn" localSheetId="0">#REF!</definedName>
    <definedName name="tn">#REF!</definedName>
    <definedName name="TOTAL" localSheetId="0">#REF!</definedName>
    <definedName name="TOTAL">#REF!</definedName>
    <definedName name="TRAT">[20]desmonte!$E$48</definedName>
    <definedName name="tt" localSheetId="0">#REF!</definedName>
    <definedName name="tt">#REF!</definedName>
    <definedName name="TTTTTT" localSheetId="0">[18]glvc!#REF!</definedName>
    <definedName name="TTTTTT">[18]glvc!#REF!</definedName>
    <definedName name="TY" localSheetId="0">#REF!</definedName>
    <definedName name="TY">#REF!</definedName>
    <definedName name="tyu" localSheetId="0">#REF!</definedName>
    <definedName name="tyu">#REF!</definedName>
    <definedName name="U" localSheetId="0">#REF!</definedName>
    <definedName name="U">#REF!</definedName>
    <definedName name="ui" localSheetId="0">#REF!</definedName>
    <definedName name="ui">#REF!</definedName>
    <definedName name="ut" localSheetId="0">#REF!</definedName>
    <definedName name="ut">#REF!</definedName>
    <definedName name="uu" localSheetId="0">#REF!</definedName>
    <definedName name="uu">#REF!</definedName>
    <definedName name="uxd" localSheetId="0">#REF!</definedName>
    <definedName name="uxd">#REF!</definedName>
    <definedName name="uy" localSheetId="0">#REF!</definedName>
    <definedName name="uy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b" localSheetId="0">#REF!</definedName>
    <definedName name="vb">#REF!</definedName>
    <definedName name="vc" localSheetId="0">#REF!</definedName>
    <definedName name="vc">#REF!</definedName>
    <definedName name="vck" localSheetId="0">#REF!</definedName>
    <definedName name="vck">#REF!</definedName>
    <definedName name="vd" localSheetId="0">#REF!</definedName>
    <definedName name="vd">#REF!</definedName>
    <definedName name="ventas" localSheetId="0">#REF!</definedName>
    <definedName name="ventas">#REF!</definedName>
    <definedName name="vfn" localSheetId="0">#REF!</definedName>
    <definedName name="vfn">#REF!</definedName>
    <definedName name="vg" localSheetId="0">#REF!</definedName>
    <definedName name="vg">#REF!</definedName>
    <definedName name="vm" localSheetId="0">#REF!</definedName>
    <definedName name="vm">#REF!</definedName>
    <definedName name="vv" localSheetId="0">#REF!</definedName>
    <definedName name="vv">#REF!</definedName>
    <definedName name="VVV" localSheetId="0">#REF!</definedName>
    <definedName name="VVV">#REF!</definedName>
    <definedName name="we" localSheetId="0">#REF!</definedName>
    <definedName name="we">#REF!</definedName>
    <definedName name="wj" localSheetId="0">#REF!</definedName>
    <definedName name="wj">#REF!</definedName>
    <definedName name="wl" localSheetId="0">#REF!</definedName>
    <definedName name="wl">#REF!</definedName>
    <definedName name="ws" localSheetId="0">#REF!</definedName>
    <definedName name="ws">#REF!</definedName>
    <definedName name="ww" localSheetId="0">#REF!</definedName>
    <definedName name="ww">#REF!</definedName>
    <definedName name="xb" localSheetId="0">#REF!</definedName>
    <definedName name="xb">#REF!</definedName>
    <definedName name="xo" localSheetId="0">#REF!</definedName>
    <definedName name="xo">#REF!</definedName>
    <definedName name="xx" localSheetId="0">#REF!</definedName>
    <definedName name="xx">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yn" localSheetId="0">#REF!</definedName>
    <definedName name="yn">#REF!</definedName>
    <definedName name="yu" localSheetId="0">#REF!</definedName>
    <definedName name="yu">#REF!</definedName>
    <definedName name="yui" localSheetId="0">#REF!</definedName>
    <definedName name="yui">#REF!</definedName>
    <definedName name="yy" localSheetId="0">#REF!</definedName>
    <definedName name="yy">#REF!</definedName>
    <definedName name="zc" localSheetId="0">#REF!</definedName>
    <definedName name="zc">#REF!</definedName>
    <definedName name="zd" localSheetId="0">#REF!</definedName>
    <definedName name="zd">#REF!</definedName>
    <definedName name="zdr" localSheetId="0">#REF!</definedName>
    <definedName name="zdr">#REF!</definedName>
    <definedName name="zx" localSheetId="0">#REF!</definedName>
    <definedName name="zx">#REF!</definedName>
    <definedName name="zz" localSheetId="0">#REF!</definedName>
    <definedName name="zz">#REF!</definedName>
    <definedName name="ZZZZZZZZZZZ" localSheetId="0">'[10]A. P. U.'!#REF!</definedName>
    <definedName name="ZZZZZZZZZZZ">'[10]A.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" i="2" l="1"/>
  <c r="J15" i="2" l="1"/>
  <c r="J16" i="2" l="1"/>
  <c r="J17" i="2" s="1"/>
  <c r="M13" i="2" l="1"/>
  <c r="M15" i="2" l="1"/>
</calcChain>
</file>

<file path=xl/sharedStrings.xml><?xml version="1.0" encoding="utf-8"?>
<sst xmlns="http://schemas.openxmlformats.org/spreadsheetml/2006/main" count="30" uniqueCount="29">
  <si>
    <t>MINISTERIO DE TRANSPORTE</t>
  </si>
  <si>
    <t>INSTITUTO NACIONAL DE VÍAS</t>
  </si>
  <si>
    <t>FORMULARIO 1</t>
  </si>
  <si>
    <t>No.</t>
  </si>
  <si>
    <t>ITEM DE PAGO</t>
  </si>
  <si>
    <t>ESPECIFICACIONES</t>
  </si>
  <si>
    <t>DESCRIPCIÓN</t>
  </si>
  <si>
    <t>UND</t>
  </si>
  <si>
    <t>CANTIDAD</t>
  </si>
  <si>
    <t>VALOR TOTAL</t>
  </si>
  <si>
    <t>M3</t>
  </si>
  <si>
    <t>PROPONENTE:</t>
  </si>
  <si>
    <t>DOBLE A SEPT26</t>
  </si>
  <si>
    <t>IVA INCLUIDO</t>
  </si>
  <si>
    <t>DIRECCIÓN TERRITORIAL CUNDINAMARCA</t>
  </si>
  <si>
    <t>VALOR BASICO</t>
  </si>
  <si>
    <t>IVA = 19% * VALOR BÁSICO</t>
  </si>
  <si>
    <t>VALOR TOTAL INCLUIDO IVA Y UTILIDAD</t>
  </si>
  <si>
    <t>PORCENTAJE</t>
  </si>
  <si>
    <t>IMPUESTO AL VALOR AGREGADO I.V.A.</t>
  </si>
  <si>
    <t>UTILIDAD</t>
  </si>
  <si>
    <t xml:space="preserve">VALOR EN LETRAS : </t>
  </si>
  <si>
    <t>VALOR UNITARIO</t>
  </si>
  <si>
    <t>PROPUESTA ECONÓMICA</t>
  </si>
  <si>
    <t>311P-13</t>
  </si>
  <si>
    <t>SUMINISTRO DE MATERIAL DE AFIRMADO PARA BACHEO (INCLUYE TRANSPORTE)</t>
  </si>
  <si>
    <t>SUMINISTRO DE AFIRMADO VÍA 50CN01 EL DINDAL - CAPARRAPÍ - LA AGUADA SECTOR PR 20+0000 -PR 21+0000, PR 29+0200 - PR 35+0499;  - MINIMA CUANTÍA, A CARGO DE LA DIRECCIÓN TERRITORIAL CUNDINAMARCA EN EL DEPARTAMENTO DE CUNDINAMARCA</t>
  </si>
  <si>
    <t>IP-DT-CUN-033-2019</t>
  </si>
  <si>
    <t>311.1P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</si>
</sst>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1" formatCode="_-* #,##0_-;\-* #,##0_-;_-* &quot;-&quot;_-;_-@_-"/>
    <numFmt numFmtId="43" formatCode="_-* #,##0.00_-;\-* #,##0.00_-;_-* &quot;-&quot;??_-;_-@_-"/>
    <numFmt numFmtId="164" formatCode="&quot;$&quot;\ #,##0_);[Red]\(&quot;$&quot;\ #,##0\)"/>
    <numFmt numFmtId="165" formatCode="&quot;$&quot;\ #,##0.00_);\(&quot;$&quot;\ #,##0.00\)"/>
    <numFmt numFmtId="166" formatCode="_(&quot;$&quot;\ * #,##0_);_(&quot;$&quot;\ * \(#,##0\);_(&quot;$&quot;\ * &quot;-&quot;_);_(@_)"/>
    <numFmt numFmtId="167" formatCode="_(* #,##0_);_(* \(#,##0\);_(* &quot;-&quot;_);_(@_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&quot;$&quot;\ * #,##0_-;\-&quot;$&quot;\ * #,##0_-;_-&quot;$&quot;\ * &quot;-&quot;_-;_-@_-"/>
    <numFmt numFmtId="171" formatCode="_ * #,##0.00_ ;_ * \-#,##0.00_ ;_ * &quot;-&quot;??_ ;_ @_ "/>
    <numFmt numFmtId="172" formatCode="_(&quot;$&quot;\ * #,##0.0_);_(&quot;$&quot;\ * \(#,##0.0\);_(&quot;$&quot;\ * &quot;-&quot;_);_(@_)"/>
    <numFmt numFmtId="173" formatCode="[$$-500A]\ #,##0.00"/>
    <numFmt numFmtId="174" formatCode="#,##0.0"/>
    <numFmt numFmtId="175" formatCode="#,##0.00\ &quot;€&quot;;[Red]\-#,##0.00\ &quot;€&quot;"/>
    <numFmt numFmtId="176" formatCode="_-* #,##0.00\ _€_-;\-* #,##0.00\ _€_-;_-* &quot;-&quot;??\ _€_-;_-@_-"/>
    <numFmt numFmtId="177" formatCode="_ &quot;$&quot;\ * #,##0.00_ ;_ &quot;$&quot;\ * \-#,##0.00_ ;_ &quot;$&quot;\ * &quot;-&quot;??_ ;_ @_ "/>
    <numFmt numFmtId="178" formatCode="_-* #,##0\ &quot;Pts&quot;_-;\-* #,##0\ &quot;Pts&quot;_-;_-* &quot;-&quot;\ &quot;Pts&quot;_-;_-@_-"/>
    <numFmt numFmtId="179" formatCode="_-* #,##0.00\ &quot;Pts&quot;_-;\-* #,##0.00\ &quot;Pts&quot;_-;_-* &quot;-&quot;??\ &quot;Pts&quot;_-;_-@_-"/>
    <numFmt numFmtId="180" formatCode="\$#,##0\ ;\(\$#,##0\)"/>
    <numFmt numFmtId="181" formatCode="_ [$€-2]\ * #,##0.00_ ;_ [$€-2]\ * \-#,##0.00_ ;_ [$€-2]\ * &quot;-&quot;??_ "/>
    <numFmt numFmtId="182" formatCode="#.##"/>
    <numFmt numFmtId="183" formatCode="#,##0.000"/>
    <numFmt numFmtId="184" formatCode="[$$-240A]\ #,##0.00"/>
    <numFmt numFmtId="185" formatCode="#,##0.0000"/>
    <numFmt numFmtId="186" formatCode="000\°00&quot;´&quot;00&quot;´´&quot;"/>
    <numFmt numFmtId="187" formatCode="_ &quot;$&quot;* #,##0.00_ ;_ &quot;$&quot;* \-#,##0.00_ ;_ &quot;$&quot;* &quot;-&quot;??_ ;_ @_ "/>
    <numFmt numFmtId="188" formatCode="_-* #,##0.00\ [$€]_-;\-* #,##0.00\ [$€]_-;_-* &quot;-&quot;??\ [$€]_-;_-@_-"/>
    <numFmt numFmtId="189" formatCode="#,##0_ ;\-#,##0\ "/>
    <numFmt numFmtId="190" formatCode="&quot;$&quot;\ #,##0.00;&quot;$&quot;\ \-#,##0.00"/>
    <numFmt numFmtId="191" formatCode="_ * #,##0_ ;_ * \-#,##0_ ;_ * &quot;-&quot;??_ ;_ @_ 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Courier"/>
      <family val="3"/>
    </font>
    <font>
      <b/>
      <sz val="12"/>
      <name val="Tahoma"/>
      <family val="2"/>
    </font>
    <font>
      <sz val="12"/>
      <name val="Tahoma"/>
      <family val="2"/>
    </font>
    <font>
      <b/>
      <sz val="16"/>
      <name val="Tahoma"/>
      <family val="2"/>
    </font>
    <font>
      <sz val="10"/>
      <name val="Tahoma"/>
      <family val="2"/>
    </font>
    <font>
      <sz val="11"/>
      <name val="Tahoma"/>
      <family val="2"/>
    </font>
    <font>
      <sz val="10"/>
      <name val="Arial"/>
      <family val="2"/>
    </font>
    <font>
      <sz val="14"/>
      <name val="Tahoma"/>
      <family val="2"/>
    </font>
    <font>
      <b/>
      <sz val="11"/>
      <color indexed="8"/>
      <name val="Tahoma"/>
      <family val="2"/>
    </font>
    <font>
      <b/>
      <sz val="11"/>
      <color indexed="10"/>
      <name val="Tahoma"/>
      <family val="2"/>
    </font>
    <font>
      <b/>
      <sz val="11"/>
      <name val="Tahoma"/>
      <family val="2"/>
    </font>
    <font>
      <b/>
      <sz val="9"/>
      <name val="Tahoma"/>
      <family val="2"/>
    </font>
    <font>
      <sz val="14"/>
      <color theme="0"/>
      <name val="Tahoma"/>
      <family val="2"/>
    </font>
    <font>
      <b/>
      <sz val="12"/>
      <color indexed="8"/>
      <name val="Tahoma"/>
      <family val="2"/>
    </font>
    <font>
      <b/>
      <sz val="9"/>
      <color rgb="FFFF0000"/>
      <name val="Tahoma"/>
      <family val="2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2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indexed="12"/>
      <name val="Arial"/>
      <family val="2"/>
    </font>
    <font>
      <b/>
      <sz val="11"/>
      <color indexed="10"/>
      <name val="Calibri"/>
      <family val="2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sz val="11"/>
      <color indexed="19"/>
      <name val="Calibri"/>
      <family val="2"/>
    </font>
    <font>
      <sz val="12"/>
      <color indexed="8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u/>
      <sz val="10"/>
      <color theme="10"/>
      <name val="Calibri"/>
      <family val="2"/>
    </font>
    <font>
      <sz val="1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20">
    <xf numFmtId="0" fontId="0" fillId="0" borderId="0"/>
    <xf numFmtId="39" fontId="2" fillId="0" borderId="0"/>
    <xf numFmtId="16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173" fontId="8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1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1" borderId="0" applyNumberFormat="0" applyBorder="0" applyAlignment="0" applyProtection="0"/>
    <xf numFmtId="0" fontId="18" fillId="9" borderId="0" applyNumberFormat="0" applyBorder="0" applyAlignment="0" applyProtection="0"/>
    <xf numFmtId="2" fontId="8" fillId="0" borderId="0"/>
    <xf numFmtId="2" fontId="8" fillId="0" borderId="0"/>
    <xf numFmtId="2" fontId="8" fillId="0" borderId="0"/>
    <xf numFmtId="2" fontId="8" fillId="0" borderId="0"/>
    <xf numFmtId="0" fontId="18" fillId="5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0" borderId="0" applyNumberFormat="0" applyBorder="0" applyAlignment="0" applyProtection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7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6" borderId="0" applyNumberFormat="0" applyBorder="0" applyAlignment="0" applyProtection="0"/>
    <xf numFmtId="0" fontId="19" fillId="19" borderId="0" applyNumberFormat="0" applyBorder="0" applyAlignment="0" applyProtection="0"/>
    <xf numFmtId="0" fontId="19" fillId="12" borderId="0" applyNumberFormat="0" applyBorder="0" applyAlignment="0" applyProtection="0"/>
    <xf numFmtId="0" fontId="19" fillId="20" borderId="0" applyNumberFormat="0" applyBorder="0" applyAlignment="0" applyProtection="0"/>
    <xf numFmtId="0" fontId="19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12" borderId="0" applyNumberFormat="0" applyBorder="0" applyAlignment="0" applyProtection="0"/>
    <xf numFmtId="0" fontId="21" fillId="21" borderId="21" applyNumberFormat="0" applyAlignment="0" applyProtection="0"/>
    <xf numFmtId="0" fontId="44" fillId="22" borderId="21" applyNumberFormat="0" applyAlignment="0" applyProtection="0"/>
    <xf numFmtId="0" fontId="22" fillId="23" borderId="22" applyNumberFormat="0" applyAlignment="0" applyProtection="0"/>
    <xf numFmtId="0" fontId="22" fillId="23" borderId="22" applyNumberFormat="0" applyAlignment="0" applyProtection="0"/>
    <xf numFmtId="0" fontId="23" fillId="0" borderId="23" applyNumberFormat="0" applyFill="0" applyAlignment="0" applyProtection="0"/>
    <xf numFmtId="0" fontId="30" fillId="0" borderId="24" applyNumberFormat="0" applyFill="0" applyAlignment="0" applyProtection="0"/>
    <xf numFmtId="3" fontId="3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17" borderId="0" applyNumberFormat="0" applyBorder="0" applyAlignment="0" applyProtection="0"/>
    <xf numFmtId="0" fontId="19" fillId="27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28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7" borderId="0" applyNumberFormat="0" applyBorder="0" applyAlignment="0" applyProtection="0"/>
    <xf numFmtId="0" fontId="19" fillId="26" borderId="0" applyNumberFormat="0" applyBorder="0" applyAlignment="0" applyProtection="0"/>
    <xf numFmtId="1" fontId="8" fillId="0" borderId="0"/>
    <xf numFmtId="1" fontId="8" fillId="0" borderId="0"/>
    <xf numFmtId="1" fontId="8" fillId="0" borderId="0"/>
    <xf numFmtId="1" fontId="8" fillId="0" borderId="0"/>
    <xf numFmtId="0" fontId="25" fillId="11" borderId="21" applyNumberFormat="0" applyAlignment="0" applyProtection="0"/>
    <xf numFmtId="0" fontId="25" fillId="14" borderId="21" applyNumberFormat="0" applyAlignment="0" applyProtection="0"/>
    <xf numFmtId="0" fontId="46" fillId="0" borderId="0">
      <alignment vertical="top"/>
    </xf>
    <xf numFmtId="0" fontId="2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4" fontId="39" fillId="0" borderId="0">
      <protection locked="0"/>
    </xf>
    <xf numFmtId="4" fontId="39" fillId="0" borderId="0">
      <protection locked="0"/>
    </xf>
    <xf numFmtId="4" fontId="40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40" fillId="0" borderId="0">
      <protection locked="0"/>
    </xf>
    <xf numFmtId="2" fontId="38" fillId="0" borderId="0" applyFont="0" applyFill="0" applyBorder="0" applyAlignment="0" applyProtection="0"/>
    <xf numFmtId="186" fontId="8" fillId="0" borderId="0"/>
    <xf numFmtId="186" fontId="8" fillId="0" borderId="0"/>
    <xf numFmtId="186" fontId="8" fillId="0" borderId="0"/>
    <xf numFmtId="186" fontId="8" fillId="0" borderId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26" fillId="6" borderId="0" applyNumberFormat="0" applyBorder="0" applyAlignment="0" applyProtection="0"/>
    <xf numFmtId="0" fontId="26" fillId="10" borderId="0" applyNumberFormat="0" applyBorder="0" applyAlignment="0" applyProtection="0"/>
    <xf numFmtId="41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8" fillId="0" borderId="0" applyFont="0" applyFill="0" applyBorder="0" applyAlignment="0" applyProtection="0"/>
    <xf numFmtId="165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4" fontId="36" fillId="0" borderId="6"/>
    <xf numFmtId="187" fontId="8" fillId="0" borderId="0"/>
    <xf numFmtId="187" fontId="8" fillId="0" borderId="0"/>
    <xf numFmtId="187" fontId="8" fillId="0" borderId="0"/>
    <xf numFmtId="187" fontId="8" fillId="0" borderId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8" fontId="1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27" fillId="14" borderId="0" applyNumberFormat="0" applyBorder="0" applyAlignment="0" applyProtection="0"/>
    <xf numFmtId="0" fontId="47" fillId="14" borderId="0" applyNumberFormat="0" applyBorder="0" applyAlignment="0" applyProtection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18" fillId="0" borderId="0"/>
    <xf numFmtId="0" fontId="18" fillId="0" borderId="0"/>
    <xf numFmtId="0" fontId="8" fillId="0" borderId="0"/>
    <xf numFmtId="0" fontId="18" fillId="0" borderId="0"/>
    <xf numFmtId="0" fontId="18" fillId="0" borderId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10" fontId="3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9" fillId="21" borderId="26" applyNumberFormat="0" applyAlignment="0" applyProtection="0"/>
    <xf numFmtId="0" fontId="29" fillId="22" borderId="26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49" fontId="37" fillId="0" borderId="0">
      <alignment horizontal="center" vertical="center"/>
    </xf>
    <xf numFmtId="0" fontId="32" fillId="0" borderId="0" applyNumberFormat="0" applyFill="0" applyBorder="0" applyAlignment="0" applyProtection="0"/>
    <xf numFmtId="0" fontId="33" fillId="0" borderId="27" applyNumberFormat="0" applyFill="0" applyAlignment="0" applyProtection="0"/>
    <xf numFmtId="0" fontId="49" fillId="0" borderId="28" applyNumberFormat="0" applyFill="0" applyAlignment="0" applyProtection="0"/>
    <xf numFmtId="0" fontId="34" fillId="0" borderId="29" applyNumberFormat="0" applyFill="0" applyAlignment="0" applyProtection="0"/>
    <xf numFmtId="0" fontId="50" fillId="0" borderId="30" applyNumberFormat="0" applyFill="0" applyAlignment="0" applyProtection="0"/>
    <xf numFmtId="0" fontId="24" fillId="0" borderId="31" applyNumberFormat="0" applyFill="0" applyAlignment="0" applyProtection="0"/>
    <xf numFmtId="0" fontId="45" fillId="0" borderId="32" applyNumberFormat="0" applyFill="0" applyAlignment="0" applyProtection="0"/>
    <xf numFmtId="0" fontId="51" fillId="0" borderId="0" applyNumberFormat="0" applyFill="0" applyBorder="0" applyAlignment="0" applyProtection="0"/>
    <xf numFmtId="0" fontId="35" fillId="0" borderId="33" applyNumberFormat="0" applyFill="0" applyAlignment="0" applyProtection="0"/>
    <xf numFmtId="0" fontId="35" fillId="0" borderId="34" applyNumberFormat="0" applyFill="0" applyAlignment="0" applyProtection="0"/>
    <xf numFmtId="0" fontId="38" fillId="0" borderId="35" applyNumberFormat="0" applyFont="0" applyFill="0" applyAlignment="0" applyProtection="0"/>
    <xf numFmtId="0" fontId="38" fillId="0" borderId="35" applyNumberFormat="0" applyFont="0" applyFill="0" applyAlignment="0" applyProtection="0"/>
    <xf numFmtId="0" fontId="38" fillId="0" borderId="35" applyNumberFormat="0" applyFont="0" applyFill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/>
    <xf numFmtId="177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0" fontId="8" fillId="0" borderId="0"/>
    <xf numFmtId="168" fontId="8" fillId="0" borderId="0" applyFont="0" applyFill="0" applyBorder="0" applyAlignment="0" applyProtection="0"/>
    <xf numFmtId="0" fontId="8" fillId="0" borderId="0"/>
    <xf numFmtId="190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2" fontId="8" fillId="0" borderId="0"/>
    <xf numFmtId="2" fontId="8" fillId="0" borderId="0"/>
    <xf numFmtId="2" fontId="8" fillId="0" borderId="0"/>
    <xf numFmtId="0" fontId="17" fillId="0" borderId="0"/>
    <xf numFmtId="1" fontId="8" fillId="0" borderId="0"/>
    <xf numFmtId="1" fontId="8" fillId="0" borderId="0"/>
    <xf numFmtId="1" fontId="8" fillId="0" borderId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6" fontId="8" fillId="0" borderId="0"/>
    <xf numFmtId="186" fontId="8" fillId="0" borderId="0"/>
    <xf numFmtId="186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8" fillId="0" borderId="0" applyFont="0" applyFill="0" applyBorder="0" applyAlignment="0" applyProtection="0"/>
    <xf numFmtId="165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87" fontId="8" fillId="0" borderId="0"/>
    <xf numFmtId="187" fontId="8" fillId="0" borderId="0"/>
    <xf numFmtId="187" fontId="8" fillId="0" borderId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0" fontId="8" fillId="9" borderId="25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</cellStyleXfs>
  <cellXfs count="81">
    <xf numFmtId="0" fontId="0" fillId="0" borderId="0" xfId="0"/>
    <xf numFmtId="39" fontId="4" fillId="0" borderId="0" xfId="1" applyFont="1" applyAlignment="1">
      <alignment vertical="center"/>
    </xf>
    <xf numFmtId="39" fontId="3" fillId="0" borderId="0" xfId="1" applyFont="1" applyAlignment="1">
      <alignment vertical="center"/>
    </xf>
    <xf numFmtId="39" fontId="11" fillId="0" borderId="0" xfId="1" applyFont="1" applyAlignment="1">
      <alignment vertical="center" wrapText="1"/>
    </xf>
    <xf numFmtId="171" fontId="13" fillId="0" borderId="0" xfId="5" applyFont="1" applyFill="1" applyBorder="1" applyAlignment="1">
      <alignment horizontal="center" vertical="center"/>
    </xf>
    <xf numFmtId="9" fontId="13" fillId="0" borderId="0" xfId="5" applyNumberFormat="1" applyFont="1" applyFill="1" applyBorder="1" applyAlignment="1">
      <alignment horizontal="center" vertical="center"/>
    </xf>
    <xf numFmtId="39" fontId="3" fillId="0" borderId="0" xfId="1" applyFont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39" fontId="9" fillId="0" borderId="14" xfId="1" applyFont="1" applyBorder="1" applyAlignment="1">
      <alignment vertical="center"/>
    </xf>
    <xf numFmtId="39" fontId="9" fillId="0" borderId="15" xfId="1" applyFont="1" applyBorder="1" applyAlignment="1">
      <alignment vertical="center"/>
    </xf>
    <xf numFmtId="172" fontId="9" fillId="0" borderId="16" xfId="3" applyNumberFormat="1" applyFont="1" applyBorder="1" applyAlignment="1">
      <alignment vertical="center"/>
    </xf>
    <xf numFmtId="39" fontId="9" fillId="0" borderId="17" xfId="1" applyFont="1" applyBorder="1" applyAlignment="1">
      <alignment vertical="center"/>
    </xf>
    <xf numFmtId="172" fontId="9" fillId="0" borderId="0" xfId="3" applyNumberFormat="1" applyFont="1" applyBorder="1" applyAlignment="1">
      <alignment vertical="center"/>
    </xf>
    <xf numFmtId="39" fontId="9" fillId="0" borderId="0" xfId="1" applyFont="1" applyBorder="1" applyAlignment="1">
      <alignment vertical="center"/>
    </xf>
    <xf numFmtId="39" fontId="9" fillId="0" borderId="0" xfId="1" applyFont="1" applyAlignment="1">
      <alignment vertical="center"/>
    </xf>
    <xf numFmtId="39" fontId="14" fillId="0" borderId="0" xfId="1" applyFont="1" applyAlignment="1">
      <alignment vertical="center"/>
    </xf>
    <xf numFmtId="0" fontId="16" fillId="0" borderId="0" xfId="6" applyFont="1" applyFill="1" applyBorder="1" applyAlignment="1">
      <alignment vertical="center" wrapText="1"/>
    </xf>
    <xf numFmtId="49" fontId="7" fillId="0" borderId="5" xfId="8" applyNumberFormat="1" applyFont="1" applyBorder="1" applyAlignment="1">
      <alignment horizontal="center" vertical="center"/>
    </xf>
    <xf numFmtId="0" fontId="7" fillId="2" borderId="5" xfId="8" applyFont="1" applyFill="1" applyBorder="1" applyAlignment="1">
      <alignment horizontal="left" vertical="center" wrapText="1"/>
    </xf>
    <xf numFmtId="0" fontId="7" fillId="0" borderId="5" xfId="8" applyFont="1" applyBorder="1" applyAlignment="1">
      <alignment horizontal="centerContinuous" vertical="center"/>
    </xf>
    <xf numFmtId="169" fontId="12" fillId="3" borderId="6" xfId="4" applyNumberFormat="1" applyFont="1" applyFill="1" applyBorder="1" applyAlignment="1">
      <alignment vertical="center"/>
    </xf>
    <xf numFmtId="4" fontId="7" fillId="0" borderId="5" xfId="8" applyNumberFormat="1" applyFont="1" applyBorder="1" applyAlignment="1">
      <alignment horizontal="right" vertical="center"/>
    </xf>
    <xf numFmtId="169" fontId="15" fillId="3" borderId="3" xfId="4" applyNumberFormat="1" applyFont="1" applyFill="1" applyBorder="1" applyAlignment="1">
      <alignment vertical="center"/>
    </xf>
    <xf numFmtId="169" fontId="10" fillId="3" borderId="12" xfId="4" applyNumberFormat="1" applyFont="1" applyFill="1" applyBorder="1" applyAlignment="1">
      <alignment vertical="center"/>
    </xf>
    <xf numFmtId="9" fontId="53" fillId="3" borderId="12" xfId="504" applyNumberFormat="1" applyFont="1" applyFill="1" applyBorder="1" applyAlignment="1"/>
    <xf numFmtId="0" fontId="53" fillId="3" borderId="6" xfId="504" applyFont="1" applyFill="1" applyBorder="1" applyAlignment="1"/>
    <xf numFmtId="9" fontId="53" fillId="3" borderId="6" xfId="504" applyNumberFormat="1" applyFont="1" applyFill="1" applyBorder="1" applyAlignment="1">
      <alignment wrapText="1"/>
    </xf>
    <xf numFmtId="0" fontId="3" fillId="3" borderId="3" xfId="504" applyFont="1" applyFill="1" applyBorder="1" applyAlignment="1">
      <alignment vertical="center" wrapText="1"/>
    </xf>
    <xf numFmtId="0" fontId="7" fillId="2" borderId="5" xfId="8" applyFont="1" applyFill="1" applyBorder="1" applyAlignment="1">
      <alignment horizontal="center" vertical="center"/>
    </xf>
    <xf numFmtId="191" fontId="7" fillId="0" borderId="6" xfId="2" applyNumberFormat="1" applyFont="1" applyBorder="1" applyAlignment="1">
      <alignment vertical="center"/>
    </xf>
    <xf numFmtId="3" fontId="7" fillId="3" borderId="5" xfId="8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39" fontId="7" fillId="0" borderId="2" xfId="1" applyFont="1" applyBorder="1" applyAlignment="1">
      <alignment horizontal="center" vertical="center" wrapText="1"/>
    </xf>
    <xf numFmtId="39" fontId="7" fillId="0" borderId="41" xfId="1" applyFont="1" applyBorder="1" applyAlignment="1">
      <alignment horizontal="center" vertical="center" wrapText="1"/>
    </xf>
    <xf numFmtId="39" fontId="7" fillId="0" borderId="3" xfId="1" applyFont="1" applyBorder="1" applyAlignment="1">
      <alignment horizontal="center" vertical="center" wrapText="1"/>
    </xf>
    <xf numFmtId="39" fontId="7" fillId="0" borderId="47" xfId="1" applyFont="1" applyBorder="1" applyAlignment="1">
      <alignment horizontal="center" vertical="center" wrapText="1"/>
    </xf>
    <xf numFmtId="39" fontId="6" fillId="0" borderId="48" xfId="1" applyFont="1" applyBorder="1" applyAlignment="1">
      <alignment horizontal="center" vertical="center" wrapText="1"/>
    </xf>
    <xf numFmtId="39" fontId="6" fillId="0" borderId="49" xfId="1" applyFont="1" applyBorder="1" applyAlignment="1">
      <alignment horizontal="center" vertical="center" wrapText="1"/>
    </xf>
    <xf numFmtId="39" fontId="6" fillId="0" borderId="50" xfId="1" applyFont="1" applyBorder="1" applyAlignment="1">
      <alignment horizontal="center" vertical="center" wrapText="1"/>
    </xf>
    <xf numFmtId="39" fontId="6" fillId="0" borderId="51" xfId="1" applyFont="1" applyBorder="1" applyAlignment="1">
      <alignment horizontal="center" vertical="center" wrapText="1"/>
    </xf>
    <xf numFmtId="49" fontId="7" fillId="0" borderId="52" xfId="8" applyNumberFormat="1" applyFont="1" applyBorder="1" applyAlignment="1">
      <alignment horizontal="center" vertical="center"/>
    </xf>
    <xf numFmtId="49" fontId="7" fillId="0" borderId="19" xfId="8" applyNumberFormat="1" applyFont="1" applyBorder="1" applyAlignment="1">
      <alignment horizontal="center" vertical="center"/>
    </xf>
    <xf numFmtId="39" fontId="9" fillId="0" borderId="0" xfId="1" applyFont="1" applyBorder="1" applyAlignment="1">
      <alignment horizontal="center" vertical="center"/>
    </xf>
    <xf numFmtId="0" fontId="3" fillId="0" borderId="14" xfId="504" applyFont="1" applyFill="1" applyBorder="1" applyAlignment="1">
      <alignment horizontal="left" vertical="center" wrapText="1"/>
    </xf>
    <xf numFmtId="0" fontId="3" fillId="0" borderId="20" xfId="504" applyFont="1" applyFill="1" applyBorder="1" applyAlignment="1">
      <alignment horizontal="left" vertical="center" wrapText="1"/>
    </xf>
    <xf numFmtId="0" fontId="3" fillId="0" borderId="15" xfId="504" applyFont="1" applyFill="1" applyBorder="1" applyAlignment="1">
      <alignment horizontal="left" vertical="center" wrapText="1"/>
    </xf>
    <xf numFmtId="0" fontId="3" fillId="0" borderId="38" xfId="504" applyFont="1" applyFill="1" applyBorder="1" applyAlignment="1">
      <alignment horizontal="left" vertical="center" wrapText="1"/>
    </xf>
    <xf numFmtId="0" fontId="3" fillId="0" borderId="0" xfId="504" applyFont="1" applyFill="1" applyBorder="1" applyAlignment="1">
      <alignment horizontal="left" vertical="center" wrapText="1"/>
    </xf>
    <xf numFmtId="0" fontId="3" fillId="0" borderId="39" xfId="504" applyFont="1" applyFill="1" applyBorder="1" applyAlignment="1">
      <alignment horizontal="left" vertical="center" wrapText="1"/>
    </xf>
    <xf numFmtId="0" fontId="3" fillId="0" borderId="16" xfId="504" applyFont="1" applyFill="1" applyBorder="1" applyAlignment="1">
      <alignment horizontal="left" vertical="center" wrapText="1"/>
    </xf>
    <xf numFmtId="0" fontId="3" fillId="0" borderId="40" xfId="504" applyFont="1" applyFill="1" applyBorder="1" applyAlignment="1">
      <alignment horizontal="left" vertical="center" wrapText="1"/>
    </xf>
    <xf numFmtId="0" fontId="3" fillId="0" borderId="17" xfId="504" applyFont="1" applyFill="1" applyBorder="1" applyAlignment="1">
      <alignment horizontal="left" vertical="center" wrapText="1"/>
    </xf>
    <xf numFmtId="0" fontId="3" fillId="3" borderId="44" xfId="504" applyFont="1" applyFill="1" applyBorder="1" applyAlignment="1">
      <alignment horizontal="center" wrapText="1"/>
    </xf>
    <xf numFmtId="0" fontId="3" fillId="3" borderId="45" xfId="504" applyFont="1" applyFill="1" applyBorder="1" applyAlignment="1">
      <alignment horizontal="center" wrapText="1"/>
    </xf>
    <xf numFmtId="0" fontId="3" fillId="3" borderId="18" xfId="504" applyFont="1" applyFill="1" applyBorder="1" applyAlignment="1">
      <alignment horizontal="center" wrapText="1"/>
    </xf>
    <xf numFmtId="0" fontId="7" fillId="3" borderId="7" xfId="504" applyFont="1" applyFill="1" applyBorder="1" applyAlignment="1">
      <alignment horizontal="left" wrapText="1"/>
    </xf>
    <xf numFmtId="0" fontId="7" fillId="3" borderId="8" xfId="504" applyFont="1" applyFill="1" applyBorder="1" applyAlignment="1">
      <alignment horizontal="left" wrapText="1"/>
    </xf>
    <xf numFmtId="0" fontId="7" fillId="3" borderId="9" xfId="504" applyFont="1" applyFill="1" applyBorder="1" applyAlignment="1">
      <alignment horizontal="left" wrapText="1"/>
    </xf>
    <xf numFmtId="0" fontId="53" fillId="3" borderId="7" xfId="504" applyFont="1" applyFill="1" applyBorder="1" applyAlignment="1">
      <alignment horizontal="center"/>
    </xf>
    <xf numFmtId="0" fontId="53" fillId="3" borderId="8" xfId="504" applyFont="1" applyFill="1" applyBorder="1" applyAlignment="1">
      <alignment horizontal="center"/>
    </xf>
    <xf numFmtId="0" fontId="53" fillId="3" borderId="9" xfId="504" applyFont="1" applyFill="1" applyBorder="1" applyAlignment="1">
      <alignment horizontal="center"/>
    </xf>
    <xf numFmtId="0" fontId="7" fillId="3" borderId="36" xfId="504" applyFont="1" applyFill="1" applyBorder="1" applyAlignment="1">
      <alignment horizontal="left"/>
    </xf>
    <xf numFmtId="0" fontId="7" fillId="3" borderId="37" xfId="504" applyFont="1" applyFill="1" applyBorder="1" applyAlignment="1">
      <alignment horizontal="left"/>
    </xf>
    <xf numFmtId="0" fontId="7" fillId="3" borderId="19" xfId="504" applyFont="1" applyFill="1" applyBorder="1" applyAlignment="1">
      <alignment horizontal="left"/>
    </xf>
    <xf numFmtId="0" fontId="3" fillId="0" borderId="10" xfId="8" applyFont="1" applyBorder="1" applyAlignment="1">
      <alignment horizontal="center" vertical="center"/>
    </xf>
    <xf numFmtId="0" fontId="3" fillId="0" borderId="11" xfId="8" applyFont="1" applyBorder="1" applyAlignment="1">
      <alignment horizontal="center" vertical="center"/>
    </xf>
    <xf numFmtId="0" fontId="3" fillId="0" borderId="4" xfId="8" applyFont="1" applyBorder="1" applyAlignment="1">
      <alignment horizontal="center" vertical="center"/>
    </xf>
    <xf numFmtId="0" fontId="3" fillId="0" borderId="5" xfId="8" applyFont="1" applyBorder="1" applyAlignment="1">
      <alignment horizontal="center" vertical="center"/>
    </xf>
    <xf numFmtId="0" fontId="3" fillId="0" borderId="1" xfId="8" applyFont="1" applyBorder="1" applyAlignment="1">
      <alignment horizontal="center" vertical="center"/>
    </xf>
    <xf numFmtId="0" fontId="3" fillId="0" borderId="2" xfId="8" applyFont="1" applyBorder="1" applyAlignment="1">
      <alignment horizontal="center" vertical="center"/>
    </xf>
    <xf numFmtId="0" fontId="6" fillId="0" borderId="42" xfId="504" applyFont="1" applyFill="1" applyBorder="1" applyAlignment="1">
      <alignment horizontal="center" vertical="center"/>
    </xf>
    <xf numFmtId="0" fontId="6" fillId="0" borderId="43" xfId="504" applyFont="1" applyFill="1" applyBorder="1" applyAlignment="1">
      <alignment horizontal="center" vertical="center"/>
    </xf>
    <xf numFmtId="39" fontId="3" fillId="0" borderId="0" xfId="1" applyFont="1" applyAlignment="1">
      <alignment horizontal="center" vertical="center"/>
    </xf>
    <xf numFmtId="39" fontId="3" fillId="3" borderId="0" xfId="1" applyFont="1" applyFill="1" applyAlignment="1">
      <alignment horizontal="center" vertical="center"/>
    </xf>
    <xf numFmtId="39" fontId="3" fillId="3" borderId="0" xfId="1" applyFont="1" applyFill="1" applyAlignment="1">
      <alignment horizontal="center" vertical="center" wrapText="1"/>
    </xf>
    <xf numFmtId="39" fontId="5" fillId="0" borderId="0" xfId="1" applyFont="1" applyAlignment="1">
      <alignment horizontal="center" vertical="center"/>
    </xf>
    <xf numFmtId="39" fontId="6" fillId="0" borderId="1" xfId="1" applyFont="1" applyBorder="1" applyAlignment="1">
      <alignment horizontal="center" vertical="center"/>
    </xf>
    <xf numFmtId="39" fontId="6" fillId="0" borderId="46" xfId="1" applyFont="1" applyBorder="1" applyAlignment="1">
      <alignment horizontal="center" vertical="center"/>
    </xf>
    <xf numFmtId="39" fontId="6" fillId="0" borderId="2" xfId="1" applyFont="1" applyBorder="1" applyAlignment="1">
      <alignment horizontal="center" vertical="center" wrapText="1"/>
    </xf>
    <xf numFmtId="39" fontId="6" fillId="0" borderId="41" xfId="1" applyFont="1" applyBorder="1" applyAlignment="1">
      <alignment horizontal="center" vertical="center" wrapText="1"/>
    </xf>
  </cellXfs>
  <cellStyles count="820">
    <cellStyle name="20% - Énfasis1 2" xfId="12" xr:uid="{00000000-0005-0000-0000-000000000000}"/>
    <cellStyle name="20% - Énfasis1 3" xfId="11" xr:uid="{00000000-0005-0000-0000-000001000000}"/>
    <cellStyle name="20% - Énfasis2 2" xfId="14" xr:uid="{00000000-0005-0000-0000-000002000000}"/>
    <cellStyle name="20% - Énfasis2 3" xfId="13" xr:uid="{00000000-0005-0000-0000-000003000000}"/>
    <cellStyle name="20% - Énfasis3 2" xfId="16" xr:uid="{00000000-0005-0000-0000-000004000000}"/>
    <cellStyle name="20% - Énfasis3 3" xfId="15" xr:uid="{00000000-0005-0000-0000-000005000000}"/>
    <cellStyle name="20% - Énfasis4 2" xfId="18" xr:uid="{00000000-0005-0000-0000-000006000000}"/>
    <cellStyle name="20% - Énfasis4 3" xfId="17" xr:uid="{00000000-0005-0000-0000-000007000000}"/>
    <cellStyle name="20% - Énfasis5 2" xfId="20" xr:uid="{00000000-0005-0000-0000-000008000000}"/>
    <cellStyle name="20% - Énfasis5 3" xfId="19" xr:uid="{00000000-0005-0000-0000-000009000000}"/>
    <cellStyle name="20% - Énfasis6 2" xfId="22" xr:uid="{00000000-0005-0000-0000-00000A000000}"/>
    <cellStyle name="20% - Énfasis6 3" xfId="21" xr:uid="{00000000-0005-0000-0000-00000B000000}"/>
    <cellStyle name="2-decimales" xfId="23" xr:uid="{00000000-0005-0000-0000-00000C000000}"/>
    <cellStyle name="2-decimales 2" xfId="24" xr:uid="{00000000-0005-0000-0000-00000D000000}"/>
    <cellStyle name="2-decimales 2 2" xfId="501" xr:uid="{00000000-0005-0000-0000-00000E000000}"/>
    <cellStyle name="2-decimales 3" xfId="25" xr:uid="{00000000-0005-0000-0000-00000F000000}"/>
    <cellStyle name="2-decimales 3 2" xfId="502" xr:uid="{00000000-0005-0000-0000-000010000000}"/>
    <cellStyle name="2-decimales 4" xfId="503" xr:uid="{00000000-0005-0000-0000-000011000000}"/>
    <cellStyle name="2-decimales_oficio 265 ctos 2233-11, 257-11, baches" xfId="26" xr:uid="{00000000-0005-0000-0000-000012000000}"/>
    <cellStyle name="40% - Énfasis1 2" xfId="28" xr:uid="{00000000-0005-0000-0000-000013000000}"/>
    <cellStyle name="40% - Énfasis1 3" xfId="27" xr:uid="{00000000-0005-0000-0000-000014000000}"/>
    <cellStyle name="40% - Énfasis2 2" xfId="30" xr:uid="{00000000-0005-0000-0000-000015000000}"/>
    <cellStyle name="40% - Énfasis2 3" xfId="29" xr:uid="{00000000-0005-0000-0000-000016000000}"/>
    <cellStyle name="40% - Énfasis3 2" xfId="32" xr:uid="{00000000-0005-0000-0000-000017000000}"/>
    <cellStyle name="40% - Énfasis3 3" xfId="31" xr:uid="{00000000-0005-0000-0000-000018000000}"/>
    <cellStyle name="40% - Énfasis4 2" xfId="34" xr:uid="{00000000-0005-0000-0000-000019000000}"/>
    <cellStyle name="40% - Énfasis4 3" xfId="33" xr:uid="{00000000-0005-0000-0000-00001A000000}"/>
    <cellStyle name="40% - Énfasis5 2" xfId="36" xr:uid="{00000000-0005-0000-0000-00001B000000}"/>
    <cellStyle name="40% - Énfasis5 3" xfId="35" xr:uid="{00000000-0005-0000-0000-00001C000000}"/>
    <cellStyle name="40% - Énfasis6 2" xfId="38" xr:uid="{00000000-0005-0000-0000-00001D000000}"/>
    <cellStyle name="40% - Énfasis6 3" xfId="37" xr:uid="{00000000-0005-0000-0000-00001E000000}"/>
    <cellStyle name="60% - Énfasis1 2" xfId="40" xr:uid="{00000000-0005-0000-0000-00001F000000}"/>
    <cellStyle name="60% - Énfasis1 3" xfId="39" xr:uid="{00000000-0005-0000-0000-000020000000}"/>
    <cellStyle name="60% - Énfasis2 2" xfId="42" xr:uid="{00000000-0005-0000-0000-000021000000}"/>
    <cellStyle name="60% - Énfasis2 3" xfId="41" xr:uid="{00000000-0005-0000-0000-000022000000}"/>
    <cellStyle name="60% - Énfasis3 2" xfId="44" xr:uid="{00000000-0005-0000-0000-000023000000}"/>
    <cellStyle name="60% - Énfasis3 3" xfId="43" xr:uid="{00000000-0005-0000-0000-000024000000}"/>
    <cellStyle name="60% - Énfasis4 2" xfId="46" xr:uid="{00000000-0005-0000-0000-000025000000}"/>
    <cellStyle name="60% - Énfasis4 3" xfId="45" xr:uid="{00000000-0005-0000-0000-000026000000}"/>
    <cellStyle name="60% - Énfasis5 2" xfId="48" xr:uid="{00000000-0005-0000-0000-000027000000}"/>
    <cellStyle name="60% - Énfasis5 3" xfId="47" xr:uid="{00000000-0005-0000-0000-000028000000}"/>
    <cellStyle name="60% - Énfasis6 2" xfId="50" xr:uid="{00000000-0005-0000-0000-000029000000}"/>
    <cellStyle name="60% - Énfasis6 3" xfId="49" xr:uid="{00000000-0005-0000-0000-00002A000000}"/>
    <cellStyle name="Buena 2" xfId="52" xr:uid="{00000000-0005-0000-0000-00002B000000}"/>
    <cellStyle name="Buena 3" xfId="51" xr:uid="{00000000-0005-0000-0000-00002C000000}"/>
    <cellStyle name="Cálculo 2" xfId="54" xr:uid="{00000000-0005-0000-0000-00002D000000}"/>
    <cellStyle name="Cálculo 3" xfId="53" xr:uid="{00000000-0005-0000-0000-00002E000000}"/>
    <cellStyle name="Celda de comprobación 2" xfId="56" xr:uid="{00000000-0005-0000-0000-00002F000000}"/>
    <cellStyle name="Celda de comprobación 3" xfId="55" xr:uid="{00000000-0005-0000-0000-000030000000}"/>
    <cellStyle name="Celda vinculada 2" xfId="58" xr:uid="{00000000-0005-0000-0000-000031000000}"/>
    <cellStyle name="Celda vinculada 3" xfId="57" xr:uid="{00000000-0005-0000-0000-000032000000}"/>
    <cellStyle name="Comma0" xfId="59" xr:uid="{00000000-0005-0000-0000-000033000000}"/>
    <cellStyle name="Currency [0]_APU" xfId="60" xr:uid="{00000000-0005-0000-0000-000034000000}"/>
    <cellStyle name="Currency_APU" xfId="61" xr:uid="{00000000-0005-0000-0000-000035000000}"/>
    <cellStyle name="Currency0" xfId="62" xr:uid="{00000000-0005-0000-0000-000036000000}"/>
    <cellStyle name="Date" xfId="63" xr:uid="{00000000-0005-0000-0000-000037000000}"/>
    <cellStyle name="Encabezado 4 2" xfId="65" xr:uid="{00000000-0005-0000-0000-000038000000}"/>
    <cellStyle name="Encabezado 4 3" xfId="64" xr:uid="{00000000-0005-0000-0000-000039000000}"/>
    <cellStyle name="Énfasis1 2" xfId="67" xr:uid="{00000000-0005-0000-0000-00003A000000}"/>
    <cellStyle name="Énfasis1 3" xfId="66" xr:uid="{00000000-0005-0000-0000-00003B000000}"/>
    <cellStyle name="Énfasis2 2" xfId="69" xr:uid="{00000000-0005-0000-0000-00003C000000}"/>
    <cellStyle name="Énfasis2 3" xfId="68" xr:uid="{00000000-0005-0000-0000-00003D000000}"/>
    <cellStyle name="Énfasis3 2" xfId="71" xr:uid="{00000000-0005-0000-0000-00003E000000}"/>
    <cellStyle name="Énfasis3 3" xfId="70" xr:uid="{00000000-0005-0000-0000-00003F000000}"/>
    <cellStyle name="Énfasis4 2" xfId="73" xr:uid="{00000000-0005-0000-0000-000040000000}"/>
    <cellStyle name="Énfasis4 3" xfId="72" xr:uid="{00000000-0005-0000-0000-000041000000}"/>
    <cellStyle name="Énfasis5 2" xfId="75" xr:uid="{00000000-0005-0000-0000-000042000000}"/>
    <cellStyle name="Énfasis5 3" xfId="74" xr:uid="{00000000-0005-0000-0000-000043000000}"/>
    <cellStyle name="Énfasis6 2" xfId="77" xr:uid="{00000000-0005-0000-0000-000044000000}"/>
    <cellStyle name="Énfasis6 3" xfId="76" xr:uid="{00000000-0005-0000-0000-000045000000}"/>
    <cellStyle name="ENTERO" xfId="78" xr:uid="{00000000-0005-0000-0000-000046000000}"/>
    <cellStyle name="ENTERO 2" xfId="79" xr:uid="{00000000-0005-0000-0000-000047000000}"/>
    <cellStyle name="ENTERO 2 2" xfId="506" xr:uid="{00000000-0005-0000-0000-000048000000}"/>
    <cellStyle name="ENTERO 3" xfId="80" xr:uid="{00000000-0005-0000-0000-000049000000}"/>
    <cellStyle name="ENTERO 3 2" xfId="507" xr:uid="{00000000-0005-0000-0000-00004A000000}"/>
    <cellStyle name="ENTERO 4" xfId="505" xr:uid="{00000000-0005-0000-0000-00004B000000}"/>
    <cellStyle name="ENTERO_oficio 265 ctos 2233-11, 257-11, baches" xfId="81" xr:uid="{00000000-0005-0000-0000-00004C000000}"/>
    <cellStyle name="Entrada 2" xfId="83" xr:uid="{00000000-0005-0000-0000-00004D000000}"/>
    <cellStyle name="Entrada 3" xfId="82" xr:uid="{00000000-0005-0000-0000-00004E000000}"/>
    <cellStyle name="Estilo 1" xfId="84" xr:uid="{00000000-0005-0000-0000-00004F000000}"/>
    <cellStyle name="Euro" xfId="85" xr:uid="{00000000-0005-0000-0000-000050000000}"/>
    <cellStyle name="Euro 2" xfId="86" xr:uid="{00000000-0005-0000-0000-000051000000}"/>
    <cellStyle name="Euro 2 2" xfId="87" xr:uid="{00000000-0005-0000-0000-000052000000}"/>
    <cellStyle name="Euro 2 2 2" xfId="509" xr:uid="{00000000-0005-0000-0000-000053000000}"/>
    <cellStyle name="Euro 2 3" xfId="88" xr:uid="{00000000-0005-0000-0000-000054000000}"/>
    <cellStyle name="Euro 2 3 2" xfId="510" xr:uid="{00000000-0005-0000-0000-000055000000}"/>
    <cellStyle name="Euro 2 4" xfId="89" xr:uid="{00000000-0005-0000-0000-000056000000}"/>
    <cellStyle name="Euro 2 4 2" xfId="511" xr:uid="{00000000-0005-0000-0000-000057000000}"/>
    <cellStyle name="Euro 2 5" xfId="508" xr:uid="{00000000-0005-0000-0000-000058000000}"/>
    <cellStyle name="Euro 3" xfId="90" xr:uid="{00000000-0005-0000-0000-000059000000}"/>
    <cellStyle name="Euro 3 2" xfId="91" xr:uid="{00000000-0005-0000-0000-00005A000000}"/>
    <cellStyle name="Euro 3 2 2" xfId="513" xr:uid="{00000000-0005-0000-0000-00005B000000}"/>
    <cellStyle name="Euro 3 3" xfId="92" xr:uid="{00000000-0005-0000-0000-00005C000000}"/>
    <cellStyle name="Euro 3 3 2" xfId="514" xr:uid="{00000000-0005-0000-0000-00005D000000}"/>
    <cellStyle name="Euro 3 4" xfId="93" xr:uid="{00000000-0005-0000-0000-00005E000000}"/>
    <cellStyle name="Euro 3 4 2" xfId="515" xr:uid="{00000000-0005-0000-0000-00005F000000}"/>
    <cellStyle name="Euro 3 5" xfId="512" xr:uid="{00000000-0005-0000-0000-000060000000}"/>
    <cellStyle name="Euro 4" xfId="94" xr:uid="{00000000-0005-0000-0000-000061000000}"/>
    <cellStyle name="Euro 4 2" xfId="95" xr:uid="{00000000-0005-0000-0000-000062000000}"/>
    <cellStyle name="Euro 4 2 2" xfId="517" xr:uid="{00000000-0005-0000-0000-000063000000}"/>
    <cellStyle name="Euro 4 3" xfId="96" xr:uid="{00000000-0005-0000-0000-000064000000}"/>
    <cellStyle name="Euro 4 3 2" xfId="518" xr:uid="{00000000-0005-0000-0000-000065000000}"/>
    <cellStyle name="Euro 4 4" xfId="97" xr:uid="{00000000-0005-0000-0000-000066000000}"/>
    <cellStyle name="Euro 4 4 2" xfId="519" xr:uid="{00000000-0005-0000-0000-000067000000}"/>
    <cellStyle name="Euro 4 5" xfId="516" xr:uid="{00000000-0005-0000-0000-000068000000}"/>
    <cellStyle name="Euro 5" xfId="98" xr:uid="{00000000-0005-0000-0000-000069000000}"/>
    <cellStyle name="Euro 5 2" xfId="99" xr:uid="{00000000-0005-0000-0000-00006A000000}"/>
    <cellStyle name="Euro 5 2 2" xfId="521" xr:uid="{00000000-0005-0000-0000-00006B000000}"/>
    <cellStyle name="Euro 5 3" xfId="520" xr:uid="{00000000-0005-0000-0000-00006C000000}"/>
    <cellStyle name="Euro 5_oficio 024 obras para parcheo-bacheo, apu's y ppto" xfId="100" xr:uid="{00000000-0005-0000-0000-00006D000000}"/>
    <cellStyle name="Euro 6" xfId="101" xr:uid="{00000000-0005-0000-0000-00006E000000}"/>
    <cellStyle name="Euro 6 2" xfId="522" xr:uid="{00000000-0005-0000-0000-00006F000000}"/>
    <cellStyle name="Euro 7" xfId="102" xr:uid="{00000000-0005-0000-0000-000070000000}"/>
    <cellStyle name="Euro 7 2" xfId="523" xr:uid="{00000000-0005-0000-0000-000071000000}"/>
    <cellStyle name="Euro_APU-DEFINITIVO AMV G2 THUI" xfId="103" xr:uid="{00000000-0005-0000-0000-000072000000}"/>
    <cellStyle name="F2" xfId="104" xr:uid="{00000000-0005-0000-0000-000073000000}"/>
    <cellStyle name="F3" xfId="105" xr:uid="{00000000-0005-0000-0000-000074000000}"/>
    <cellStyle name="F4" xfId="106" xr:uid="{00000000-0005-0000-0000-000075000000}"/>
    <cellStyle name="F5" xfId="107" xr:uid="{00000000-0005-0000-0000-000076000000}"/>
    <cellStyle name="F6" xfId="108" xr:uid="{00000000-0005-0000-0000-000077000000}"/>
    <cellStyle name="F7" xfId="109" xr:uid="{00000000-0005-0000-0000-000078000000}"/>
    <cellStyle name="F8" xfId="110" xr:uid="{00000000-0005-0000-0000-000079000000}"/>
    <cellStyle name="Fixed" xfId="111" xr:uid="{00000000-0005-0000-0000-00007A000000}"/>
    <cellStyle name="GRADOSMINSEG" xfId="112" xr:uid="{00000000-0005-0000-0000-00007B000000}"/>
    <cellStyle name="GRADOSMINSEG 2" xfId="113" xr:uid="{00000000-0005-0000-0000-00007C000000}"/>
    <cellStyle name="GRADOSMINSEG 2 2" xfId="525" xr:uid="{00000000-0005-0000-0000-00007D000000}"/>
    <cellStyle name="GRADOSMINSEG 3" xfId="114" xr:uid="{00000000-0005-0000-0000-00007E000000}"/>
    <cellStyle name="GRADOSMINSEG 3 2" xfId="526" xr:uid="{00000000-0005-0000-0000-00007F000000}"/>
    <cellStyle name="GRADOSMINSEG 4" xfId="524" xr:uid="{00000000-0005-0000-0000-000080000000}"/>
    <cellStyle name="GRADOSMINSEG_oficio 265 ctos 2233-11, 257-11, baches" xfId="115" xr:uid="{00000000-0005-0000-0000-000081000000}"/>
    <cellStyle name="Heading 1" xfId="116" xr:uid="{00000000-0005-0000-0000-000082000000}"/>
    <cellStyle name="Heading 2" xfId="117" xr:uid="{00000000-0005-0000-0000-000083000000}"/>
    <cellStyle name="Hipervínculo 2" xfId="118" xr:uid="{00000000-0005-0000-0000-000084000000}"/>
    <cellStyle name="Hipervínculo 2 2" xfId="119" xr:uid="{00000000-0005-0000-0000-000085000000}"/>
    <cellStyle name="Hipervínculo 2 3" xfId="120" xr:uid="{00000000-0005-0000-0000-000086000000}"/>
    <cellStyle name="Hipervínculo 2 4" xfId="121" xr:uid="{00000000-0005-0000-0000-000087000000}"/>
    <cellStyle name="Hipervínculo 2 5" xfId="122" xr:uid="{00000000-0005-0000-0000-000088000000}"/>
    <cellStyle name="Hipervínculo 2 6" xfId="123" xr:uid="{00000000-0005-0000-0000-000089000000}"/>
    <cellStyle name="Hipervínculo 2 7" xfId="124" xr:uid="{00000000-0005-0000-0000-00008A000000}"/>
    <cellStyle name="Hipervínculo 2_DESCRIPCIÓN Y PRESUPUSTO" xfId="125" xr:uid="{00000000-0005-0000-0000-00008B000000}"/>
    <cellStyle name="Hipervínculo 3" xfId="126" xr:uid="{00000000-0005-0000-0000-00008C000000}"/>
    <cellStyle name="Incorrecto 2" xfId="128" xr:uid="{00000000-0005-0000-0000-00008D000000}"/>
    <cellStyle name="Incorrecto 3" xfId="127" xr:uid="{00000000-0005-0000-0000-00008E000000}"/>
    <cellStyle name="Millares [0] 2" xfId="9" xr:uid="{00000000-0005-0000-0000-00008F000000}"/>
    <cellStyle name="Millares [0] 2 2" xfId="130" xr:uid="{00000000-0005-0000-0000-000090000000}"/>
    <cellStyle name="Millares [0] 2 2 2" xfId="529" xr:uid="{00000000-0005-0000-0000-000091000000}"/>
    <cellStyle name="Millares [0] 2 3" xfId="131" xr:uid="{00000000-0005-0000-0000-000092000000}"/>
    <cellStyle name="Millares [0] 2 3 2" xfId="530" xr:uid="{00000000-0005-0000-0000-000093000000}"/>
    <cellStyle name="Millares [0] 2 4" xfId="528" xr:uid="{00000000-0005-0000-0000-000094000000}"/>
    <cellStyle name="Millares [0] 2 5" xfId="129" xr:uid="{00000000-0005-0000-0000-000095000000}"/>
    <cellStyle name="Millares [0] 3" xfId="132" xr:uid="{00000000-0005-0000-0000-000096000000}"/>
    <cellStyle name="Millares [0] 3 2" xfId="531" xr:uid="{00000000-0005-0000-0000-000097000000}"/>
    <cellStyle name="Millares [0] 4" xfId="133" xr:uid="{00000000-0005-0000-0000-000098000000}"/>
    <cellStyle name="Millares [0] 4 2" xfId="532" xr:uid="{00000000-0005-0000-0000-000099000000}"/>
    <cellStyle name="Millares [0] 5" xfId="492" xr:uid="{00000000-0005-0000-0000-00009A000000}"/>
    <cellStyle name="Millares [0] 6" xfId="527" xr:uid="{00000000-0005-0000-0000-00009B000000}"/>
    <cellStyle name="Millares 10" xfId="134" xr:uid="{00000000-0005-0000-0000-00009C000000}"/>
    <cellStyle name="Millares 10 2" xfId="135" xr:uid="{00000000-0005-0000-0000-00009D000000}"/>
    <cellStyle name="Millares 10 2 2" xfId="534" xr:uid="{00000000-0005-0000-0000-00009E000000}"/>
    <cellStyle name="Millares 10 3" xfId="533" xr:uid="{00000000-0005-0000-0000-00009F000000}"/>
    <cellStyle name="Millares 10_oficio 024 obras para parcheo-bacheo, apu's y ppto" xfId="136" xr:uid="{00000000-0005-0000-0000-0000A0000000}"/>
    <cellStyle name="Millares 11" xfId="137" xr:uid="{00000000-0005-0000-0000-0000A1000000}"/>
    <cellStyle name="Millares 11 2" xfId="138" xr:uid="{00000000-0005-0000-0000-0000A2000000}"/>
    <cellStyle name="Millares 11 2 2" xfId="536" xr:uid="{00000000-0005-0000-0000-0000A3000000}"/>
    <cellStyle name="Millares 11 3" xfId="535" xr:uid="{00000000-0005-0000-0000-0000A4000000}"/>
    <cellStyle name="Millares 11_oficio 024 obras para parcheo-bacheo, apu's y ppto" xfId="139" xr:uid="{00000000-0005-0000-0000-0000A5000000}"/>
    <cellStyle name="Millares 12" xfId="140" xr:uid="{00000000-0005-0000-0000-0000A6000000}"/>
    <cellStyle name="Millares 12 2" xfId="141" xr:uid="{00000000-0005-0000-0000-0000A7000000}"/>
    <cellStyle name="Millares 12 2 2" xfId="538" xr:uid="{00000000-0005-0000-0000-0000A8000000}"/>
    <cellStyle name="Millares 12 3" xfId="537" xr:uid="{00000000-0005-0000-0000-0000A9000000}"/>
    <cellStyle name="Millares 12_oficio 024 obras para parcheo-bacheo, apu's y ppto" xfId="142" xr:uid="{00000000-0005-0000-0000-0000AA000000}"/>
    <cellStyle name="Millares 13" xfId="143" xr:uid="{00000000-0005-0000-0000-0000AB000000}"/>
    <cellStyle name="Millares 13 2" xfId="144" xr:uid="{00000000-0005-0000-0000-0000AC000000}"/>
    <cellStyle name="Millares 13 2 2" xfId="540" xr:uid="{00000000-0005-0000-0000-0000AD000000}"/>
    <cellStyle name="Millares 13 3" xfId="539" xr:uid="{00000000-0005-0000-0000-0000AE000000}"/>
    <cellStyle name="Millares 13_oficio 024 obras para parcheo-bacheo, apu's y ppto" xfId="145" xr:uid="{00000000-0005-0000-0000-0000AF000000}"/>
    <cellStyle name="Millares 14" xfId="146" xr:uid="{00000000-0005-0000-0000-0000B0000000}"/>
    <cellStyle name="Millares 14 2" xfId="147" xr:uid="{00000000-0005-0000-0000-0000B1000000}"/>
    <cellStyle name="Millares 14 2 2" xfId="542" xr:uid="{00000000-0005-0000-0000-0000B2000000}"/>
    <cellStyle name="Millares 14 3" xfId="541" xr:uid="{00000000-0005-0000-0000-0000B3000000}"/>
    <cellStyle name="Millares 14_solicitud mezcla SUBBASE 2013 amvg4" xfId="148" xr:uid="{00000000-0005-0000-0000-0000B4000000}"/>
    <cellStyle name="Millares 15" xfId="149" xr:uid="{00000000-0005-0000-0000-0000B5000000}"/>
    <cellStyle name="Millares 15 2" xfId="150" xr:uid="{00000000-0005-0000-0000-0000B6000000}"/>
    <cellStyle name="Millares 15 2 2" xfId="544" xr:uid="{00000000-0005-0000-0000-0000B7000000}"/>
    <cellStyle name="Millares 15 3" xfId="543" xr:uid="{00000000-0005-0000-0000-0000B8000000}"/>
    <cellStyle name="Millares 15_oficio 024 obras para parcheo-bacheo, apu's y ppto" xfId="151" xr:uid="{00000000-0005-0000-0000-0000B9000000}"/>
    <cellStyle name="Millares 16" xfId="152" xr:uid="{00000000-0005-0000-0000-0000BA000000}"/>
    <cellStyle name="Millares 16 2" xfId="153" xr:uid="{00000000-0005-0000-0000-0000BB000000}"/>
    <cellStyle name="Millares 16 2 2" xfId="546" xr:uid="{00000000-0005-0000-0000-0000BC000000}"/>
    <cellStyle name="Millares 16 3" xfId="545" xr:uid="{00000000-0005-0000-0000-0000BD000000}"/>
    <cellStyle name="Millares 16_oficio 024 obras para parcheo-bacheo, apu's y ppto" xfId="154" xr:uid="{00000000-0005-0000-0000-0000BE000000}"/>
    <cellStyle name="Millares 17" xfId="155" xr:uid="{00000000-0005-0000-0000-0000BF000000}"/>
    <cellStyle name="Millares 17 2" xfId="156" xr:uid="{00000000-0005-0000-0000-0000C0000000}"/>
    <cellStyle name="Millares 17 2 2" xfId="548" xr:uid="{00000000-0005-0000-0000-0000C1000000}"/>
    <cellStyle name="Millares 17 3" xfId="547" xr:uid="{00000000-0005-0000-0000-0000C2000000}"/>
    <cellStyle name="Millares 17_oficio 024 obras para parcheo-bacheo, apu's y ppto" xfId="157" xr:uid="{00000000-0005-0000-0000-0000C3000000}"/>
    <cellStyle name="Millares 18" xfId="158" xr:uid="{00000000-0005-0000-0000-0000C4000000}"/>
    <cellStyle name="Millares 18 2" xfId="159" xr:uid="{00000000-0005-0000-0000-0000C5000000}"/>
    <cellStyle name="Millares 18 2 2" xfId="550" xr:uid="{00000000-0005-0000-0000-0000C6000000}"/>
    <cellStyle name="Millares 18 3" xfId="549" xr:uid="{00000000-0005-0000-0000-0000C7000000}"/>
    <cellStyle name="Millares 18_oficio 024 obras para parcheo-bacheo, apu's y ppto" xfId="160" xr:uid="{00000000-0005-0000-0000-0000C8000000}"/>
    <cellStyle name="Millares 19" xfId="161" xr:uid="{00000000-0005-0000-0000-0000C9000000}"/>
    <cellStyle name="Millares 19 2" xfId="162" xr:uid="{00000000-0005-0000-0000-0000CA000000}"/>
    <cellStyle name="Millares 19 2 2" xfId="552" xr:uid="{00000000-0005-0000-0000-0000CB000000}"/>
    <cellStyle name="Millares 19 3" xfId="551" xr:uid="{00000000-0005-0000-0000-0000CC000000}"/>
    <cellStyle name="Millares 19_oficio 024 obras para parcheo-bacheo, apu's y ppto" xfId="163" xr:uid="{00000000-0005-0000-0000-0000CD000000}"/>
    <cellStyle name="Millares 2" xfId="4" xr:uid="{00000000-0005-0000-0000-0000CE000000}"/>
    <cellStyle name="Millares 2 10" xfId="553" xr:uid="{00000000-0005-0000-0000-0000CF000000}"/>
    <cellStyle name="Millares 2 11" xfId="165" xr:uid="{00000000-0005-0000-0000-0000D0000000}"/>
    <cellStyle name="Millares 2 11 2" xfId="554" xr:uid="{00000000-0005-0000-0000-0000D1000000}"/>
    <cellStyle name="Millares 2 12" xfId="164" xr:uid="{00000000-0005-0000-0000-0000D2000000}"/>
    <cellStyle name="Millares 2 2" xfId="166" xr:uid="{00000000-0005-0000-0000-0000D3000000}"/>
    <cellStyle name="Millares 2 2 2" xfId="167" xr:uid="{00000000-0005-0000-0000-0000D4000000}"/>
    <cellStyle name="Millares 2 2 2 2" xfId="556" xr:uid="{00000000-0005-0000-0000-0000D5000000}"/>
    <cellStyle name="Millares 2 2 3" xfId="168" xr:uid="{00000000-0005-0000-0000-0000D6000000}"/>
    <cellStyle name="Millares 2 2 3 2" xfId="557" xr:uid="{00000000-0005-0000-0000-0000D7000000}"/>
    <cellStyle name="Millares 2 2 4" xfId="169" xr:uid="{00000000-0005-0000-0000-0000D8000000}"/>
    <cellStyle name="Millares 2 2 4 2" xfId="558" xr:uid="{00000000-0005-0000-0000-0000D9000000}"/>
    <cellStyle name="Millares 2 2 5" xfId="555" xr:uid="{00000000-0005-0000-0000-0000DA000000}"/>
    <cellStyle name="Millares 2 2_oficio 024 obras para parcheo-bacheo, apu's y ppto" xfId="170" xr:uid="{00000000-0005-0000-0000-0000DB000000}"/>
    <cellStyle name="Millares 2 3" xfId="171" xr:uid="{00000000-0005-0000-0000-0000DC000000}"/>
    <cellStyle name="Millares 2 3 2" xfId="172" xr:uid="{00000000-0005-0000-0000-0000DD000000}"/>
    <cellStyle name="Millares 2 3 2 2" xfId="560" xr:uid="{00000000-0005-0000-0000-0000DE000000}"/>
    <cellStyle name="Millares 2 3 3" xfId="173" xr:uid="{00000000-0005-0000-0000-0000DF000000}"/>
    <cellStyle name="Millares 2 3 3 2" xfId="561" xr:uid="{00000000-0005-0000-0000-0000E0000000}"/>
    <cellStyle name="Millares 2 3 4" xfId="174" xr:uid="{00000000-0005-0000-0000-0000E1000000}"/>
    <cellStyle name="Millares 2 3 4 2" xfId="562" xr:uid="{00000000-0005-0000-0000-0000E2000000}"/>
    <cellStyle name="Millares 2 3 5" xfId="559" xr:uid="{00000000-0005-0000-0000-0000E3000000}"/>
    <cellStyle name="Millares 2 4" xfId="175" xr:uid="{00000000-0005-0000-0000-0000E4000000}"/>
    <cellStyle name="Millares 2 4 2" xfId="176" xr:uid="{00000000-0005-0000-0000-0000E5000000}"/>
    <cellStyle name="Millares 2 4 2 2" xfId="564" xr:uid="{00000000-0005-0000-0000-0000E6000000}"/>
    <cellStyle name="Millares 2 4 3" xfId="177" xr:uid="{00000000-0005-0000-0000-0000E7000000}"/>
    <cellStyle name="Millares 2 4 3 2" xfId="565" xr:uid="{00000000-0005-0000-0000-0000E8000000}"/>
    <cellStyle name="Millares 2 4 4" xfId="178" xr:uid="{00000000-0005-0000-0000-0000E9000000}"/>
    <cellStyle name="Millares 2 4 4 2" xfId="566" xr:uid="{00000000-0005-0000-0000-0000EA000000}"/>
    <cellStyle name="Millares 2 4 5" xfId="563" xr:uid="{00000000-0005-0000-0000-0000EB000000}"/>
    <cellStyle name="Millares 2 4_oficio 024 obras para parcheo-bacheo, apu's y ppto" xfId="179" xr:uid="{00000000-0005-0000-0000-0000EC000000}"/>
    <cellStyle name="Millares 2 5" xfId="180" xr:uid="{00000000-0005-0000-0000-0000ED000000}"/>
    <cellStyle name="Millares 2 5 2" xfId="567" xr:uid="{00000000-0005-0000-0000-0000EE000000}"/>
    <cellStyle name="Millares 2 6" xfId="181" xr:uid="{00000000-0005-0000-0000-0000EF000000}"/>
    <cellStyle name="Millares 2 6 2" xfId="568" xr:uid="{00000000-0005-0000-0000-0000F0000000}"/>
    <cellStyle name="Millares 2 7" xfId="182" xr:uid="{00000000-0005-0000-0000-0000F1000000}"/>
    <cellStyle name="Millares 2 7 2" xfId="569" xr:uid="{00000000-0005-0000-0000-0000F2000000}"/>
    <cellStyle name="Millares 2 8" xfId="183" xr:uid="{00000000-0005-0000-0000-0000F3000000}"/>
    <cellStyle name="Millares 2 8 2" xfId="570" xr:uid="{00000000-0005-0000-0000-0000F4000000}"/>
    <cellStyle name="Millares 2 9" xfId="490" xr:uid="{00000000-0005-0000-0000-0000F5000000}"/>
    <cellStyle name="Millares 2_oficio 024 obras para parcheo-bacheo, apu's y ppto" xfId="184" xr:uid="{00000000-0005-0000-0000-0000F6000000}"/>
    <cellStyle name="Millares 20" xfId="185" xr:uid="{00000000-0005-0000-0000-0000F7000000}"/>
    <cellStyle name="Millares 20 2" xfId="186" xr:uid="{00000000-0005-0000-0000-0000F8000000}"/>
    <cellStyle name="Millares 20 2 2" xfId="572" xr:uid="{00000000-0005-0000-0000-0000F9000000}"/>
    <cellStyle name="Millares 20 3" xfId="571" xr:uid="{00000000-0005-0000-0000-0000FA000000}"/>
    <cellStyle name="Millares 20_oficio 024 obras para parcheo-bacheo, apu's y ppto" xfId="187" xr:uid="{00000000-0005-0000-0000-0000FB000000}"/>
    <cellStyle name="Millares 21" xfId="188" xr:uid="{00000000-0005-0000-0000-0000FC000000}"/>
    <cellStyle name="Millares 21 2" xfId="189" xr:uid="{00000000-0005-0000-0000-0000FD000000}"/>
    <cellStyle name="Millares 21 2 2" xfId="574" xr:uid="{00000000-0005-0000-0000-0000FE000000}"/>
    <cellStyle name="Millares 21 3" xfId="573" xr:uid="{00000000-0005-0000-0000-0000FF000000}"/>
    <cellStyle name="Millares 21_oficio 024 obras para parcheo-bacheo, apu's y ppto" xfId="190" xr:uid="{00000000-0005-0000-0000-000000010000}"/>
    <cellStyle name="Millares 22" xfId="191" xr:uid="{00000000-0005-0000-0000-000001010000}"/>
    <cellStyle name="Millares 22 2" xfId="192" xr:uid="{00000000-0005-0000-0000-000002010000}"/>
    <cellStyle name="Millares 22 2 2" xfId="576" xr:uid="{00000000-0005-0000-0000-000003010000}"/>
    <cellStyle name="Millares 22 3" xfId="575" xr:uid="{00000000-0005-0000-0000-000004010000}"/>
    <cellStyle name="Millares 22_oficio 024 obras para parcheo-bacheo, apu's y ppto" xfId="193" xr:uid="{00000000-0005-0000-0000-000005010000}"/>
    <cellStyle name="Millares 23" xfId="194" xr:uid="{00000000-0005-0000-0000-000006010000}"/>
    <cellStyle name="Millares 23 2" xfId="195" xr:uid="{00000000-0005-0000-0000-000007010000}"/>
    <cellStyle name="Millares 23 2 2" xfId="578" xr:uid="{00000000-0005-0000-0000-000008010000}"/>
    <cellStyle name="Millares 23 3" xfId="577" xr:uid="{00000000-0005-0000-0000-000009010000}"/>
    <cellStyle name="Millares 24" xfId="196" xr:uid="{00000000-0005-0000-0000-00000A010000}"/>
    <cellStyle name="Millares 24 2" xfId="197" xr:uid="{00000000-0005-0000-0000-00000B010000}"/>
    <cellStyle name="Millares 24 2 2" xfId="580" xr:uid="{00000000-0005-0000-0000-00000C010000}"/>
    <cellStyle name="Millares 24 3" xfId="579" xr:uid="{00000000-0005-0000-0000-00000D010000}"/>
    <cellStyle name="Millares 24_solicitud mezcla SUBBASE 2013 amvg4" xfId="198" xr:uid="{00000000-0005-0000-0000-00000E010000}"/>
    <cellStyle name="Millares 25" xfId="199" xr:uid="{00000000-0005-0000-0000-00000F010000}"/>
    <cellStyle name="Millares 25 2" xfId="200" xr:uid="{00000000-0005-0000-0000-000010010000}"/>
    <cellStyle name="Millares 25 2 2" xfId="582" xr:uid="{00000000-0005-0000-0000-000011010000}"/>
    <cellStyle name="Millares 25 3" xfId="581" xr:uid="{00000000-0005-0000-0000-000012010000}"/>
    <cellStyle name="Millares 26" xfId="201" xr:uid="{00000000-0005-0000-0000-000013010000}"/>
    <cellStyle name="Millares 26 2" xfId="202" xr:uid="{00000000-0005-0000-0000-000014010000}"/>
    <cellStyle name="Millares 26 2 2" xfId="584" xr:uid="{00000000-0005-0000-0000-000015010000}"/>
    <cellStyle name="Millares 26 3" xfId="583" xr:uid="{00000000-0005-0000-0000-000016010000}"/>
    <cellStyle name="Millares 27" xfId="203" xr:uid="{00000000-0005-0000-0000-000017010000}"/>
    <cellStyle name="Millares 27 2" xfId="204" xr:uid="{00000000-0005-0000-0000-000018010000}"/>
    <cellStyle name="Millares 27 2 2" xfId="586" xr:uid="{00000000-0005-0000-0000-000019010000}"/>
    <cellStyle name="Millares 27 3" xfId="585" xr:uid="{00000000-0005-0000-0000-00001A010000}"/>
    <cellStyle name="Millares 28" xfId="205" xr:uid="{00000000-0005-0000-0000-00001B010000}"/>
    <cellStyle name="Millares 28 2" xfId="206" xr:uid="{00000000-0005-0000-0000-00001C010000}"/>
    <cellStyle name="Millares 28 2 2" xfId="588" xr:uid="{00000000-0005-0000-0000-00001D010000}"/>
    <cellStyle name="Millares 28 3" xfId="587" xr:uid="{00000000-0005-0000-0000-00001E010000}"/>
    <cellStyle name="Millares 29" xfId="207" xr:uid="{00000000-0005-0000-0000-00001F010000}"/>
    <cellStyle name="Millares 29 2" xfId="208" xr:uid="{00000000-0005-0000-0000-000020010000}"/>
    <cellStyle name="Millares 29 2 2" xfId="590" xr:uid="{00000000-0005-0000-0000-000021010000}"/>
    <cellStyle name="Millares 29 3" xfId="589" xr:uid="{00000000-0005-0000-0000-000022010000}"/>
    <cellStyle name="Millares 3" xfId="209" xr:uid="{00000000-0005-0000-0000-000023010000}"/>
    <cellStyle name="Millares 3 2" xfId="210" xr:uid="{00000000-0005-0000-0000-000024010000}"/>
    <cellStyle name="Millares 3 2 2" xfId="592" xr:uid="{00000000-0005-0000-0000-000025010000}"/>
    <cellStyle name="Millares 3 3" xfId="211" xr:uid="{00000000-0005-0000-0000-000026010000}"/>
    <cellStyle name="Millares 3 3 2" xfId="593" xr:uid="{00000000-0005-0000-0000-000027010000}"/>
    <cellStyle name="Millares 3 4" xfId="212" xr:uid="{00000000-0005-0000-0000-000028010000}"/>
    <cellStyle name="Millares 3 4 2" xfId="594" xr:uid="{00000000-0005-0000-0000-000029010000}"/>
    <cellStyle name="Millares 3 5" xfId="591" xr:uid="{00000000-0005-0000-0000-00002A010000}"/>
    <cellStyle name="Millares 3_oficio 024 obras para parcheo-bacheo, apu's y ppto" xfId="213" xr:uid="{00000000-0005-0000-0000-00002B010000}"/>
    <cellStyle name="Millares 30" xfId="214" xr:uid="{00000000-0005-0000-0000-00002C010000}"/>
    <cellStyle name="Millares 30 2" xfId="215" xr:uid="{00000000-0005-0000-0000-00002D010000}"/>
    <cellStyle name="Millares 30 2 2" xfId="596" xr:uid="{00000000-0005-0000-0000-00002E010000}"/>
    <cellStyle name="Millares 30 3" xfId="595" xr:uid="{00000000-0005-0000-0000-00002F010000}"/>
    <cellStyle name="Millares 31" xfId="216" xr:uid="{00000000-0005-0000-0000-000030010000}"/>
    <cellStyle name="Millares 31 2" xfId="217" xr:uid="{00000000-0005-0000-0000-000031010000}"/>
    <cellStyle name="Millares 31 2 2" xfId="598" xr:uid="{00000000-0005-0000-0000-000032010000}"/>
    <cellStyle name="Millares 31 3" xfId="597" xr:uid="{00000000-0005-0000-0000-000033010000}"/>
    <cellStyle name="Millares 32" xfId="218" xr:uid="{00000000-0005-0000-0000-000034010000}"/>
    <cellStyle name="Millares 32 2" xfId="219" xr:uid="{00000000-0005-0000-0000-000035010000}"/>
    <cellStyle name="Millares 32 2 2" xfId="600" xr:uid="{00000000-0005-0000-0000-000036010000}"/>
    <cellStyle name="Millares 32 3" xfId="599" xr:uid="{00000000-0005-0000-0000-000037010000}"/>
    <cellStyle name="Millares 33" xfId="220" xr:uid="{00000000-0005-0000-0000-000038010000}"/>
    <cellStyle name="Millares 33 2" xfId="221" xr:uid="{00000000-0005-0000-0000-000039010000}"/>
    <cellStyle name="Millares 33 2 2" xfId="602" xr:uid="{00000000-0005-0000-0000-00003A010000}"/>
    <cellStyle name="Millares 33 3" xfId="601" xr:uid="{00000000-0005-0000-0000-00003B010000}"/>
    <cellStyle name="Millares 34" xfId="222" xr:uid="{00000000-0005-0000-0000-00003C010000}"/>
    <cellStyle name="Millares 34 2" xfId="223" xr:uid="{00000000-0005-0000-0000-00003D010000}"/>
    <cellStyle name="Millares 34 2 2" xfId="604" xr:uid="{00000000-0005-0000-0000-00003E010000}"/>
    <cellStyle name="Millares 34 3" xfId="603" xr:uid="{00000000-0005-0000-0000-00003F010000}"/>
    <cellStyle name="Millares 35" xfId="224" xr:uid="{00000000-0005-0000-0000-000040010000}"/>
    <cellStyle name="Millares 35 2" xfId="225" xr:uid="{00000000-0005-0000-0000-000041010000}"/>
    <cellStyle name="Millares 35 2 2" xfId="606" xr:uid="{00000000-0005-0000-0000-000042010000}"/>
    <cellStyle name="Millares 35 3" xfId="605" xr:uid="{00000000-0005-0000-0000-000043010000}"/>
    <cellStyle name="Millares 36" xfId="226" xr:uid="{00000000-0005-0000-0000-000044010000}"/>
    <cellStyle name="Millares 36 2" xfId="227" xr:uid="{00000000-0005-0000-0000-000045010000}"/>
    <cellStyle name="Millares 36 2 2" xfId="608" xr:uid="{00000000-0005-0000-0000-000046010000}"/>
    <cellStyle name="Millares 36 3" xfId="607" xr:uid="{00000000-0005-0000-0000-000047010000}"/>
    <cellStyle name="Millares 37" xfId="228" xr:uid="{00000000-0005-0000-0000-000048010000}"/>
    <cellStyle name="Millares 37 2" xfId="229" xr:uid="{00000000-0005-0000-0000-000049010000}"/>
    <cellStyle name="Millares 37 2 2" xfId="610" xr:uid="{00000000-0005-0000-0000-00004A010000}"/>
    <cellStyle name="Millares 37 3" xfId="609" xr:uid="{00000000-0005-0000-0000-00004B010000}"/>
    <cellStyle name="Millares 38" xfId="230" xr:uid="{00000000-0005-0000-0000-00004C010000}"/>
    <cellStyle name="Millares 38 2" xfId="231" xr:uid="{00000000-0005-0000-0000-00004D010000}"/>
    <cellStyle name="Millares 38 2 2" xfId="612" xr:uid="{00000000-0005-0000-0000-00004E010000}"/>
    <cellStyle name="Millares 38 3" xfId="611" xr:uid="{00000000-0005-0000-0000-00004F010000}"/>
    <cellStyle name="Millares 39" xfId="232" xr:uid="{00000000-0005-0000-0000-000050010000}"/>
    <cellStyle name="Millares 39 2" xfId="233" xr:uid="{00000000-0005-0000-0000-000051010000}"/>
    <cellStyle name="Millares 39 2 2" xfId="614" xr:uid="{00000000-0005-0000-0000-000052010000}"/>
    <cellStyle name="Millares 39 3" xfId="613" xr:uid="{00000000-0005-0000-0000-000053010000}"/>
    <cellStyle name="Millares 4" xfId="234" xr:uid="{00000000-0005-0000-0000-000054010000}"/>
    <cellStyle name="Millares 4 2" xfId="235" xr:uid="{00000000-0005-0000-0000-000055010000}"/>
    <cellStyle name="Millares 4 2 2" xfId="616" xr:uid="{00000000-0005-0000-0000-000056010000}"/>
    <cellStyle name="Millares 4 3" xfId="615" xr:uid="{00000000-0005-0000-0000-000057010000}"/>
    <cellStyle name="Millares 4_solicitud mezcla SUBBASE 2013 amvg4" xfId="236" xr:uid="{00000000-0005-0000-0000-000058010000}"/>
    <cellStyle name="Millares 40" xfId="237" xr:uid="{00000000-0005-0000-0000-000059010000}"/>
    <cellStyle name="Millares 40 2" xfId="238" xr:uid="{00000000-0005-0000-0000-00005A010000}"/>
    <cellStyle name="Millares 40 2 2" xfId="618" xr:uid="{00000000-0005-0000-0000-00005B010000}"/>
    <cellStyle name="Millares 40 3" xfId="617" xr:uid="{00000000-0005-0000-0000-00005C010000}"/>
    <cellStyle name="Millares 41" xfId="239" xr:uid="{00000000-0005-0000-0000-00005D010000}"/>
    <cellStyle name="Millares 41 2" xfId="240" xr:uid="{00000000-0005-0000-0000-00005E010000}"/>
    <cellStyle name="Millares 41 2 2" xfId="620" xr:uid="{00000000-0005-0000-0000-00005F010000}"/>
    <cellStyle name="Millares 41 3" xfId="619" xr:uid="{00000000-0005-0000-0000-000060010000}"/>
    <cellStyle name="Millares 42" xfId="241" xr:uid="{00000000-0005-0000-0000-000061010000}"/>
    <cellStyle name="Millares 42 2" xfId="242" xr:uid="{00000000-0005-0000-0000-000062010000}"/>
    <cellStyle name="Millares 42 2 2" xfId="622" xr:uid="{00000000-0005-0000-0000-000063010000}"/>
    <cellStyle name="Millares 42 3" xfId="621" xr:uid="{00000000-0005-0000-0000-000064010000}"/>
    <cellStyle name="Millares 43" xfId="243" xr:uid="{00000000-0005-0000-0000-000065010000}"/>
    <cellStyle name="Millares 43 2" xfId="244" xr:uid="{00000000-0005-0000-0000-000066010000}"/>
    <cellStyle name="Millares 43 2 2" xfId="624" xr:uid="{00000000-0005-0000-0000-000067010000}"/>
    <cellStyle name="Millares 43 3" xfId="623" xr:uid="{00000000-0005-0000-0000-000068010000}"/>
    <cellStyle name="Millares 44" xfId="245" xr:uid="{00000000-0005-0000-0000-000069010000}"/>
    <cellStyle name="Millares 44 2" xfId="246" xr:uid="{00000000-0005-0000-0000-00006A010000}"/>
    <cellStyle name="Millares 44 2 2" xfId="626" xr:uid="{00000000-0005-0000-0000-00006B010000}"/>
    <cellStyle name="Millares 44 3" xfId="625" xr:uid="{00000000-0005-0000-0000-00006C010000}"/>
    <cellStyle name="Millares 45" xfId="247" xr:uid="{00000000-0005-0000-0000-00006D010000}"/>
    <cellStyle name="Millares 45 2" xfId="248" xr:uid="{00000000-0005-0000-0000-00006E010000}"/>
    <cellStyle name="Millares 45 2 2" xfId="628" xr:uid="{00000000-0005-0000-0000-00006F010000}"/>
    <cellStyle name="Millares 45 3" xfId="627" xr:uid="{00000000-0005-0000-0000-000070010000}"/>
    <cellStyle name="Millares 46" xfId="249" xr:uid="{00000000-0005-0000-0000-000071010000}"/>
    <cellStyle name="Millares 46 2" xfId="250" xr:uid="{00000000-0005-0000-0000-000072010000}"/>
    <cellStyle name="Millares 46 2 2" xfId="630" xr:uid="{00000000-0005-0000-0000-000073010000}"/>
    <cellStyle name="Millares 46 3" xfId="629" xr:uid="{00000000-0005-0000-0000-000074010000}"/>
    <cellStyle name="Millares 47" xfId="251" xr:uid="{00000000-0005-0000-0000-000075010000}"/>
    <cellStyle name="Millares 47 2" xfId="252" xr:uid="{00000000-0005-0000-0000-000076010000}"/>
    <cellStyle name="Millares 47 2 2" xfId="632" xr:uid="{00000000-0005-0000-0000-000077010000}"/>
    <cellStyle name="Millares 47 3" xfId="631" xr:uid="{00000000-0005-0000-0000-000078010000}"/>
    <cellStyle name="Millares 48" xfId="253" xr:uid="{00000000-0005-0000-0000-000079010000}"/>
    <cellStyle name="Millares 48 2" xfId="254" xr:uid="{00000000-0005-0000-0000-00007A010000}"/>
    <cellStyle name="Millares 48 2 2" xfId="634" xr:uid="{00000000-0005-0000-0000-00007B010000}"/>
    <cellStyle name="Millares 48 3" xfId="633" xr:uid="{00000000-0005-0000-0000-00007C010000}"/>
    <cellStyle name="Millares 49" xfId="255" xr:uid="{00000000-0005-0000-0000-00007D010000}"/>
    <cellStyle name="Millares 49 2" xfId="256" xr:uid="{00000000-0005-0000-0000-00007E010000}"/>
    <cellStyle name="Millares 49 2 2" xfId="636" xr:uid="{00000000-0005-0000-0000-00007F010000}"/>
    <cellStyle name="Millares 49 3" xfId="635" xr:uid="{00000000-0005-0000-0000-000080010000}"/>
    <cellStyle name="Millares 5" xfId="257" xr:uid="{00000000-0005-0000-0000-000081010000}"/>
    <cellStyle name="Millares 5 2" xfId="637" xr:uid="{00000000-0005-0000-0000-000082010000}"/>
    <cellStyle name="Millares 50" xfId="258" xr:uid="{00000000-0005-0000-0000-000083010000}"/>
    <cellStyle name="Millares 50 2" xfId="259" xr:uid="{00000000-0005-0000-0000-000084010000}"/>
    <cellStyle name="Millares 50 2 2" xfId="639" xr:uid="{00000000-0005-0000-0000-000085010000}"/>
    <cellStyle name="Millares 50 3" xfId="638" xr:uid="{00000000-0005-0000-0000-000086010000}"/>
    <cellStyle name="Millares 51" xfId="260" xr:uid="{00000000-0005-0000-0000-000087010000}"/>
    <cellStyle name="Millares 51 2" xfId="261" xr:uid="{00000000-0005-0000-0000-000088010000}"/>
    <cellStyle name="Millares 51 2 2" xfId="641" xr:uid="{00000000-0005-0000-0000-000089010000}"/>
    <cellStyle name="Millares 51 3" xfId="640" xr:uid="{00000000-0005-0000-0000-00008A010000}"/>
    <cellStyle name="Millares 52" xfId="262" xr:uid="{00000000-0005-0000-0000-00008B010000}"/>
    <cellStyle name="Millares 52 2" xfId="263" xr:uid="{00000000-0005-0000-0000-00008C010000}"/>
    <cellStyle name="Millares 52 2 2" xfId="643" xr:uid="{00000000-0005-0000-0000-00008D010000}"/>
    <cellStyle name="Millares 52 3" xfId="642" xr:uid="{00000000-0005-0000-0000-00008E010000}"/>
    <cellStyle name="Millares 53" xfId="264" xr:uid="{00000000-0005-0000-0000-00008F010000}"/>
    <cellStyle name="Millares 53 2" xfId="265" xr:uid="{00000000-0005-0000-0000-000090010000}"/>
    <cellStyle name="Millares 53 2 2" xfId="645" xr:uid="{00000000-0005-0000-0000-000091010000}"/>
    <cellStyle name="Millares 53 3" xfId="644" xr:uid="{00000000-0005-0000-0000-000092010000}"/>
    <cellStyle name="Millares 54" xfId="266" xr:uid="{00000000-0005-0000-0000-000093010000}"/>
    <cellStyle name="Millares 54 2" xfId="267" xr:uid="{00000000-0005-0000-0000-000094010000}"/>
    <cellStyle name="Millares 54 2 2" xfId="647" xr:uid="{00000000-0005-0000-0000-000095010000}"/>
    <cellStyle name="Millares 54 3" xfId="646" xr:uid="{00000000-0005-0000-0000-000096010000}"/>
    <cellStyle name="Millares 55" xfId="268" xr:uid="{00000000-0005-0000-0000-000097010000}"/>
    <cellStyle name="Millares 55 2" xfId="269" xr:uid="{00000000-0005-0000-0000-000098010000}"/>
    <cellStyle name="Millares 55 2 2" xfId="649" xr:uid="{00000000-0005-0000-0000-000099010000}"/>
    <cellStyle name="Millares 55 3" xfId="648" xr:uid="{00000000-0005-0000-0000-00009A010000}"/>
    <cellStyle name="Millares 56" xfId="270" xr:uid="{00000000-0005-0000-0000-00009B010000}"/>
    <cellStyle name="Millares 56 2" xfId="271" xr:uid="{00000000-0005-0000-0000-00009C010000}"/>
    <cellStyle name="Millares 56 2 2" xfId="651" xr:uid="{00000000-0005-0000-0000-00009D010000}"/>
    <cellStyle name="Millares 56 3" xfId="650" xr:uid="{00000000-0005-0000-0000-00009E010000}"/>
    <cellStyle name="Millares 57" xfId="272" xr:uid="{00000000-0005-0000-0000-00009F010000}"/>
    <cellStyle name="Millares 57 2" xfId="273" xr:uid="{00000000-0005-0000-0000-0000A0010000}"/>
    <cellStyle name="Millares 57 2 2" xfId="653" xr:uid="{00000000-0005-0000-0000-0000A1010000}"/>
    <cellStyle name="Millares 57 3" xfId="652" xr:uid="{00000000-0005-0000-0000-0000A2010000}"/>
    <cellStyle name="Millares 58" xfId="274" xr:uid="{00000000-0005-0000-0000-0000A3010000}"/>
    <cellStyle name="Millares 58 2" xfId="275" xr:uid="{00000000-0005-0000-0000-0000A4010000}"/>
    <cellStyle name="Millares 58 2 2" xfId="655" xr:uid="{00000000-0005-0000-0000-0000A5010000}"/>
    <cellStyle name="Millares 58 3" xfId="654" xr:uid="{00000000-0005-0000-0000-0000A6010000}"/>
    <cellStyle name="Millares 59" xfId="276" xr:uid="{00000000-0005-0000-0000-0000A7010000}"/>
    <cellStyle name="Millares 59 2" xfId="656" xr:uid="{00000000-0005-0000-0000-0000A8010000}"/>
    <cellStyle name="Millares 6" xfId="277" xr:uid="{00000000-0005-0000-0000-0000A9010000}"/>
    <cellStyle name="Millares 6 2" xfId="278" xr:uid="{00000000-0005-0000-0000-0000AA010000}"/>
    <cellStyle name="Millares 6 2 2" xfId="658" xr:uid="{00000000-0005-0000-0000-0000AB010000}"/>
    <cellStyle name="Millares 6 3" xfId="657" xr:uid="{00000000-0005-0000-0000-0000AC010000}"/>
    <cellStyle name="Millares 6_oficio 024 obras para parcheo-bacheo, apu's y ppto" xfId="279" xr:uid="{00000000-0005-0000-0000-0000AD010000}"/>
    <cellStyle name="Millares 7" xfId="280" xr:uid="{00000000-0005-0000-0000-0000AE010000}"/>
    <cellStyle name="Millares 7 2" xfId="281" xr:uid="{00000000-0005-0000-0000-0000AF010000}"/>
    <cellStyle name="Millares 7 2 2" xfId="660" xr:uid="{00000000-0005-0000-0000-0000B0010000}"/>
    <cellStyle name="Millares 7 3" xfId="659" xr:uid="{00000000-0005-0000-0000-0000B1010000}"/>
    <cellStyle name="Millares 7_oficio 024 obras para parcheo-bacheo, apu's y ppto" xfId="282" xr:uid="{00000000-0005-0000-0000-0000B2010000}"/>
    <cellStyle name="Millares 8" xfId="283" xr:uid="{00000000-0005-0000-0000-0000B3010000}"/>
    <cellStyle name="Millares 8 2" xfId="284" xr:uid="{00000000-0005-0000-0000-0000B4010000}"/>
    <cellStyle name="Millares 8 2 2" xfId="662" xr:uid="{00000000-0005-0000-0000-0000B5010000}"/>
    <cellStyle name="Millares 8 3" xfId="661" xr:uid="{00000000-0005-0000-0000-0000B6010000}"/>
    <cellStyle name="Millares 8_oficio 024 obras para parcheo-bacheo, apu's y ppto" xfId="285" xr:uid="{00000000-0005-0000-0000-0000B7010000}"/>
    <cellStyle name="Millares 9" xfId="286" xr:uid="{00000000-0005-0000-0000-0000B8010000}"/>
    <cellStyle name="Millares 9 2" xfId="287" xr:uid="{00000000-0005-0000-0000-0000B9010000}"/>
    <cellStyle name="Millares 9 2 2" xfId="664" xr:uid="{00000000-0005-0000-0000-0000BA010000}"/>
    <cellStyle name="Millares 9 3" xfId="663" xr:uid="{00000000-0005-0000-0000-0000BB010000}"/>
    <cellStyle name="Millares 9_oficio 024 obras para parcheo-bacheo, apu's y ppto" xfId="288" xr:uid="{00000000-0005-0000-0000-0000BC010000}"/>
    <cellStyle name="Millares_formatos NECOCLI - SAN JUAN" xfId="2" xr:uid="{00000000-0005-0000-0000-0000BD010000}"/>
    <cellStyle name="Millares_FORMULARIO 4 - M-OFERENTE PPTA ECONOMICA" xfId="5" xr:uid="{00000000-0005-0000-0000-0000BE010000}"/>
    <cellStyle name="Moneda [0] 2" xfId="3" xr:uid="{00000000-0005-0000-0000-0000BF010000}"/>
    <cellStyle name="Moneda [0] 2 2" xfId="667" xr:uid="{00000000-0005-0000-0000-0000C0010000}"/>
    <cellStyle name="Moneda [0] 2 3" xfId="493" xr:uid="{00000000-0005-0000-0000-0000C1010000}"/>
    <cellStyle name="Moneda [0] 3" xfId="666" xr:uid="{00000000-0005-0000-0000-0000C2010000}"/>
    <cellStyle name="Moneda [00]" xfId="290" xr:uid="{00000000-0005-0000-0000-0000C3010000}"/>
    <cellStyle name="Moneda [2]" xfId="291" xr:uid="{00000000-0005-0000-0000-0000C4010000}"/>
    <cellStyle name="Moneda [2] 2" xfId="292" xr:uid="{00000000-0005-0000-0000-0000C5010000}"/>
    <cellStyle name="Moneda [2] 2 2" xfId="669" xr:uid="{00000000-0005-0000-0000-0000C6010000}"/>
    <cellStyle name="Moneda [2] 3" xfId="293" xr:uid="{00000000-0005-0000-0000-0000C7010000}"/>
    <cellStyle name="Moneda [2] 3 2" xfId="670" xr:uid="{00000000-0005-0000-0000-0000C8010000}"/>
    <cellStyle name="Moneda [2] 4" xfId="668" xr:uid="{00000000-0005-0000-0000-0000C9010000}"/>
    <cellStyle name="Moneda [2]_oficio 265 ctos 2233-11, 257-11, baches" xfId="294" xr:uid="{00000000-0005-0000-0000-0000CA010000}"/>
    <cellStyle name="Moneda 10" xfId="295" xr:uid="{00000000-0005-0000-0000-0000CB010000}"/>
    <cellStyle name="Moneda 10 2" xfId="296" xr:uid="{00000000-0005-0000-0000-0000CC010000}"/>
    <cellStyle name="Moneda 10 2 2" xfId="672" xr:uid="{00000000-0005-0000-0000-0000CD010000}"/>
    <cellStyle name="Moneda 10 3" xfId="671" xr:uid="{00000000-0005-0000-0000-0000CE010000}"/>
    <cellStyle name="Moneda 11" xfId="297" xr:uid="{00000000-0005-0000-0000-0000CF010000}"/>
    <cellStyle name="Moneda 11 2" xfId="298" xr:uid="{00000000-0005-0000-0000-0000D0010000}"/>
    <cellStyle name="Moneda 11 2 2" xfId="674" xr:uid="{00000000-0005-0000-0000-0000D1010000}"/>
    <cellStyle name="Moneda 11 3" xfId="673" xr:uid="{00000000-0005-0000-0000-0000D2010000}"/>
    <cellStyle name="Moneda 12" xfId="299" xr:uid="{00000000-0005-0000-0000-0000D3010000}"/>
    <cellStyle name="Moneda 12 2" xfId="300" xr:uid="{00000000-0005-0000-0000-0000D4010000}"/>
    <cellStyle name="Moneda 12 2 2" xfId="676" xr:uid="{00000000-0005-0000-0000-0000D5010000}"/>
    <cellStyle name="Moneda 12 3" xfId="675" xr:uid="{00000000-0005-0000-0000-0000D6010000}"/>
    <cellStyle name="Moneda 13" xfId="301" xr:uid="{00000000-0005-0000-0000-0000D7010000}"/>
    <cellStyle name="Moneda 13 2" xfId="302" xr:uid="{00000000-0005-0000-0000-0000D8010000}"/>
    <cellStyle name="Moneda 13 2 2" xfId="678" xr:uid="{00000000-0005-0000-0000-0000D9010000}"/>
    <cellStyle name="Moneda 13 3" xfId="677" xr:uid="{00000000-0005-0000-0000-0000DA010000}"/>
    <cellStyle name="Moneda 14" xfId="303" xr:uid="{00000000-0005-0000-0000-0000DB010000}"/>
    <cellStyle name="Moneda 14 2" xfId="304" xr:uid="{00000000-0005-0000-0000-0000DC010000}"/>
    <cellStyle name="Moneda 14 2 2" xfId="680" xr:uid="{00000000-0005-0000-0000-0000DD010000}"/>
    <cellStyle name="Moneda 14 3" xfId="679" xr:uid="{00000000-0005-0000-0000-0000DE010000}"/>
    <cellStyle name="Moneda 15" xfId="305" xr:uid="{00000000-0005-0000-0000-0000DF010000}"/>
    <cellStyle name="Moneda 15 2" xfId="306" xr:uid="{00000000-0005-0000-0000-0000E0010000}"/>
    <cellStyle name="Moneda 15 2 2" xfId="682" xr:uid="{00000000-0005-0000-0000-0000E1010000}"/>
    <cellStyle name="Moneda 15 3" xfId="681" xr:uid="{00000000-0005-0000-0000-0000E2010000}"/>
    <cellStyle name="Moneda 16" xfId="307" xr:uid="{00000000-0005-0000-0000-0000E3010000}"/>
    <cellStyle name="Moneda 16 2" xfId="308" xr:uid="{00000000-0005-0000-0000-0000E4010000}"/>
    <cellStyle name="Moneda 16 2 2" xfId="684" xr:uid="{00000000-0005-0000-0000-0000E5010000}"/>
    <cellStyle name="Moneda 16 3" xfId="683" xr:uid="{00000000-0005-0000-0000-0000E6010000}"/>
    <cellStyle name="Moneda 17" xfId="309" xr:uid="{00000000-0005-0000-0000-0000E7010000}"/>
    <cellStyle name="Moneda 17 2" xfId="310" xr:uid="{00000000-0005-0000-0000-0000E8010000}"/>
    <cellStyle name="Moneda 17 2 2" xfId="686" xr:uid="{00000000-0005-0000-0000-0000E9010000}"/>
    <cellStyle name="Moneda 17 3" xfId="685" xr:uid="{00000000-0005-0000-0000-0000EA010000}"/>
    <cellStyle name="Moneda 18" xfId="311" xr:uid="{00000000-0005-0000-0000-0000EB010000}"/>
    <cellStyle name="Moneda 18 2" xfId="312" xr:uid="{00000000-0005-0000-0000-0000EC010000}"/>
    <cellStyle name="Moneda 18 2 2" xfId="688" xr:uid="{00000000-0005-0000-0000-0000ED010000}"/>
    <cellStyle name="Moneda 18 3" xfId="687" xr:uid="{00000000-0005-0000-0000-0000EE010000}"/>
    <cellStyle name="Moneda 19" xfId="313" xr:uid="{00000000-0005-0000-0000-0000EF010000}"/>
    <cellStyle name="Moneda 19 2" xfId="314" xr:uid="{00000000-0005-0000-0000-0000F0010000}"/>
    <cellStyle name="Moneda 19 2 2" xfId="690" xr:uid="{00000000-0005-0000-0000-0000F1010000}"/>
    <cellStyle name="Moneda 19 3" xfId="689" xr:uid="{00000000-0005-0000-0000-0000F2010000}"/>
    <cellStyle name="Moneda 2" xfId="315" xr:uid="{00000000-0005-0000-0000-0000F3010000}"/>
    <cellStyle name="Moneda 2 2" xfId="316" xr:uid="{00000000-0005-0000-0000-0000F4010000}"/>
    <cellStyle name="Moneda 2 2 2" xfId="498" xr:uid="{00000000-0005-0000-0000-0000F5010000}"/>
    <cellStyle name="Moneda 2 2 3" xfId="692" xr:uid="{00000000-0005-0000-0000-0000F6010000}"/>
    <cellStyle name="Moneda 2 3" xfId="317" xr:uid="{00000000-0005-0000-0000-0000F7010000}"/>
    <cellStyle name="Moneda 2 3 2" xfId="693" xr:uid="{00000000-0005-0000-0000-0000F8010000}"/>
    <cellStyle name="Moneda 2 4" xfId="691" xr:uid="{00000000-0005-0000-0000-0000F9010000}"/>
    <cellStyle name="Moneda 2_APU-DEFINITIVO AMV G2 THUI" xfId="318" xr:uid="{00000000-0005-0000-0000-0000FA010000}"/>
    <cellStyle name="Moneda 20" xfId="319" xr:uid="{00000000-0005-0000-0000-0000FB010000}"/>
    <cellStyle name="Moneda 20 2" xfId="320" xr:uid="{00000000-0005-0000-0000-0000FC010000}"/>
    <cellStyle name="Moneda 20 2 2" xfId="695" xr:uid="{00000000-0005-0000-0000-0000FD010000}"/>
    <cellStyle name="Moneda 20 3" xfId="694" xr:uid="{00000000-0005-0000-0000-0000FE010000}"/>
    <cellStyle name="Moneda 21" xfId="321" xr:uid="{00000000-0005-0000-0000-0000FF010000}"/>
    <cellStyle name="Moneda 21 2" xfId="322" xr:uid="{00000000-0005-0000-0000-000000020000}"/>
    <cellStyle name="Moneda 21 2 2" xfId="697" xr:uid="{00000000-0005-0000-0000-000001020000}"/>
    <cellStyle name="Moneda 21 3" xfId="696" xr:uid="{00000000-0005-0000-0000-000002020000}"/>
    <cellStyle name="Moneda 22" xfId="323" xr:uid="{00000000-0005-0000-0000-000003020000}"/>
    <cellStyle name="Moneda 22 2" xfId="324" xr:uid="{00000000-0005-0000-0000-000004020000}"/>
    <cellStyle name="Moneda 22 2 2" xfId="699" xr:uid="{00000000-0005-0000-0000-000005020000}"/>
    <cellStyle name="Moneda 22 3" xfId="698" xr:uid="{00000000-0005-0000-0000-000006020000}"/>
    <cellStyle name="Moneda 23" xfId="325" xr:uid="{00000000-0005-0000-0000-000007020000}"/>
    <cellStyle name="Moneda 23 2" xfId="326" xr:uid="{00000000-0005-0000-0000-000008020000}"/>
    <cellStyle name="Moneda 23 2 2" xfId="701" xr:uid="{00000000-0005-0000-0000-000009020000}"/>
    <cellStyle name="Moneda 23 3" xfId="700" xr:uid="{00000000-0005-0000-0000-00000A020000}"/>
    <cellStyle name="Moneda 24" xfId="327" xr:uid="{00000000-0005-0000-0000-00000B020000}"/>
    <cellStyle name="Moneda 24 2" xfId="328" xr:uid="{00000000-0005-0000-0000-00000C020000}"/>
    <cellStyle name="Moneda 24 2 2" xfId="703" xr:uid="{00000000-0005-0000-0000-00000D020000}"/>
    <cellStyle name="Moneda 24 3" xfId="702" xr:uid="{00000000-0005-0000-0000-00000E020000}"/>
    <cellStyle name="Moneda 25" xfId="329" xr:uid="{00000000-0005-0000-0000-00000F020000}"/>
    <cellStyle name="Moneda 25 2" xfId="330" xr:uid="{00000000-0005-0000-0000-000010020000}"/>
    <cellStyle name="Moneda 25 2 2" xfId="705" xr:uid="{00000000-0005-0000-0000-000011020000}"/>
    <cellStyle name="Moneda 25 3" xfId="704" xr:uid="{00000000-0005-0000-0000-000012020000}"/>
    <cellStyle name="Moneda 26" xfId="331" xr:uid="{00000000-0005-0000-0000-000013020000}"/>
    <cellStyle name="Moneda 26 2" xfId="332" xr:uid="{00000000-0005-0000-0000-000014020000}"/>
    <cellStyle name="Moneda 26 2 2" xfId="707" xr:uid="{00000000-0005-0000-0000-000015020000}"/>
    <cellStyle name="Moneda 26 3" xfId="706" xr:uid="{00000000-0005-0000-0000-000016020000}"/>
    <cellStyle name="Moneda 27" xfId="333" xr:uid="{00000000-0005-0000-0000-000017020000}"/>
    <cellStyle name="Moneda 27 2" xfId="334" xr:uid="{00000000-0005-0000-0000-000018020000}"/>
    <cellStyle name="Moneda 27 2 2" xfId="709" xr:uid="{00000000-0005-0000-0000-000019020000}"/>
    <cellStyle name="Moneda 27 3" xfId="708" xr:uid="{00000000-0005-0000-0000-00001A020000}"/>
    <cellStyle name="Moneda 28" xfId="335" xr:uid="{00000000-0005-0000-0000-00001B020000}"/>
    <cellStyle name="Moneda 28 2" xfId="336" xr:uid="{00000000-0005-0000-0000-00001C020000}"/>
    <cellStyle name="Moneda 28 2 2" xfId="711" xr:uid="{00000000-0005-0000-0000-00001D020000}"/>
    <cellStyle name="Moneda 28 3" xfId="710" xr:uid="{00000000-0005-0000-0000-00001E020000}"/>
    <cellStyle name="Moneda 29" xfId="337" xr:uid="{00000000-0005-0000-0000-00001F020000}"/>
    <cellStyle name="Moneda 29 2" xfId="338" xr:uid="{00000000-0005-0000-0000-000020020000}"/>
    <cellStyle name="Moneda 29 2 2" xfId="713" xr:uid="{00000000-0005-0000-0000-000021020000}"/>
    <cellStyle name="Moneda 29 3" xfId="712" xr:uid="{00000000-0005-0000-0000-000022020000}"/>
    <cellStyle name="Moneda 3" xfId="339" xr:uid="{00000000-0005-0000-0000-000023020000}"/>
    <cellStyle name="Moneda 3 2" xfId="340" xr:uid="{00000000-0005-0000-0000-000024020000}"/>
    <cellStyle name="Moneda 3 2 2" xfId="715" xr:uid="{00000000-0005-0000-0000-000025020000}"/>
    <cellStyle name="Moneda 3 3" xfId="7" xr:uid="{00000000-0005-0000-0000-000026020000}"/>
    <cellStyle name="Moneda 3 3 2" xfId="716" xr:uid="{00000000-0005-0000-0000-000027020000}"/>
    <cellStyle name="Moneda 3 3 3" xfId="496" xr:uid="{00000000-0005-0000-0000-000028020000}"/>
    <cellStyle name="Moneda 3 4" xfId="714" xr:uid="{00000000-0005-0000-0000-000029020000}"/>
    <cellStyle name="Moneda 3_oficio 024 obras para parcheo-bacheo, apu's y ppto" xfId="341" xr:uid="{00000000-0005-0000-0000-00002A020000}"/>
    <cellStyle name="Moneda 30" xfId="342" xr:uid="{00000000-0005-0000-0000-00002B020000}"/>
    <cellStyle name="Moneda 30 2" xfId="343" xr:uid="{00000000-0005-0000-0000-00002C020000}"/>
    <cellStyle name="Moneda 30 2 2" xfId="718" xr:uid="{00000000-0005-0000-0000-00002D020000}"/>
    <cellStyle name="Moneda 30 3" xfId="717" xr:uid="{00000000-0005-0000-0000-00002E020000}"/>
    <cellStyle name="Moneda 31" xfId="344" xr:uid="{00000000-0005-0000-0000-00002F020000}"/>
    <cellStyle name="Moneda 31 2" xfId="345" xr:uid="{00000000-0005-0000-0000-000030020000}"/>
    <cellStyle name="Moneda 31 2 2" xfId="720" xr:uid="{00000000-0005-0000-0000-000031020000}"/>
    <cellStyle name="Moneda 31 3" xfId="719" xr:uid="{00000000-0005-0000-0000-000032020000}"/>
    <cellStyle name="Moneda 32" xfId="346" xr:uid="{00000000-0005-0000-0000-000033020000}"/>
    <cellStyle name="Moneda 32 2" xfId="347" xr:uid="{00000000-0005-0000-0000-000034020000}"/>
    <cellStyle name="Moneda 32 2 2" xfId="722" xr:uid="{00000000-0005-0000-0000-000035020000}"/>
    <cellStyle name="Moneda 32 3" xfId="721" xr:uid="{00000000-0005-0000-0000-000036020000}"/>
    <cellStyle name="Moneda 33" xfId="348" xr:uid="{00000000-0005-0000-0000-000037020000}"/>
    <cellStyle name="Moneda 33 2" xfId="349" xr:uid="{00000000-0005-0000-0000-000038020000}"/>
    <cellStyle name="Moneda 33 2 2" xfId="724" xr:uid="{00000000-0005-0000-0000-000039020000}"/>
    <cellStyle name="Moneda 33 3" xfId="723" xr:uid="{00000000-0005-0000-0000-00003A020000}"/>
    <cellStyle name="Moneda 34" xfId="350" xr:uid="{00000000-0005-0000-0000-00003B020000}"/>
    <cellStyle name="Moneda 34 2" xfId="351" xr:uid="{00000000-0005-0000-0000-00003C020000}"/>
    <cellStyle name="Moneda 34 2 2" xfId="726" xr:uid="{00000000-0005-0000-0000-00003D020000}"/>
    <cellStyle name="Moneda 34 3" xfId="725" xr:uid="{00000000-0005-0000-0000-00003E020000}"/>
    <cellStyle name="Moneda 35" xfId="352" xr:uid="{00000000-0005-0000-0000-00003F020000}"/>
    <cellStyle name="Moneda 35 2" xfId="353" xr:uid="{00000000-0005-0000-0000-000040020000}"/>
    <cellStyle name="Moneda 35 2 2" xfId="728" xr:uid="{00000000-0005-0000-0000-000041020000}"/>
    <cellStyle name="Moneda 35 3" xfId="727" xr:uid="{00000000-0005-0000-0000-000042020000}"/>
    <cellStyle name="Moneda 36" xfId="354" xr:uid="{00000000-0005-0000-0000-000043020000}"/>
    <cellStyle name="Moneda 36 2" xfId="355" xr:uid="{00000000-0005-0000-0000-000044020000}"/>
    <cellStyle name="Moneda 36 2 2" xfId="730" xr:uid="{00000000-0005-0000-0000-000045020000}"/>
    <cellStyle name="Moneda 36 3" xfId="729" xr:uid="{00000000-0005-0000-0000-000046020000}"/>
    <cellStyle name="Moneda 37" xfId="356" xr:uid="{00000000-0005-0000-0000-000047020000}"/>
    <cellStyle name="Moneda 37 2" xfId="357" xr:uid="{00000000-0005-0000-0000-000048020000}"/>
    <cellStyle name="Moneda 37 2 2" xfId="732" xr:uid="{00000000-0005-0000-0000-000049020000}"/>
    <cellStyle name="Moneda 37 3" xfId="731" xr:uid="{00000000-0005-0000-0000-00004A020000}"/>
    <cellStyle name="Moneda 38" xfId="358" xr:uid="{00000000-0005-0000-0000-00004B020000}"/>
    <cellStyle name="Moneda 38 2" xfId="359" xr:uid="{00000000-0005-0000-0000-00004C020000}"/>
    <cellStyle name="Moneda 38 2 2" xfId="734" xr:uid="{00000000-0005-0000-0000-00004D020000}"/>
    <cellStyle name="Moneda 38 3" xfId="733" xr:uid="{00000000-0005-0000-0000-00004E020000}"/>
    <cellStyle name="Moneda 39" xfId="360" xr:uid="{00000000-0005-0000-0000-00004F020000}"/>
    <cellStyle name="Moneda 39 2" xfId="361" xr:uid="{00000000-0005-0000-0000-000050020000}"/>
    <cellStyle name="Moneda 39 2 2" xfId="736" xr:uid="{00000000-0005-0000-0000-000051020000}"/>
    <cellStyle name="Moneda 39 3" xfId="735" xr:uid="{00000000-0005-0000-0000-000052020000}"/>
    <cellStyle name="Moneda 4" xfId="362" xr:uid="{00000000-0005-0000-0000-000053020000}"/>
    <cellStyle name="Moneda 4 2" xfId="363" xr:uid="{00000000-0005-0000-0000-000054020000}"/>
    <cellStyle name="Moneda 4 2 2" xfId="738" xr:uid="{00000000-0005-0000-0000-000055020000}"/>
    <cellStyle name="Moneda 4 3" xfId="364" xr:uid="{00000000-0005-0000-0000-000056020000}"/>
    <cellStyle name="Moneda 4 3 2" xfId="739" xr:uid="{00000000-0005-0000-0000-000057020000}"/>
    <cellStyle name="Moneda 4 4" xfId="737" xr:uid="{00000000-0005-0000-0000-000058020000}"/>
    <cellStyle name="Moneda 40" xfId="365" xr:uid="{00000000-0005-0000-0000-000059020000}"/>
    <cellStyle name="Moneda 40 2" xfId="366" xr:uid="{00000000-0005-0000-0000-00005A020000}"/>
    <cellStyle name="Moneda 40 2 2" xfId="741" xr:uid="{00000000-0005-0000-0000-00005B020000}"/>
    <cellStyle name="Moneda 40 3" xfId="740" xr:uid="{00000000-0005-0000-0000-00005C020000}"/>
    <cellStyle name="Moneda 41" xfId="367" xr:uid="{00000000-0005-0000-0000-00005D020000}"/>
    <cellStyle name="Moneda 41 2" xfId="368" xr:uid="{00000000-0005-0000-0000-00005E020000}"/>
    <cellStyle name="Moneda 41 2 2" xfId="743" xr:uid="{00000000-0005-0000-0000-00005F020000}"/>
    <cellStyle name="Moneda 41 3" xfId="742" xr:uid="{00000000-0005-0000-0000-000060020000}"/>
    <cellStyle name="Moneda 42" xfId="369" xr:uid="{00000000-0005-0000-0000-000061020000}"/>
    <cellStyle name="Moneda 42 2" xfId="370" xr:uid="{00000000-0005-0000-0000-000062020000}"/>
    <cellStyle name="Moneda 42 2 2" xfId="745" xr:uid="{00000000-0005-0000-0000-000063020000}"/>
    <cellStyle name="Moneda 42 3" xfId="744" xr:uid="{00000000-0005-0000-0000-000064020000}"/>
    <cellStyle name="Moneda 43" xfId="371" xr:uid="{00000000-0005-0000-0000-000065020000}"/>
    <cellStyle name="Moneda 43 2" xfId="372" xr:uid="{00000000-0005-0000-0000-000066020000}"/>
    <cellStyle name="Moneda 43 2 2" xfId="747" xr:uid="{00000000-0005-0000-0000-000067020000}"/>
    <cellStyle name="Moneda 43 3" xfId="746" xr:uid="{00000000-0005-0000-0000-000068020000}"/>
    <cellStyle name="Moneda 44" xfId="373" xr:uid="{00000000-0005-0000-0000-000069020000}"/>
    <cellStyle name="Moneda 44 2" xfId="374" xr:uid="{00000000-0005-0000-0000-00006A020000}"/>
    <cellStyle name="Moneda 44 2 2" xfId="749" xr:uid="{00000000-0005-0000-0000-00006B020000}"/>
    <cellStyle name="Moneda 44 3" xfId="748" xr:uid="{00000000-0005-0000-0000-00006C020000}"/>
    <cellStyle name="Moneda 45" xfId="375" xr:uid="{00000000-0005-0000-0000-00006D020000}"/>
    <cellStyle name="Moneda 45 2" xfId="376" xr:uid="{00000000-0005-0000-0000-00006E020000}"/>
    <cellStyle name="Moneda 45 2 2" xfId="751" xr:uid="{00000000-0005-0000-0000-00006F020000}"/>
    <cellStyle name="Moneda 45 3" xfId="750" xr:uid="{00000000-0005-0000-0000-000070020000}"/>
    <cellStyle name="Moneda 46" xfId="377" xr:uid="{00000000-0005-0000-0000-000071020000}"/>
    <cellStyle name="Moneda 46 2" xfId="378" xr:uid="{00000000-0005-0000-0000-000072020000}"/>
    <cellStyle name="Moneda 46 2 2" xfId="753" xr:uid="{00000000-0005-0000-0000-000073020000}"/>
    <cellStyle name="Moneda 46 3" xfId="752" xr:uid="{00000000-0005-0000-0000-000074020000}"/>
    <cellStyle name="Moneda 47" xfId="379" xr:uid="{00000000-0005-0000-0000-000075020000}"/>
    <cellStyle name="Moneda 47 2" xfId="380" xr:uid="{00000000-0005-0000-0000-000076020000}"/>
    <cellStyle name="Moneda 47 2 2" xfId="755" xr:uid="{00000000-0005-0000-0000-000077020000}"/>
    <cellStyle name="Moneda 47 3" xfId="754" xr:uid="{00000000-0005-0000-0000-000078020000}"/>
    <cellStyle name="Moneda 48" xfId="381" xr:uid="{00000000-0005-0000-0000-000079020000}"/>
    <cellStyle name="Moneda 48 2" xfId="382" xr:uid="{00000000-0005-0000-0000-00007A020000}"/>
    <cellStyle name="Moneda 48 2 2" xfId="757" xr:uid="{00000000-0005-0000-0000-00007B020000}"/>
    <cellStyle name="Moneda 48 3" xfId="756" xr:uid="{00000000-0005-0000-0000-00007C020000}"/>
    <cellStyle name="Moneda 49" xfId="383" xr:uid="{00000000-0005-0000-0000-00007D020000}"/>
    <cellStyle name="Moneda 49 2" xfId="384" xr:uid="{00000000-0005-0000-0000-00007E020000}"/>
    <cellStyle name="Moneda 49 2 2" xfId="759" xr:uid="{00000000-0005-0000-0000-00007F020000}"/>
    <cellStyle name="Moneda 49 3" xfId="758" xr:uid="{00000000-0005-0000-0000-000080020000}"/>
    <cellStyle name="Moneda 5" xfId="385" xr:uid="{00000000-0005-0000-0000-000081020000}"/>
    <cellStyle name="Moneda 5 2" xfId="386" xr:uid="{00000000-0005-0000-0000-000082020000}"/>
    <cellStyle name="Moneda 5 2 2" xfId="761" xr:uid="{00000000-0005-0000-0000-000083020000}"/>
    <cellStyle name="Moneda 5 3" xfId="760" xr:uid="{00000000-0005-0000-0000-000084020000}"/>
    <cellStyle name="Moneda 50" xfId="387" xr:uid="{00000000-0005-0000-0000-000085020000}"/>
    <cellStyle name="Moneda 51" xfId="289" xr:uid="{00000000-0005-0000-0000-000086020000}"/>
    <cellStyle name="Moneda 52" xfId="486" xr:uid="{00000000-0005-0000-0000-000087020000}"/>
    <cellStyle name="Moneda 53" xfId="485" xr:uid="{00000000-0005-0000-0000-000088020000}"/>
    <cellStyle name="Moneda 54" xfId="487" xr:uid="{00000000-0005-0000-0000-000089020000}"/>
    <cellStyle name="Moneda 55" xfId="489" xr:uid="{00000000-0005-0000-0000-00008A020000}"/>
    <cellStyle name="Moneda 56" xfId="665" xr:uid="{00000000-0005-0000-0000-00008B020000}"/>
    <cellStyle name="Moneda 57" xfId="819" xr:uid="{00000000-0005-0000-0000-00008C020000}"/>
    <cellStyle name="Moneda 58" xfId="818" xr:uid="{00000000-0005-0000-0000-00008D020000}"/>
    <cellStyle name="Moneda 6" xfId="388" xr:uid="{00000000-0005-0000-0000-00008E020000}"/>
    <cellStyle name="Moneda 6 2" xfId="389" xr:uid="{00000000-0005-0000-0000-00008F020000}"/>
    <cellStyle name="Moneda 6 2 2" xfId="763" xr:uid="{00000000-0005-0000-0000-000090020000}"/>
    <cellStyle name="Moneda 6 3" xfId="762" xr:uid="{00000000-0005-0000-0000-000091020000}"/>
    <cellStyle name="Moneda 7" xfId="390" xr:uid="{00000000-0005-0000-0000-000092020000}"/>
    <cellStyle name="Moneda 7 2" xfId="391" xr:uid="{00000000-0005-0000-0000-000093020000}"/>
    <cellStyle name="Moneda 7 2 2" xfId="765" xr:uid="{00000000-0005-0000-0000-000094020000}"/>
    <cellStyle name="Moneda 7 3" xfId="764" xr:uid="{00000000-0005-0000-0000-000095020000}"/>
    <cellStyle name="Moneda 8" xfId="392" xr:uid="{00000000-0005-0000-0000-000096020000}"/>
    <cellStyle name="Moneda 8 2" xfId="393" xr:uid="{00000000-0005-0000-0000-000097020000}"/>
    <cellStyle name="Moneda 8 2 2" xfId="767" xr:uid="{00000000-0005-0000-0000-000098020000}"/>
    <cellStyle name="Moneda 8 3" xfId="766" xr:uid="{00000000-0005-0000-0000-000099020000}"/>
    <cellStyle name="Moneda 9" xfId="394" xr:uid="{00000000-0005-0000-0000-00009A020000}"/>
    <cellStyle name="Moneda 9 2" xfId="395" xr:uid="{00000000-0005-0000-0000-00009B020000}"/>
    <cellStyle name="Moneda 9 2 2" xfId="769" xr:uid="{00000000-0005-0000-0000-00009C020000}"/>
    <cellStyle name="Moneda 9 3" xfId="768" xr:uid="{00000000-0005-0000-0000-00009D020000}"/>
    <cellStyle name="Neutral 2" xfId="397" xr:uid="{00000000-0005-0000-0000-00009E020000}"/>
    <cellStyle name="Neutral 3" xfId="396" xr:uid="{00000000-0005-0000-0000-00009F020000}"/>
    <cellStyle name="Normal" xfId="0" builtinId="0"/>
    <cellStyle name="Normal 10" xfId="398" xr:uid="{00000000-0005-0000-0000-0000A1020000}"/>
    <cellStyle name="Normal 11" xfId="8" xr:uid="{00000000-0005-0000-0000-0000A2020000}"/>
    <cellStyle name="Normal 11 2" xfId="495" xr:uid="{00000000-0005-0000-0000-0000A3020000}"/>
    <cellStyle name="Normal 12" xfId="488" xr:uid="{00000000-0005-0000-0000-0000A4020000}"/>
    <cellStyle name="Normal 13" xfId="504" xr:uid="{00000000-0005-0000-0000-0000A5020000}"/>
    <cellStyle name="Normal 14" xfId="10" xr:uid="{00000000-0005-0000-0000-0000A6020000}"/>
    <cellStyle name="Normal 2" xfId="6" xr:uid="{00000000-0005-0000-0000-0000A7020000}"/>
    <cellStyle name="Normal 2 10" xfId="399" xr:uid="{00000000-0005-0000-0000-0000A8020000}"/>
    <cellStyle name="Normal 2 10 2 2" xfId="497" xr:uid="{00000000-0005-0000-0000-0000A9020000}"/>
    <cellStyle name="Normal 2 2" xfId="400" xr:uid="{00000000-0005-0000-0000-0000AA020000}"/>
    <cellStyle name="Normal 2 2 2" xfId="401" xr:uid="{00000000-0005-0000-0000-0000AB020000}"/>
    <cellStyle name="Normal 2 2 2 2" xfId="771" xr:uid="{00000000-0005-0000-0000-0000AC020000}"/>
    <cellStyle name="Normal 2 2 3" xfId="402" xr:uid="{00000000-0005-0000-0000-0000AD020000}"/>
    <cellStyle name="Normal 2 2 3 2" xfId="772" xr:uid="{00000000-0005-0000-0000-0000AE020000}"/>
    <cellStyle name="Normal 2 2 4" xfId="770" xr:uid="{00000000-0005-0000-0000-0000AF020000}"/>
    <cellStyle name="Normal 2 3" xfId="403" xr:uid="{00000000-0005-0000-0000-0000B0020000}"/>
    <cellStyle name="Normal 2 3 2" xfId="404" xr:uid="{00000000-0005-0000-0000-0000B1020000}"/>
    <cellStyle name="Normal 2 3 2 2" xfId="774" xr:uid="{00000000-0005-0000-0000-0000B2020000}"/>
    <cellStyle name="Normal 2 3 3" xfId="773" xr:uid="{00000000-0005-0000-0000-0000B3020000}"/>
    <cellStyle name="Normal 2 4" xfId="405" xr:uid="{00000000-0005-0000-0000-0000B4020000}"/>
    <cellStyle name="Normal 2 5" xfId="406" xr:uid="{00000000-0005-0000-0000-0000B5020000}"/>
    <cellStyle name="Normal 2 5 2" xfId="407" xr:uid="{00000000-0005-0000-0000-0000B6020000}"/>
    <cellStyle name="Normal 2 5 2 2" xfId="776" xr:uid="{00000000-0005-0000-0000-0000B7020000}"/>
    <cellStyle name="Normal 2 5 3" xfId="775" xr:uid="{00000000-0005-0000-0000-0000B8020000}"/>
    <cellStyle name="Normal 2 6" xfId="408" xr:uid="{00000000-0005-0000-0000-0000B9020000}"/>
    <cellStyle name="Normal 2 6 2" xfId="777" xr:uid="{00000000-0005-0000-0000-0000BA020000}"/>
    <cellStyle name="Normal 2 7" xfId="409" xr:uid="{00000000-0005-0000-0000-0000BB020000}"/>
    <cellStyle name="Normal 2 7 2" xfId="778" xr:uid="{00000000-0005-0000-0000-0000BC020000}"/>
    <cellStyle name="Normal 2 8" xfId="494" xr:uid="{00000000-0005-0000-0000-0000BD020000}"/>
    <cellStyle name="Normal 2_APU-DEFINITIVO AMV G2 THUI" xfId="410" xr:uid="{00000000-0005-0000-0000-0000BE020000}"/>
    <cellStyle name="Normal 3" xfId="411" xr:uid="{00000000-0005-0000-0000-0000BF020000}"/>
    <cellStyle name="Normal 3 2" xfId="412" xr:uid="{00000000-0005-0000-0000-0000C0020000}"/>
    <cellStyle name="Normal 3 2 2" xfId="780" xr:uid="{00000000-0005-0000-0000-0000C1020000}"/>
    <cellStyle name="Normal 3 3" xfId="500" xr:uid="{00000000-0005-0000-0000-0000C2020000}"/>
    <cellStyle name="Normal 3 4" xfId="779" xr:uid="{00000000-0005-0000-0000-0000C3020000}"/>
    <cellStyle name="Normal 3_bacheo-parcheo criticos, ppto 6605" xfId="413" xr:uid="{00000000-0005-0000-0000-0000C4020000}"/>
    <cellStyle name="Normal 4" xfId="414" xr:uid="{00000000-0005-0000-0000-0000C5020000}"/>
    <cellStyle name="Normal 4 2" xfId="415" xr:uid="{00000000-0005-0000-0000-0000C6020000}"/>
    <cellStyle name="Normal 4 2 2" xfId="782" xr:uid="{00000000-0005-0000-0000-0000C7020000}"/>
    <cellStyle name="Normal 4 3" xfId="781" xr:uid="{00000000-0005-0000-0000-0000C8020000}"/>
    <cellStyle name="Normal 4_APUs" xfId="416" xr:uid="{00000000-0005-0000-0000-0000C9020000}"/>
    <cellStyle name="Normal 5" xfId="417" xr:uid="{00000000-0005-0000-0000-0000CA020000}"/>
    <cellStyle name="Normal 5 2" xfId="418" xr:uid="{00000000-0005-0000-0000-0000CB020000}"/>
    <cellStyle name="Normal 5 2 2" xfId="784" xr:uid="{00000000-0005-0000-0000-0000CC020000}"/>
    <cellStyle name="Normal 5 3" xfId="783" xr:uid="{00000000-0005-0000-0000-0000CD020000}"/>
    <cellStyle name="Normal 5_solicitud mezcla SUBBASE 2013 amvg4" xfId="419" xr:uid="{00000000-0005-0000-0000-0000CE020000}"/>
    <cellStyle name="Normal 6" xfId="420" xr:uid="{00000000-0005-0000-0000-0000CF020000}"/>
    <cellStyle name="Normal 6 2" xfId="421" xr:uid="{00000000-0005-0000-0000-0000D0020000}"/>
    <cellStyle name="Normal 6 3" xfId="785" xr:uid="{00000000-0005-0000-0000-0000D1020000}"/>
    <cellStyle name="Normal 6_oficio 024 obras para parcheo-bacheo, apu's y ppto" xfId="422" xr:uid="{00000000-0005-0000-0000-0000D2020000}"/>
    <cellStyle name="Normal 7" xfId="423" xr:uid="{00000000-0005-0000-0000-0000D3020000}"/>
    <cellStyle name="Normal 7 2" xfId="786" xr:uid="{00000000-0005-0000-0000-0000D4020000}"/>
    <cellStyle name="Normal 8" xfId="424" xr:uid="{00000000-0005-0000-0000-0000D5020000}"/>
    <cellStyle name="Normal 9" xfId="425" xr:uid="{00000000-0005-0000-0000-0000D6020000}"/>
    <cellStyle name="Normal_PRESUPUESTO PR 82+400_PRESUPUESTO OFICIAL" xfId="1" xr:uid="{00000000-0005-0000-0000-0000D7020000}"/>
    <cellStyle name="Notas 2" xfId="427" xr:uid="{00000000-0005-0000-0000-0000D9020000}"/>
    <cellStyle name="Notas 2 2" xfId="428" xr:uid="{00000000-0005-0000-0000-0000DA020000}"/>
    <cellStyle name="Notas 2 2 2" xfId="789" xr:uid="{00000000-0005-0000-0000-0000DB020000}"/>
    <cellStyle name="Notas 2 3" xfId="429" xr:uid="{00000000-0005-0000-0000-0000DC020000}"/>
    <cellStyle name="Notas 2 3 2" xfId="790" xr:uid="{00000000-0005-0000-0000-0000DD020000}"/>
    <cellStyle name="Notas 2 4" xfId="430" xr:uid="{00000000-0005-0000-0000-0000DE020000}"/>
    <cellStyle name="Notas 2 4 2" xfId="791" xr:uid="{00000000-0005-0000-0000-0000DF020000}"/>
    <cellStyle name="Notas 2 5" xfId="788" xr:uid="{00000000-0005-0000-0000-0000E0020000}"/>
    <cellStyle name="Notas 2_oficio 024 obras para parcheo-bacheo, apu's y ppto" xfId="431" xr:uid="{00000000-0005-0000-0000-0000E1020000}"/>
    <cellStyle name="Notas 3" xfId="432" xr:uid="{00000000-0005-0000-0000-0000E2020000}"/>
    <cellStyle name="Notas 3 2" xfId="433" xr:uid="{00000000-0005-0000-0000-0000E3020000}"/>
    <cellStyle name="Notas 3 2 2" xfId="793" xr:uid="{00000000-0005-0000-0000-0000E4020000}"/>
    <cellStyle name="Notas 3 3" xfId="434" xr:uid="{00000000-0005-0000-0000-0000E5020000}"/>
    <cellStyle name="Notas 3 3 2" xfId="794" xr:uid="{00000000-0005-0000-0000-0000E6020000}"/>
    <cellStyle name="Notas 3 4" xfId="435" xr:uid="{00000000-0005-0000-0000-0000E7020000}"/>
    <cellStyle name="Notas 3 4 2" xfId="795" xr:uid="{00000000-0005-0000-0000-0000E8020000}"/>
    <cellStyle name="Notas 3 5" xfId="792" xr:uid="{00000000-0005-0000-0000-0000E9020000}"/>
    <cellStyle name="Notas 3_oficio 024 obras para parcheo-bacheo, apu's y ppto" xfId="436" xr:uid="{00000000-0005-0000-0000-0000EA020000}"/>
    <cellStyle name="Notas 4" xfId="437" xr:uid="{00000000-0005-0000-0000-0000EB020000}"/>
    <cellStyle name="Notas 4 2" xfId="438" xr:uid="{00000000-0005-0000-0000-0000EC020000}"/>
    <cellStyle name="Notas 4 2 2" xfId="797" xr:uid="{00000000-0005-0000-0000-0000ED020000}"/>
    <cellStyle name="Notas 4 3" xfId="439" xr:uid="{00000000-0005-0000-0000-0000EE020000}"/>
    <cellStyle name="Notas 4 3 2" xfId="798" xr:uid="{00000000-0005-0000-0000-0000EF020000}"/>
    <cellStyle name="Notas 4 4" xfId="440" xr:uid="{00000000-0005-0000-0000-0000F0020000}"/>
    <cellStyle name="Notas 4 4 2" xfId="799" xr:uid="{00000000-0005-0000-0000-0000F1020000}"/>
    <cellStyle name="Notas 4 5" xfId="796" xr:uid="{00000000-0005-0000-0000-0000F2020000}"/>
    <cellStyle name="Notas 4_oficio 024 obras para parcheo-bacheo, apu's y ppto" xfId="441" xr:uid="{00000000-0005-0000-0000-0000F3020000}"/>
    <cellStyle name="Notas 5" xfId="442" xr:uid="{00000000-0005-0000-0000-0000F4020000}"/>
    <cellStyle name="Notas 5 2" xfId="800" xr:uid="{00000000-0005-0000-0000-0000F5020000}"/>
    <cellStyle name="Notas 6" xfId="443" xr:uid="{00000000-0005-0000-0000-0000F6020000}"/>
    <cellStyle name="Notas 6 2" xfId="801" xr:uid="{00000000-0005-0000-0000-0000F7020000}"/>
    <cellStyle name="Notas 7" xfId="444" xr:uid="{00000000-0005-0000-0000-0000F8020000}"/>
    <cellStyle name="Notas 7 2" xfId="802" xr:uid="{00000000-0005-0000-0000-0000F9020000}"/>
    <cellStyle name="Notas 8" xfId="426" xr:uid="{00000000-0005-0000-0000-0000FA020000}"/>
    <cellStyle name="Notas 9" xfId="787" xr:uid="{00000000-0005-0000-0000-0000FB020000}"/>
    <cellStyle name="Percent_FLORENCI" xfId="445" xr:uid="{00000000-0005-0000-0000-0000FC020000}"/>
    <cellStyle name="Porcentaje 2" xfId="446" xr:uid="{00000000-0005-0000-0000-0000FD020000}"/>
    <cellStyle name="Porcentaje 2 2" xfId="491" xr:uid="{00000000-0005-0000-0000-0000FE020000}"/>
    <cellStyle name="Porcentaje 3" xfId="447" xr:uid="{00000000-0005-0000-0000-0000FF020000}"/>
    <cellStyle name="Porcentual 2" xfId="448" xr:uid="{00000000-0005-0000-0000-000000030000}"/>
    <cellStyle name="Porcentual 2 2" xfId="449" xr:uid="{00000000-0005-0000-0000-000001030000}"/>
    <cellStyle name="Porcentual 2 2 2" xfId="803" xr:uid="{00000000-0005-0000-0000-000002030000}"/>
    <cellStyle name="Porcentual 2 3" xfId="450" xr:uid="{00000000-0005-0000-0000-000003030000}"/>
    <cellStyle name="Porcentual 2 3 2" xfId="451" xr:uid="{00000000-0005-0000-0000-000004030000}"/>
    <cellStyle name="Porcentual 2 3 2 2" xfId="805" xr:uid="{00000000-0005-0000-0000-000005030000}"/>
    <cellStyle name="Porcentual 2 3 3" xfId="804" xr:uid="{00000000-0005-0000-0000-000006030000}"/>
    <cellStyle name="Porcentual 2 4" xfId="452" xr:uid="{00000000-0005-0000-0000-000007030000}"/>
    <cellStyle name="Porcentual 2 4 2" xfId="806" xr:uid="{00000000-0005-0000-0000-000008030000}"/>
    <cellStyle name="Porcentual 2 5" xfId="453" xr:uid="{00000000-0005-0000-0000-000009030000}"/>
    <cellStyle name="Porcentual 2 5 2" xfId="454" xr:uid="{00000000-0005-0000-0000-00000A030000}"/>
    <cellStyle name="Porcentual 2 5 2 2" xfId="808" xr:uid="{00000000-0005-0000-0000-00000B030000}"/>
    <cellStyle name="Porcentual 2 5 3" xfId="807" xr:uid="{00000000-0005-0000-0000-00000C030000}"/>
    <cellStyle name="Porcentual 2 7" xfId="499" xr:uid="{00000000-0005-0000-0000-00000D030000}"/>
    <cellStyle name="Porcentual 3" xfId="455" xr:uid="{00000000-0005-0000-0000-00000E030000}"/>
    <cellStyle name="Porcentual 3 2" xfId="456" xr:uid="{00000000-0005-0000-0000-00000F030000}"/>
    <cellStyle name="Porcentual 3 2 2" xfId="810" xr:uid="{00000000-0005-0000-0000-000010030000}"/>
    <cellStyle name="Porcentual 3 3" xfId="809" xr:uid="{00000000-0005-0000-0000-000011030000}"/>
    <cellStyle name="Porcentual 4" xfId="457" xr:uid="{00000000-0005-0000-0000-000012030000}"/>
    <cellStyle name="Porcentual 4 2" xfId="458" xr:uid="{00000000-0005-0000-0000-000013030000}"/>
    <cellStyle name="Porcentual 4 2 2" xfId="812" xr:uid="{00000000-0005-0000-0000-000014030000}"/>
    <cellStyle name="Porcentual 4 3" xfId="811" xr:uid="{00000000-0005-0000-0000-000015030000}"/>
    <cellStyle name="Porcentual 5" xfId="459" xr:uid="{00000000-0005-0000-0000-000016030000}"/>
    <cellStyle name="Porcentual 5 2" xfId="813" xr:uid="{00000000-0005-0000-0000-000017030000}"/>
    <cellStyle name="Porcentual 6" xfId="460" xr:uid="{00000000-0005-0000-0000-000018030000}"/>
    <cellStyle name="Porcentual 7" xfId="461" xr:uid="{00000000-0005-0000-0000-000019030000}"/>
    <cellStyle name="Porcentual 7 2" xfId="462" xr:uid="{00000000-0005-0000-0000-00001A030000}"/>
    <cellStyle name="Porcentual 7 2 2" xfId="815" xr:uid="{00000000-0005-0000-0000-00001B030000}"/>
    <cellStyle name="Porcentual 7 3" xfId="814" xr:uid="{00000000-0005-0000-0000-00001C030000}"/>
    <cellStyle name="Porcentual 8" xfId="463" xr:uid="{00000000-0005-0000-0000-00001D030000}"/>
    <cellStyle name="Porcentual 8 2" xfId="464" xr:uid="{00000000-0005-0000-0000-00001E030000}"/>
    <cellStyle name="Porcentual 8 2 2" xfId="817" xr:uid="{00000000-0005-0000-0000-00001F030000}"/>
    <cellStyle name="Porcentual 8 3" xfId="816" xr:uid="{00000000-0005-0000-0000-000020030000}"/>
    <cellStyle name="Salida 2" xfId="466" xr:uid="{00000000-0005-0000-0000-000021030000}"/>
    <cellStyle name="Salida 3" xfId="465" xr:uid="{00000000-0005-0000-0000-000022030000}"/>
    <cellStyle name="Texto de advertencia 2" xfId="468" xr:uid="{00000000-0005-0000-0000-000023030000}"/>
    <cellStyle name="Texto de advertencia 3" xfId="467" xr:uid="{00000000-0005-0000-0000-000024030000}"/>
    <cellStyle name="Texto explicativo 2" xfId="470" xr:uid="{00000000-0005-0000-0000-000025030000}"/>
    <cellStyle name="Texto explicativo 3" xfId="469" xr:uid="{00000000-0005-0000-0000-000026030000}"/>
    <cellStyle name="TITULO" xfId="471" xr:uid="{00000000-0005-0000-0000-000027030000}"/>
    <cellStyle name="Título 1 2" xfId="474" xr:uid="{00000000-0005-0000-0000-000028030000}"/>
    <cellStyle name="Título 1 3" xfId="473" xr:uid="{00000000-0005-0000-0000-000029030000}"/>
    <cellStyle name="Título 2 2" xfId="476" xr:uid="{00000000-0005-0000-0000-00002A030000}"/>
    <cellStyle name="Título 2 3" xfId="475" xr:uid="{00000000-0005-0000-0000-00002B030000}"/>
    <cellStyle name="Título 3 2" xfId="478" xr:uid="{00000000-0005-0000-0000-00002C030000}"/>
    <cellStyle name="Título 3 3" xfId="477" xr:uid="{00000000-0005-0000-0000-00002D030000}"/>
    <cellStyle name="Título 4" xfId="479" xr:uid="{00000000-0005-0000-0000-00002E030000}"/>
    <cellStyle name="Título 5" xfId="472" xr:uid="{00000000-0005-0000-0000-00002F030000}"/>
    <cellStyle name="Total 2" xfId="481" xr:uid="{00000000-0005-0000-0000-000030030000}"/>
    <cellStyle name="Total 2 2" xfId="482" xr:uid="{00000000-0005-0000-0000-000031030000}"/>
    <cellStyle name="Total 3" xfId="483" xr:uid="{00000000-0005-0000-0000-000032030000}"/>
    <cellStyle name="Total 4" xfId="484" xr:uid="{00000000-0005-0000-0000-000033030000}"/>
    <cellStyle name="Total 5" xfId="480" xr:uid="{00000000-0005-0000-0000-000034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114300</xdr:rowOff>
        </xdr:from>
        <xdr:to>
          <xdr:col>2</xdr:col>
          <xdr:colOff>390525</xdr:colOff>
          <xdr:row>4</xdr:row>
          <xdr:rowOff>95250</xdr:rowOff>
        </xdr:to>
        <xdr:sp macro="" textlink="">
          <xdr:nvSpPr>
            <xdr:cNvPr id="1025" name="Image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8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8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23813</xdr:colOff>
      <xdr:row>0</xdr:row>
      <xdr:rowOff>95250</xdr:rowOff>
    </xdr:from>
    <xdr:to>
      <xdr:col>9</xdr:col>
      <xdr:colOff>853049</xdr:colOff>
      <xdr:row>4</xdr:row>
      <xdr:rowOff>44014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9469" y="95250"/>
          <a:ext cx="829236" cy="710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exis%20Granados/Mis%20documentos/AMVG5GAGV/DOCUMENTOS/Micros/Capacitaciones/ISS%20-%20CCA/OBRAS/BANADIA/INFORMES/BANADIACD/1erINFORM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jviteri\Mis%20documentos\jviteri\Presupuestos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FORMES%20TRIMESTRAL\INFORME%20FINAL\DIC-05-FEB-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ALEX/TERMINAL/PROPUESTATERMINAL/PRECIOS%20TRANSIT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isco%20D\ADM%20VIAL%2003%20-%20CORDOBA\ESTADO%20DE%20RED\2103mar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Cinte%20Informe%2002/Formatos%20Informe%2002/VELEZ/Gustavo%20Pacheco/CONSORCIO/ACTAS%2099/PREACTA%2020/Constructor/PROG-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INTERVAL\APUS%202014\BASE%20DE%20DATOS%20A.P.U.%20INVIAS%20MARZO%202014%20BOYAC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OBRAS/BANADIA/INFORMES/BANADIACD/1erINFORM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MAYO%202014%20minima%20de%20cuantia\Mis%20documentos\ADMON00\COSTOS\ESTRUCTURA%20DE%20COSTOS%20G&amp;J%20ING%20ASOCIADOS%20LTD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henry/Propuestas/invias/RCAS-007-2002/precios%20unitarios%20cara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isco%20D\AMV%20GRUPO2-05\presupuestos\ajuste%20presupuestos\$%20PR20%20al%20PR2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TORTA EST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BD"/>
      <sheetName val="Causa Posible"/>
      <sheetName val="Accidentalidad"/>
      <sheetName val="Elementos Involucrado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Base de Dat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/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/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>
        <row r="2">
          <cell r="A2">
            <v>0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>
        <row r="2">
          <cell r="A2">
            <v>0</v>
          </cell>
        </row>
      </sheetData>
      <sheetData sheetId="336"/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/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>
        <row r="2">
          <cell r="A2">
            <v>0</v>
          </cell>
        </row>
      </sheetData>
      <sheetData sheetId="450" refreshError="1"/>
      <sheetData sheetId="451" refreshError="1"/>
      <sheetData sheetId="452" refreshError="1"/>
      <sheetData sheetId="453">
        <row r="2">
          <cell r="A2">
            <v>0</v>
          </cell>
        </row>
      </sheetData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/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/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/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/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>
        <row r="2">
          <cell r="A2">
            <v>0</v>
          </cell>
        </row>
      </sheetData>
      <sheetData sheetId="522"/>
      <sheetData sheetId="523"/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/>
      <sheetData sheetId="527"/>
      <sheetData sheetId="528"/>
      <sheetData sheetId="529"/>
      <sheetData sheetId="530"/>
      <sheetData sheetId="531"/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>
        <row r="2">
          <cell r="A2">
            <v>0</v>
          </cell>
        </row>
      </sheetData>
      <sheetData sheetId="553"/>
      <sheetData sheetId="554"/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/>
      <sheetData sheetId="558"/>
      <sheetData sheetId="559"/>
      <sheetData sheetId="560"/>
      <sheetData sheetId="561"/>
      <sheetData sheetId="562"/>
      <sheetData sheetId="563">
        <row r="2">
          <cell r="A2">
            <v>0</v>
          </cell>
        </row>
      </sheetData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/>
      <sheetData sheetId="789"/>
      <sheetData sheetId="790"/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/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/>
      <sheetData sheetId="935"/>
      <sheetData sheetId="936"/>
      <sheetData sheetId="937"/>
      <sheetData sheetId="938"/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/>
      <sheetData sheetId="942"/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 refreshError="1"/>
      <sheetData sheetId="10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aCCIDENTES%20DE%201995%20-%2019"/>
      <sheetName val="aCCIDENTES DE 1995 - 1996.xls"/>
      <sheetName val="CONT_ADI"/>
      <sheetName val="ACTA DE MODIFICACION  (2)"/>
      <sheetName val="INDICMICROEMP"/>
      <sheetName val="items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\Giovanni\administracion vial\"/>
      <sheetName val="\MONTO AGOTABLE 2010\a  aaInfor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 refreshError="1"/>
      <sheetData sheetId="1" refreshError="1"/>
      <sheetData sheetId="2" refreshError="1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Res-Accide-10"/>
      <sheetName val="[aCCIDENTES DE 1995 - 1996.xls]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CIDENTES%20DE%201995%20-%2019"/>
      <sheetName val="ACTA DE MODIFICACION  (2)"/>
      <sheetName val="CONT_ADI"/>
      <sheetName val="#¡REF"/>
      <sheetName val="Inform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RECURSOS"/>
      <sheetName val="BD100-45-P1"/>
      <sheetName val="BASE DATOS"/>
      <sheetName val="5.2"/>
      <sheetName val="MATERIALES"/>
      <sheetName val="PROPUESTA PRESENTADA"/>
    </sheetNames>
    <sheetDataSet>
      <sheetData sheetId="0">
        <row r="2">
          <cell r="A2" t="str">
            <v>REGIONAL CUNDINAMARCA</v>
          </cell>
        </row>
      </sheetData>
      <sheetData sheetId="1" refreshError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 refreshError="1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/>
      <sheetData sheetId="5">
        <row r="8">
          <cell r="E8" t="str">
            <v>BIMESTRE: JULIO - AGOSTO DE 2001</v>
          </cell>
        </row>
      </sheetData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ESTADO RED"/>
      <sheetName val="CARRETERAS"/>
      <sheetName val="GENERALIDADES 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>
        <row r="4">
          <cell r="C4">
            <v>200.1</v>
          </cell>
        </row>
      </sheetData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_ADI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DICE"/>
      <sheetName val="SUMINISTROS"/>
      <sheetName val="200P1"/>
      <sheetName val="200P2"/>
      <sheetName val="200,1"/>
      <sheetName val="200,2"/>
      <sheetName val="201,1"/>
      <sheetName val="201,2"/>
      <sheetName val="201,3"/>
      <sheetName val="201,3P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2"/>
      <sheetName val="201,13"/>
      <sheetName val="201,14"/>
      <sheetName val="201,15"/>
      <sheetName val="201,16"/>
      <sheetName val="201,17"/>
      <sheetName val="201,18"/>
      <sheetName val="201,19"/>
      <sheetName val="201,20"/>
      <sheetName val="201,21"/>
      <sheetName val="201,22"/>
      <sheetName val="210,1,1"/>
      <sheetName val="210,1,2"/>
      <sheetName val="210,2,1"/>
      <sheetName val="210,2,2"/>
      <sheetName val="210,2,3"/>
      <sheetName val="210,2,4"/>
      <sheetName val="211,1"/>
      <sheetName val="220,1"/>
      <sheetName val="221,1"/>
      <sheetName val="221,2"/>
      <sheetName val="225P"/>
      <sheetName val="230,1"/>
      <sheetName val="230,2"/>
      <sheetName val="231,1"/>
      <sheetName val="232,1"/>
      <sheetName val="234,1"/>
      <sheetName val="310,1"/>
      <sheetName val="311,1"/>
      <sheetName val="311P1"/>
      <sheetName val="311P2"/>
      <sheetName val="311P3"/>
      <sheetName val="312,1"/>
      <sheetName val="312,2"/>
      <sheetName val="312,3"/>
      <sheetName val="312,4"/>
      <sheetName val="320,1"/>
      <sheetName val="320.1"/>
      <sheetName val="320,2"/>
      <sheetName val="330,1"/>
      <sheetName val="330,2"/>
      <sheetName val="340,1"/>
      <sheetName val="340,2"/>
      <sheetName val="340,3"/>
      <sheetName val="341,1"/>
      <sheetName val="341,2"/>
      <sheetName val="342,1"/>
      <sheetName val="341.1P"/>
      <sheetName val="410,1"/>
      <sheetName val="410,2"/>
      <sheetName val="411,1"/>
      <sheetName val="411,2"/>
      <sheetName val="411,3"/>
      <sheetName val="414,1"/>
      <sheetName val="414,2"/>
      <sheetName val="414,3"/>
      <sheetName val="414,4"/>
      <sheetName val="414,5"/>
      <sheetName val="415,1"/>
      <sheetName val="420,1"/>
      <sheetName val="420,2"/>
      <sheetName val="421,1"/>
      <sheetName val="421,2"/>
      <sheetName val="421,3"/>
      <sheetName val="421,4"/>
      <sheetName val="430,1"/>
      <sheetName val="430,2"/>
      <sheetName val="431,1"/>
      <sheetName val="431,2"/>
      <sheetName val="432,1"/>
      <sheetName val="432,2"/>
      <sheetName val="433,1"/>
      <sheetName val="433,2"/>
      <sheetName val="433,3"/>
      <sheetName val="433,4"/>
      <sheetName val="433,5"/>
      <sheetName val="433,6"/>
      <sheetName val="433,7"/>
      <sheetName val="433,8"/>
      <sheetName val="434P"/>
      <sheetName val="440,1"/>
      <sheetName val="440,1P"/>
      <sheetName val="440,2"/>
      <sheetName val="440,2P"/>
      <sheetName val="440,3"/>
      <sheetName val="440,3P"/>
      <sheetName val="440,4"/>
      <sheetName val="441,1"/>
      <sheetName val="441,1P"/>
      <sheetName val="441,2"/>
      <sheetName val="441,2P"/>
      <sheetName val="441,3"/>
      <sheetName val="441,3P"/>
      <sheetName val="441,4"/>
      <sheetName val="450,1"/>
      <sheetName val="450,1P"/>
      <sheetName val="450,2"/>
      <sheetName val="450,2P"/>
      <sheetName val="450,3"/>
      <sheetName val="450,3P"/>
      <sheetName val="450,4"/>
      <sheetName val="450,5"/>
      <sheetName val="450,6"/>
      <sheetName val="450,7"/>
      <sheetName val="450,8"/>
      <sheetName val="450,9"/>
      <sheetName val="450,9P"/>
      <sheetName val="451,1"/>
      <sheetName val="451,1P"/>
      <sheetName val="451,2"/>
      <sheetName val="451,2P"/>
      <sheetName val="451,3"/>
      <sheetName val="451,3P"/>
      <sheetName val="451,4"/>
      <sheetName val="452,1"/>
      <sheetName val="452,1P"/>
      <sheetName val="452,2"/>
      <sheetName val="452,2P"/>
      <sheetName val="452,3"/>
      <sheetName val="452,3P"/>
      <sheetName val="452,4"/>
      <sheetName val="452,4P"/>
      <sheetName val="453,1"/>
      <sheetName val="460,1"/>
      <sheetName val="460,1P"/>
      <sheetName val="461,1"/>
      <sheetName val="461,2"/>
      <sheetName val="462,1"/>
      <sheetName val="462,1,1"/>
      <sheetName val="462,2"/>
      <sheetName val="464,1"/>
      <sheetName val="464,2"/>
      <sheetName val="464,3"/>
      <sheetName val="464,4"/>
      <sheetName val="465,1"/>
      <sheetName val="466,1"/>
      <sheetName val="466,2"/>
      <sheetName val="500,1"/>
      <sheetName val="501,1"/>
      <sheetName val="510,1"/>
      <sheetName val="510P1"/>
      <sheetName val="510P2"/>
      <sheetName val="510P3"/>
      <sheetName val="600,1"/>
      <sheetName val="600,2"/>
      <sheetName val="600,3"/>
      <sheetName val="600,4"/>
      <sheetName val="600,4P"/>
      <sheetName val="600,5"/>
      <sheetName val="600,5P"/>
      <sheetName val="610,1"/>
      <sheetName val="610,2"/>
      <sheetName val="620,1"/>
      <sheetName val="620,1P"/>
      <sheetName val="620,2"/>
      <sheetName val="620,2P"/>
      <sheetName val="620,3,"/>
      <sheetName val="620,3"/>
      <sheetName val="621,1"/>
      <sheetName val="621,2"/>
      <sheetName val="621,3"/>
      <sheetName val="621,4"/>
      <sheetName val="621,5"/>
      <sheetName val="621,5P"/>
      <sheetName val="621,6"/>
      <sheetName val="621,7P"/>
      <sheetName val="622,1"/>
      <sheetName val="622,2"/>
      <sheetName val="622,3"/>
      <sheetName val="622,4"/>
      <sheetName val="622,5"/>
      <sheetName val="623,1"/>
      <sheetName val="623,1,"/>
      <sheetName val="630,1"/>
      <sheetName val="630,2"/>
      <sheetName val="630,3"/>
      <sheetName val="630,4"/>
      <sheetName val="630,5"/>
      <sheetName val="630,6"/>
      <sheetName val="630,7"/>
      <sheetName val="630,1P"/>
      <sheetName val="630,2P"/>
      <sheetName val="630,3P"/>
      <sheetName val="630,8P"/>
      <sheetName val="632,1"/>
      <sheetName val="632,1P"/>
      <sheetName val="632P"/>
      <sheetName val="640,1"/>
      <sheetName val="640,2"/>
      <sheetName val="641,1"/>
      <sheetName val="641,2"/>
      <sheetName val="641P"/>
      <sheetName val="642,1"/>
      <sheetName val="642,2"/>
      <sheetName val="642P1"/>
      <sheetName val="642P2"/>
      <sheetName val="642P3"/>
      <sheetName val="650,1"/>
      <sheetName val="650,2"/>
      <sheetName val="650,3"/>
      <sheetName val="650,4"/>
      <sheetName val="660,1"/>
      <sheetName val="660,2"/>
      <sheetName val="660,3"/>
      <sheetName val="661,1"/>
      <sheetName val="662,1"/>
      <sheetName val="662,2"/>
      <sheetName val="670,1"/>
      <sheetName val="670,2"/>
      <sheetName val="671,1"/>
      <sheetName val="671,2"/>
      <sheetName val="672,1"/>
      <sheetName val="673,1"/>
      <sheetName val="673,2"/>
      <sheetName val="673,3"/>
      <sheetName val="674,1"/>
      <sheetName val="674,2"/>
      <sheetName val="676P"/>
      <sheetName val="680,1"/>
      <sheetName val="680,2"/>
      <sheetName val="680,3"/>
      <sheetName val="681,1"/>
      <sheetName val="682,1"/>
      <sheetName val="682P"/>
      <sheetName val="683P"/>
      <sheetName val="690,1"/>
      <sheetName val="690,1P"/>
      <sheetName val="700,1"/>
      <sheetName val="700,2"/>
      <sheetName val="700,3"/>
      <sheetName val="700,4"/>
      <sheetName val="700P"/>
      <sheetName val="701,1"/>
      <sheetName val="710,1"/>
      <sheetName val="710,2"/>
      <sheetName val="710,3"/>
      <sheetName val="720,1"/>
      <sheetName val="730,1"/>
      <sheetName val="730,2"/>
      <sheetName val="730,3"/>
      <sheetName val="731,1"/>
      <sheetName val="740,1"/>
      <sheetName val="741,1"/>
      <sheetName val="800,1"/>
      <sheetName val="800,2"/>
      <sheetName val="800,3"/>
      <sheetName val="800,4"/>
      <sheetName val="800P"/>
      <sheetName val="801,1"/>
      <sheetName val="801,2"/>
      <sheetName val="801,3"/>
      <sheetName val="801,4"/>
      <sheetName val="801,5"/>
      <sheetName val="801,6"/>
      <sheetName val="801,7"/>
      <sheetName val="810,1"/>
      <sheetName val="810,2"/>
      <sheetName val="810,3"/>
      <sheetName val="811,1"/>
      <sheetName val="812,1"/>
      <sheetName val="815P"/>
      <sheetName val="900,1"/>
      <sheetName val="900,2"/>
      <sheetName val="900,3"/>
      <sheetName val="Hoja1"/>
    </sheetNames>
    <sheetDataSet>
      <sheetData sheetId="0" refreshError="1"/>
      <sheetData sheetId="1" refreshError="1"/>
      <sheetData sheetId="2" refreshError="1">
        <row r="12">
          <cell r="A12" t="str">
            <v>ADMINISTRACIÓN</v>
          </cell>
          <cell r="C12" t="str">
            <v>%</v>
          </cell>
          <cell r="D12">
            <v>0.2</v>
          </cell>
        </row>
        <row r="13">
          <cell r="A13" t="str">
            <v>IMPREVISTOS</v>
          </cell>
          <cell r="C13" t="str">
            <v>%</v>
          </cell>
          <cell r="D13">
            <v>0.05</v>
          </cell>
        </row>
        <row r="14">
          <cell r="A14" t="str">
            <v>UTILIDAD</v>
          </cell>
          <cell r="C14" t="str">
            <v>%</v>
          </cell>
          <cell r="D14">
            <v>0.05</v>
          </cell>
        </row>
        <row r="15">
          <cell r="A15" t="str">
            <v>PRESTACIONES</v>
          </cell>
          <cell r="C15" t="str">
            <v>%</v>
          </cell>
          <cell r="D15">
            <v>0.85</v>
          </cell>
        </row>
        <row r="16">
          <cell r="A16" t="str">
            <v>DISTANCIA ACARREO 1</v>
          </cell>
          <cell r="C16" t="str">
            <v>KM</v>
          </cell>
          <cell r="D16">
            <v>5</v>
          </cell>
        </row>
        <row r="17">
          <cell r="A17" t="str">
            <v>DISTANCIA SUMINISTRO (material de la zona)</v>
          </cell>
          <cell r="C17" t="str">
            <v>KM</v>
          </cell>
          <cell r="D17">
            <v>5</v>
          </cell>
        </row>
        <row r="18">
          <cell r="A18" t="str">
            <v>DISTANCIA SUMINISTRO PIEDRA, TRITURADO</v>
          </cell>
          <cell r="C18" t="str">
            <v>KM</v>
          </cell>
          <cell r="D18">
            <v>20</v>
          </cell>
        </row>
        <row r="19">
          <cell r="A19" t="str">
            <v>DISTANCIA SUMINISTRO ARENA LAVADA</v>
          </cell>
          <cell r="C19" t="str">
            <v>KM</v>
          </cell>
          <cell r="D19">
            <v>20</v>
          </cell>
        </row>
        <row r="20">
          <cell r="A20" t="str">
            <v>DISTANCIA SUMINISTRO BASES SUB BASES AFIRMADOS</v>
          </cell>
          <cell r="C20" t="str">
            <v>KM</v>
          </cell>
          <cell r="D20">
            <v>20</v>
          </cell>
        </row>
        <row r="21">
          <cell r="A21" t="str">
            <v>DISTANCIA DE SUMINISTRO CONCRETOS</v>
          </cell>
          <cell r="C21" t="str">
            <v>KM</v>
          </cell>
          <cell r="D21">
            <v>50</v>
          </cell>
        </row>
        <row r="22">
          <cell r="A22" t="str">
            <v>DISTANCIA DE SUMINISTRO MEZCLAS ASFÁLTICAS</v>
          </cell>
          <cell r="C22" t="str">
            <v>KM</v>
          </cell>
          <cell r="D22">
            <v>25</v>
          </cell>
        </row>
        <row r="23">
          <cell r="A23" t="str">
            <v>DISTANCIA TRANSPORTE ESTRUCTURA METÁLICA</v>
          </cell>
          <cell r="C23" t="str">
            <v>KM</v>
          </cell>
          <cell r="D23">
            <v>100</v>
          </cell>
        </row>
        <row r="24">
          <cell r="A24" t="str">
            <v>CADENERO</v>
          </cell>
          <cell r="C24" t="str">
            <v>DÍA</v>
          </cell>
          <cell r="D24">
            <v>33000</v>
          </cell>
        </row>
        <row r="25">
          <cell r="A25" t="str">
            <v>INSPECTOR DE FABRICACIÓN Y MONTAJE</v>
          </cell>
          <cell r="C25" t="str">
            <v>DÍA</v>
          </cell>
          <cell r="D25">
            <v>56000</v>
          </cell>
        </row>
        <row r="26">
          <cell r="A26" t="str">
            <v>OBRERO</v>
          </cell>
          <cell r="C26" t="str">
            <v>DÍA</v>
          </cell>
          <cell r="D26">
            <v>22000</v>
          </cell>
        </row>
        <row r="27">
          <cell r="A27" t="str">
            <v>OBREROS (2)</v>
          </cell>
          <cell r="C27" t="str">
            <v>DÍA</v>
          </cell>
          <cell r="D27">
            <v>44000</v>
          </cell>
        </row>
        <row r="28">
          <cell r="A28" t="str">
            <v>OBREROS (3)</v>
          </cell>
          <cell r="C28" t="str">
            <v>DÍA</v>
          </cell>
          <cell r="D28">
            <v>66000</v>
          </cell>
        </row>
        <row r="29">
          <cell r="A29" t="str">
            <v>OBREROS (4)</v>
          </cell>
          <cell r="C29" t="str">
            <v>DÍA</v>
          </cell>
          <cell r="D29">
            <v>88000</v>
          </cell>
        </row>
        <row r="30">
          <cell r="A30" t="str">
            <v>OBREROS (5)</v>
          </cell>
          <cell r="C30" t="str">
            <v>DÍA</v>
          </cell>
          <cell r="D30">
            <v>110000</v>
          </cell>
        </row>
        <row r="31">
          <cell r="A31" t="str">
            <v>OBREROS (6)</v>
          </cell>
          <cell r="C31" t="str">
            <v>DÍA</v>
          </cell>
          <cell r="D31">
            <v>132000</v>
          </cell>
        </row>
        <row r="32">
          <cell r="A32" t="str">
            <v>OBREROS (7)</v>
          </cell>
          <cell r="C32" t="str">
            <v>DÍA</v>
          </cell>
          <cell r="D32">
            <v>154000</v>
          </cell>
        </row>
        <row r="33">
          <cell r="A33" t="str">
            <v>OBREROS (8)</v>
          </cell>
          <cell r="C33" t="str">
            <v>DÍA</v>
          </cell>
          <cell r="D33">
            <v>176000</v>
          </cell>
        </row>
        <row r="34">
          <cell r="A34" t="str">
            <v>OBREROS (9)</v>
          </cell>
          <cell r="C34" t="str">
            <v>DÍA</v>
          </cell>
          <cell r="D34">
            <v>198000</v>
          </cell>
        </row>
        <row r="35">
          <cell r="A35" t="str">
            <v>OBREROS (10)</v>
          </cell>
          <cell r="C35" t="str">
            <v>DÍA</v>
          </cell>
          <cell r="D35">
            <v>220000</v>
          </cell>
        </row>
        <row r="36">
          <cell r="A36" t="str">
            <v>OBREROS (11)</v>
          </cell>
          <cell r="C36" t="str">
            <v>DÍA</v>
          </cell>
          <cell r="D36">
            <v>242000</v>
          </cell>
        </row>
        <row r="37">
          <cell r="A37" t="str">
            <v>OBREROS (12)</v>
          </cell>
          <cell r="C37" t="str">
            <v>DÍA</v>
          </cell>
          <cell r="D37">
            <v>264000</v>
          </cell>
        </row>
        <row r="38">
          <cell r="A38" t="str">
            <v>OBREROS (13)</v>
          </cell>
          <cell r="C38" t="str">
            <v>DÍA</v>
          </cell>
          <cell r="D38">
            <v>286000</v>
          </cell>
        </row>
        <row r="39">
          <cell r="A39" t="str">
            <v>OBREROS (14)</v>
          </cell>
          <cell r="C39" t="str">
            <v>DÍA</v>
          </cell>
          <cell r="D39">
            <v>308000</v>
          </cell>
        </row>
        <row r="40">
          <cell r="A40" t="str">
            <v>OBREROS (15)</v>
          </cell>
          <cell r="C40" t="str">
            <v>DÍA</v>
          </cell>
          <cell r="D40">
            <v>330000</v>
          </cell>
        </row>
        <row r="41">
          <cell r="A41" t="str">
            <v>OBREROS (16)</v>
          </cell>
          <cell r="C41" t="str">
            <v>DÍA</v>
          </cell>
          <cell r="D41">
            <v>352000</v>
          </cell>
        </row>
        <row r="42">
          <cell r="A42" t="str">
            <v>OBREROS (17)</v>
          </cell>
          <cell r="C42" t="str">
            <v>DÍA</v>
          </cell>
          <cell r="D42">
            <v>374000</v>
          </cell>
        </row>
        <row r="43">
          <cell r="A43" t="str">
            <v>OBREROS (18)</v>
          </cell>
          <cell r="C43" t="str">
            <v>DÍA</v>
          </cell>
          <cell r="D43">
            <v>396000</v>
          </cell>
        </row>
        <row r="44">
          <cell r="A44" t="str">
            <v>OBREROS (19)</v>
          </cell>
          <cell r="C44" t="str">
            <v>DÍA</v>
          </cell>
          <cell r="D44">
            <v>418000</v>
          </cell>
        </row>
        <row r="45">
          <cell r="A45" t="str">
            <v>OBREROS (20)</v>
          </cell>
          <cell r="C45" t="str">
            <v>DÍA</v>
          </cell>
          <cell r="D45">
            <v>440000</v>
          </cell>
        </row>
        <row r="46">
          <cell r="A46" t="str">
            <v>OBREROS (21)</v>
          </cell>
          <cell r="C46" t="str">
            <v>DÍA</v>
          </cell>
          <cell r="D46">
            <v>462000</v>
          </cell>
        </row>
        <row r="47">
          <cell r="A47" t="str">
            <v>OBREROS (22)</v>
          </cell>
          <cell r="C47" t="str">
            <v>DÍA</v>
          </cell>
          <cell r="D47">
            <v>484000</v>
          </cell>
        </row>
        <row r="48">
          <cell r="A48" t="str">
            <v>OBREROS (23)</v>
          </cell>
          <cell r="C48" t="str">
            <v>DÍA</v>
          </cell>
          <cell r="D48">
            <v>506000</v>
          </cell>
        </row>
        <row r="49">
          <cell r="A49" t="str">
            <v>OBREROS (24)</v>
          </cell>
          <cell r="C49" t="str">
            <v>DÍA</v>
          </cell>
          <cell r="D49">
            <v>528000</v>
          </cell>
        </row>
        <row r="50">
          <cell r="A50" t="str">
            <v>OBREROS (25)</v>
          </cell>
          <cell r="C50" t="str">
            <v>DÍA</v>
          </cell>
          <cell r="D50">
            <v>550000</v>
          </cell>
        </row>
        <row r="51">
          <cell r="A51" t="str">
            <v>OFICIAL</v>
          </cell>
          <cell r="C51" t="str">
            <v>DÍA</v>
          </cell>
          <cell r="D51">
            <v>38000</v>
          </cell>
        </row>
        <row r="52">
          <cell r="A52" t="str">
            <v>OFICIAL EXPERTO EN DESMONTAJE</v>
          </cell>
          <cell r="C52" t="str">
            <v>DÍA</v>
          </cell>
          <cell r="D52">
            <v>50000</v>
          </cell>
        </row>
        <row r="53">
          <cell r="A53" t="str">
            <v xml:space="preserve">PALETEROS </v>
          </cell>
          <cell r="C53" t="str">
            <v>DÍA</v>
          </cell>
          <cell r="D53">
            <v>22000</v>
          </cell>
        </row>
        <row r="54">
          <cell r="A54" t="str">
            <v>RASTRILLEROS</v>
          </cell>
          <cell r="C54" t="str">
            <v>DÍA</v>
          </cell>
          <cell r="D54">
            <v>32000</v>
          </cell>
        </row>
        <row r="55">
          <cell r="A55" t="str">
            <v>SOLDADOR</v>
          </cell>
          <cell r="C55" t="str">
            <v>DÍA</v>
          </cell>
          <cell r="D55">
            <v>61000</v>
          </cell>
        </row>
        <row r="56">
          <cell r="A56" t="str">
            <v>TOPÓGRAFO</v>
          </cell>
          <cell r="C56" t="str">
            <v>DÍA</v>
          </cell>
          <cell r="D56">
            <v>55000</v>
          </cell>
        </row>
        <row r="57">
          <cell r="A57" t="str">
            <v>OPERADOR</v>
          </cell>
          <cell r="C57" t="str">
            <v>DÍA</v>
          </cell>
          <cell r="D57">
            <v>100000</v>
          </cell>
        </row>
        <row r="58">
          <cell r="A58" t="str">
            <v>COMISIÓN DE TOPOGRAFÍA</v>
          </cell>
          <cell r="C58" t="str">
            <v>DÍA</v>
          </cell>
          <cell r="D58">
            <v>200000</v>
          </cell>
        </row>
        <row r="59">
          <cell r="A59" t="str">
            <v>INGENIERO GOTECNISTA</v>
          </cell>
          <cell r="C59" t="str">
            <v>DÍA</v>
          </cell>
          <cell r="D59">
            <v>200000</v>
          </cell>
        </row>
        <row r="60">
          <cell r="A60" t="str">
            <v xml:space="preserve">INGENIERO SUPERVISOR </v>
          </cell>
          <cell r="C60" t="str">
            <v>DÍA</v>
          </cell>
          <cell r="D60">
            <v>300000</v>
          </cell>
        </row>
        <row r="61">
          <cell r="A61" t="str">
            <v>CALCULISTA</v>
          </cell>
          <cell r="C61" t="str">
            <v>DÍA</v>
          </cell>
          <cell r="D61">
            <v>400000</v>
          </cell>
        </row>
        <row r="62">
          <cell r="A62" t="str">
            <v>DIBUJANTE</v>
          </cell>
          <cell r="C62" t="str">
            <v>DÍA</v>
          </cell>
          <cell r="D62">
            <v>120000</v>
          </cell>
        </row>
        <row r="63">
          <cell r="A63" t="str">
            <v>PINTOR</v>
          </cell>
          <cell r="C63" t="str">
            <v>DIA</v>
          </cell>
          <cell r="D63">
            <v>50000</v>
          </cell>
        </row>
        <row r="64">
          <cell r="A64" t="str">
            <v>3 AYUDANTES</v>
          </cell>
          <cell r="C64" t="str">
            <v>DIA</v>
          </cell>
          <cell r="D64">
            <v>66000</v>
          </cell>
        </row>
        <row r="65">
          <cell r="A65" t="str">
            <v>CUADRILLA ASFALTEROS (6 obrero, 2 rastrilleros y 1 oficial)</v>
          </cell>
          <cell r="C65" t="str">
            <v>DIA</v>
          </cell>
          <cell r="D65">
            <v>234000</v>
          </cell>
        </row>
        <row r="66">
          <cell r="A66" t="str">
            <v>1 ARMADOR</v>
          </cell>
          <cell r="C66" t="str">
            <v>DIA</v>
          </cell>
          <cell r="D66">
            <v>21000</v>
          </cell>
        </row>
        <row r="67">
          <cell r="A67" t="str">
            <v>1 CORTADOR</v>
          </cell>
          <cell r="C67" t="str">
            <v>DIA</v>
          </cell>
          <cell r="D67">
            <v>37000</v>
          </cell>
        </row>
        <row r="68">
          <cell r="A68" t="str">
            <v>1 AYUDANTE</v>
          </cell>
          <cell r="C68" t="str">
            <v>DIA</v>
          </cell>
          <cell r="D68">
            <v>22000</v>
          </cell>
        </row>
        <row r="69">
          <cell r="A69" t="str">
            <v>1 NIVELETERO</v>
          </cell>
          <cell r="C69" t="str">
            <v>DIA</v>
          </cell>
          <cell r="D69">
            <v>21000</v>
          </cell>
        </row>
        <row r="70">
          <cell r="A70" t="str">
            <v>CUADRILLA PARA BACHEO (6 obreroS, 2 NIVELETEROS y 1 oficial)</v>
          </cell>
          <cell r="C70" t="str">
            <v>DIA</v>
          </cell>
          <cell r="D70">
            <v>212000</v>
          </cell>
        </row>
        <row r="71">
          <cell r="A71" t="str">
            <v>OPERADOR EQUIPO</v>
          </cell>
          <cell r="C71" t="str">
            <v>DIA</v>
          </cell>
          <cell r="D71">
            <v>64800</v>
          </cell>
        </row>
        <row r="72">
          <cell r="A72" t="str">
            <v>OPERADOR PISTOLAS</v>
          </cell>
          <cell r="C72" t="str">
            <v>DIA</v>
          </cell>
          <cell r="D72">
            <v>43200</v>
          </cell>
        </row>
        <row r="106">
          <cell r="A106" t="str">
            <v>Acero A-36 para estructura metálica</v>
          </cell>
          <cell r="C106" t="str">
            <v>KG</v>
          </cell>
          <cell r="D106">
            <v>2960</v>
          </cell>
        </row>
        <row r="107">
          <cell r="A107" t="str">
            <v>Acero A-37</v>
          </cell>
          <cell r="C107" t="str">
            <v>KG</v>
          </cell>
          <cell r="D107">
            <v>2960</v>
          </cell>
        </row>
        <row r="108">
          <cell r="A108" t="str">
            <v>Acero A-40</v>
          </cell>
          <cell r="C108" t="str">
            <v>KG</v>
          </cell>
          <cell r="D108">
            <v>2960</v>
          </cell>
        </row>
        <row r="109">
          <cell r="A109" t="str">
            <v>Acero PDR-60</v>
          </cell>
          <cell r="C109" t="str">
            <v>KG</v>
          </cell>
          <cell r="D109">
            <v>2960</v>
          </cell>
        </row>
        <row r="110">
          <cell r="A110" t="str">
            <v>Adoquín e=7cm</v>
          </cell>
          <cell r="C110" t="str">
            <v>M²</v>
          </cell>
          <cell r="D110">
            <v>53000</v>
          </cell>
        </row>
        <row r="111">
          <cell r="A111" t="str">
            <v>Adoquín grama 10X20X6</v>
          </cell>
          <cell r="C111" t="str">
            <v>U</v>
          </cell>
          <cell r="D111">
            <v>1200</v>
          </cell>
        </row>
        <row r="112">
          <cell r="A112" t="str">
            <v>Adoquín color 10X20X6</v>
          </cell>
          <cell r="C112" t="str">
            <v>U</v>
          </cell>
          <cell r="D112">
            <v>1200</v>
          </cell>
        </row>
        <row r="113">
          <cell r="A113" t="str">
            <v>Agregado para concreto hidráulico</v>
          </cell>
          <cell r="C113" t="str">
            <v>M³</v>
          </cell>
          <cell r="D113">
            <v>75000</v>
          </cell>
        </row>
        <row r="114">
          <cell r="A114" t="str">
            <v>Agregado para tratamiento superf. Doble</v>
          </cell>
          <cell r="C114" t="str">
            <v>M³</v>
          </cell>
          <cell r="D114">
            <v>75000</v>
          </cell>
        </row>
        <row r="115">
          <cell r="A115" t="str">
            <v>Agregado para tratamiento superf. Simple</v>
          </cell>
          <cell r="C115" t="str">
            <v>M³</v>
          </cell>
          <cell r="D115">
            <v>75000</v>
          </cell>
        </row>
        <row r="116">
          <cell r="A116" t="str">
            <v>Agregado pétreo para mezclas asfálticas</v>
          </cell>
          <cell r="C116" t="str">
            <v>M³</v>
          </cell>
          <cell r="D116">
            <v>80000</v>
          </cell>
        </row>
        <row r="117">
          <cell r="A117" t="str">
            <v>Agregado pétreo para triturar (crudo)</v>
          </cell>
          <cell r="C117" t="str">
            <v>M³</v>
          </cell>
          <cell r="D117">
            <v>38000</v>
          </cell>
        </row>
        <row r="118">
          <cell r="A118" t="str">
            <v>Agregados seleccionados (tamaño máximo 1") (bandas sonoras reduce velocidad)</v>
          </cell>
          <cell r="C118" t="str">
            <v>M³</v>
          </cell>
          <cell r="D118">
            <v>120000</v>
          </cell>
        </row>
        <row r="119">
          <cell r="A119" t="str">
            <v>Agregado tipo LA1 (lechadas)</v>
          </cell>
          <cell r="C119" t="str">
            <v>M³</v>
          </cell>
          <cell r="D119">
            <v>40000</v>
          </cell>
        </row>
        <row r="120">
          <cell r="A120" t="str">
            <v>Agregado tipo LA2 (lechadas)</v>
          </cell>
          <cell r="C120" t="str">
            <v>M³</v>
          </cell>
          <cell r="D120">
            <v>41000</v>
          </cell>
        </row>
        <row r="121">
          <cell r="A121" t="str">
            <v>Agregado tipo LA3 (lechadas)</v>
          </cell>
          <cell r="C121" t="str">
            <v>M³</v>
          </cell>
          <cell r="D121">
            <v>43000</v>
          </cell>
        </row>
        <row r="122">
          <cell r="A122" t="str">
            <v>Agregado tipo LA4 (lechadas)</v>
          </cell>
          <cell r="C122" t="str">
            <v>M³</v>
          </cell>
          <cell r="D122">
            <v>45000</v>
          </cell>
        </row>
        <row r="123">
          <cell r="A123" t="str">
            <v>Agua</v>
          </cell>
          <cell r="C123" t="str">
            <v>LT</v>
          </cell>
          <cell r="D123">
            <v>12</v>
          </cell>
        </row>
        <row r="124">
          <cell r="A124" t="str">
            <v>Alambre de púa calibre 12 (340 m)</v>
          </cell>
          <cell r="C124" t="str">
            <v>ML</v>
          </cell>
          <cell r="D124">
            <v>555</v>
          </cell>
        </row>
        <row r="125">
          <cell r="A125" t="str">
            <v>Alambre galvanizado No. 14</v>
          </cell>
          <cell r="C125" t="str">
            <v>KG</v>
          </cell>
          <cell r="D125">
            <v>5000</v>
          </cell>
        </row>
        <row r="126">
          <cell r="A126" t="str">
            <v>Alambre negro para amarre</v>
          </cell>
          <cell r="C126" t="str">
            <v>KG</v>
          </cell>
          <cell r="D126">
            <v>4400</v>
          </cell>
        </row>
        <row r="127">
          <cell r="A127" t="str">
            <v>Almohadillas de neopreno dureza 60 (35cm*45cm*5cm con 2 láminas de 3mm)</v>
          </cell>
          <cell r="C127" t="str">
            <v>U</v>
          </cell>
          <cell r="D127">
            <v>400000</v>
          </cell>
        </row>
        <row r="128">
          <cell r="A128" t="str">
            <v>Amortiguadores (para defensas metálicas)</v>
          </cell>
          <cell r="C128" t="str">
            <v>U</v>
          </cell>
          <cell r="D128">
            <v>35000</v>
          </cell>
        </row>
        <row r="129">
          <cell r="A129" t="str">
            <v>Aditivo (Retardante plastificante reductor de fraguado) (sikament 320)</v>
          </cell>
          <cell r="C129" t="str">
            <v>KG</v>
          </cell>
          <cell r="D129">
            <v>8584</v>
          </cell>
        </row>
        <row r="130">
          <cell r="A130" t="str">
            <v>Aditivo (Acelerante plastificante para concretos (plastocrete 169 HE)</v>
          </cell>
          <cell r="C130" t="str">
            <v>KG</v>
          </cell>
          <cell r="D130">
            <v>7366</v>
          </cell>
        </row>
        <row r="131">
          <cell r="A131" t="str">
            <v>Anfo</v>
          </cell>
          <cell r="C131" t="str">
            <v>KG</v>
          </cell>
          <cell r="D131">
            <v>5300</v>
          </cell>
        </row>
        <row r="132">
          <cell r="A132" t="str">
            <v>Angulo de 1-1/2" x 1/4" (cerramiento en malla)</v>
          </cell>
          <cell r="C132" t="str">
            <v>ML</v>
          </cell>
          <cell r="D132">
            <v>8800</v>
          </cell>
        </row>
        <row r="133">
          <cell r="A133" t="str">
            <v>Antisol blanco (presentación 20 kg)</v>
          </cell>
          <cell r="C133" t="str">
            <v>KG</v>
          </cell>
          <cell r="D133">
            <v>4682</v>
          </cell>
        </row>
        <row r="134">
          <cell r="A134" t="str">
            <v>Árbol de 1.2 m</v>
          </cell>
          <cell r="C134" t="str">
            <v>U</v>
          </cell>
          <cell r="D134">
            <v>20000</v>
          </cell>
        </row>
        <row r="135">
          <cell r="A135" t="str">
            <v>Árbol de 0.6 m</v>
          </cell>
          <cell r="C135" t="str">
            <v>U</v>
          </cell>
          <cell r="D135">
            <v>15000</v>
          </cell>
        </row>
        <row r="136">
          <cell r="A136" t="str">
            <v>Arena de sello (fina) (para adoquines)</v>
          </cell>
          <cell r="C136" t="str">
            <v>M³</v>
          </cell>
          <cell r="D136">
            <v>65000</v>
          </cell>
        </row>
        <row r="137">
          <cell r="A137" t="str">
            <v>Arena de soporte (media) (para adoquines)</v>
          </cell>
          <cell r="C137" t="str">
            <v>M³</v>
          </cell>
          <cell r="D137">
            <v>65000</v>
          </cell>
        </row>
        <row r="138">
          <cell r="A138" t="str">
            <v>Arena de trituración</v>
          </cell>
          <cell r="C138" t="str">
            <v>M³</v>
          </cell>
          <cell r="D138">
            <v>65000</v>
          </cell>
        </row>
        <row r="139">
          <cell r="A139" t="str">
            <v>Arena lavada</v>
          </cell>
          <cell r="C139" t="str">
            <v>M³</v>
          </cell>
          <cell r="D139">
            <v>75000</v>
          </cell>
        </row>
        <row r="140">
          <cell r="A140" t="str">
            <v>Asfalto AP 190 (Brea)</v>
          </cell>
          <cell r="C140" t="str">
            <v>KG</v>
          </cell>
          <cell r="D140">
            <v>1680</v>
          </cell>
        </row>
        <row r="141">
          <cell r="A141" t="str">
            <v>Asfalto liquido RC 250</v>
          </cell>
          <cell r="C141" t="str">
            <v>GALÓN</v>
          </cell>
          <cell r="D141">
            <v>5800</v>
          </cell>
        </row>
        <row r="142">
          <cell r="A142" t="str">
            <v>Barras de transferencia de carga 1"</v>
          </cell>
          <cell r="C142" t="str">
            <v>KG</v>
          </cell>
          <cell r="D142">
            <v>2960</v>
          </cell>
        </row>
        <row r="143">
          <cell r="A143" t="str">
            <v>Barras de unión 1/2"</v>
          </cell>
          <cell r="C143" t="str">
            <v>KG</v>
          </cell>
          <cell r="D143">
            <v>2960</v>
          </cell>
        </row>
        <row r="144">
          <cell r="A144" t="str">
            <v>Bentonita</v>
          </cell>
          <cell r="C144" t="str">
            <v>KG</v>
          </cell>
          <cell r="D144">
            <v>7560</v>
          </cell>
        </row>
        <row r="145">
          <cell r="A145" t="str">
            <v>Biomanto</v>
          </cell>
          <cell r="C145" t="str">
            <v>M²</v>
          </cell>
          <cell r="D145">
            <v>16000</v>
          </cell>
        </row>
        <row r="146">
          <cell r="A146" t="str">
            <v>Bolsacreto de 1m3</v>
          </cell>
          <cell r="C146" t="str">
            <v>U</v>
          </cell>
          <cell r="D146">
            <v>22000</v>
          </cell>
        </row>
        <row r="147">
          <cell r="A147" t="str">
            <v>Bolsas de polipropileno</v>
          </cell>
          <cell r="C147" t="str">
            <v>U</v>
          </cell>
          <cell r="D147">
            <v>700</v>
          </cell>
        </row>
        <row r="148">
          <cell r="A148" t="str">
            <v>Cable de 1/2" (para anclajes)</v>
          </cell>
          <cell r="C148" t="str">
            <v>ML</v>
          </cell>
          <cell r="D148">
            <v>7800</v>
          </cell>
        </row>
        <row r="149">
          <cell r="A149" t="str">
            <v>CAL</v>
          </cell>
          <cell r="C149" t="str">
            <v>KG</v>
          </cell>
          <cell r="D149">
            <v>800</v>
          </cell>
        </row>
        <row r="150">
          <cell r="A150" t="str">
            <v>Camisa metálica en acero A-37 (camisa de pilotes)</v>
          </cell>
          <cell r="C150" t="str">
            <v>KG</v>
          </cell>
          <cell r="D150">
            <v>2960</v>
          </cell>
        </row>
        <row r="151">
          <cell r="A151" t="str">
            <v>Camisas y formaleta en concreto</v>
          </cell>
          <cell r="C151" t="str">
            <v>ML</v>
          </cell>
          <cell r="D151">
            <v>35000</v>
          </cell>
        </row>
        <row r="152">
          <cell r="A152" t="str">
            <v>Captafaro</v>
          </cell>
          <cell r="C152" t="str">
            <v>U</v>
          </cell>
          <cell r="D152">
            <v>10800</v>
          </cell>
        </row>
        <row r="153">
          <cell r="A153" t="str">
            <v>Cemento Asfaltico 60-70</v>
          </cell>
          <cell r="C153" t="str">
            <v>KG</v>
          </cell>
          <cell r="D153">
            <v>1800</v>
          </cell>
        </row>
        <row r="154">
          <cell r="A154" t="str">
            <v>Cemento Asfaltico 80-100</v>
          </cell>
          <cell r="C154" t="str">
            <v>KG</v>
          </cell>
          <cell r="D154">
            <v>1800</v>
          </cell>
        </row>
        <row r="155">
          <cell r="A155" t="str">
            <v>Cemento asfaltico modificado con polímeros tipo I</v>
          </cell>
          <cell r="C155" t="str">
            <v>KG</v>
          </cell>
          <cell r="D155">
            <v>2900</v>
          </cell>
        </row>
        <row r="156">
          <cell r="A156" t="str">
            <v>Cemento asfaltico modificado con polímeros tipo II</v>
          </cell>
          <cell r="C156" t="str">
            <v>KG</v>
          </cell>
          <cell r="D156">
            <v>3300</v>
          </cell>
        </row>
        <row r="157">
          <cell r="A157" t="str">
            <v>Cemento asfaltico modificado con polímeros tipo III</v>
          </cell>
          <cell r="C157" t="str">
            <v>KG</v>
          </cell>
          <cell r="D157">
            <v>3300</v>
          </cell>
        </row>
        <row r="158">
          <cell r="A158" t="str">
            <v>Cemento asfaltico modificado con polímeros tipo IV</v>
          </cell>
          <cell r="C158" t="str">
            <v>KG</v>
          </cell>
          <cell r="D158">
            <v>3300</v>
          </cell>
        </row>
        <row r="159">
          <cell r="A159" t="str">
            <v>Cemento asfaltico modificado con polímeros tipo V</v>
          </cell>
          <cell r="C159" t="str">
            <v>KG</v>
          </cell>
          <cell r="D159">
            <v>1750</v>
          </cell>
        </row>
        <row r="160">
          <cell r="A160" t="str">
            <v>Cemento gris</v>
          </cell>
          <cell r="C160" t="str">
            <v>KG</v>
          </cell>
          <cell r="D160">
            <v>550</v>
          </cell>
        </row>
        <row r="161">
          <cell r="A161" t="str">
            <v>Cespedones</v>
          </cell>
          <cell r="C161" t="str">
            <v>M²</v>
          </cell>
          <cell r="D161">
            <v>6300</v>
          </cell>
        </row>
        <row r="162">
          <cell r="A162" t="str">
            <v>Cicatrizante (para remoción de especies vegetales) (ítem 201.9)</v>
          </cell>
          <cell r="C162" t="str">
            <v>KG</v>
          </cell>
          <cell r="D162">
            <v>8930</v>
          </cell>
        </row>
        <row r="163">
          <cell r="A163" t="str">
            <v>Cintilla de poliuretano (Sikarod) (pavimentos de concreto hidráulico) (ítem 500)</v>
          </cell>
          <cell r="C163" t="str">
            <v>ML</v>
          </cell>
          <cell r="D163">
            <v>2517</v>
          </cell>
        </row>
        <row r="164">
          <cell r="A164" t="str">
            <v>Cinta Sika PVC 0,22 (sello para junta de puentes) (ítem 642.2)</v>
          </cell>
          <cell r="C164" t="str">
            <v>ML</v>
          </cell>
          <cell r="D164">
            <v>35000</v>
          </cell>
        </row>
        <row r="165">
          <cell r="A165" t="str">
            <v>Concreto clase A</v>
          </cell>
          <cell r="C165" t="str">
            <v>M³</v>
          </cell>
          <cell r="D165">
            <v>400320</v>
          </cell>
        </row>
        <row r="166">
          <cell r="A166" t="str">
            <v>Concreto clase B</v>
          </cell>
          <cell r="C166" t="str">
            <v>M³</v>
          </cell>
          <cell r="D166">
            <v>375360</v>
          </cell>
        </row>
        <row r="167">
          <cell r="A167" t="str">
            <v>Concreto clase C</v>
          </cell>
          <cell r="C167" t="str">
            <v>M³</v>
          </cell>
          <cell r="D167">
            <v>356160</v>
          </cell>
        </row>
        <row r="168">
          <cell r="A168" t="str">
            <v xml:space="preserve">Concreto clase D </v>
          </cell>
          <cell r="C168" t="str">
            <v>M³</v>
          </cell>
          <cell r="D168">
            <v>359040</v>
          </cell>
        </row>
        <row r="169">
          <cell r="A169" t="str">
            <v>Concreto Clase E</v>
          </cell>
          <cell r="C169" t="str">
            <v>M³</v>
          </cell>
          <cell r="D169">
            <v>134852</v>
          </cell>
        </row>
        <row r="170">
          <cell r="A170" t="str">
            <v>Concreto Clase F</v>
          </cell>
          <cell r="C170" t="str">
            <v>M³</v>
          </cell>
          <cell r="D170">
            <v>134852</v>
          </cell>
        </row>
        <row r="171">
          <cell r="A171" t="str">
            <v>Concreto hidráulico para pavimento MR-43</v>
          </cell>
          <cell r="C171" t="str">
            <v>M³</v>
          </cell>
          <cell r="D171">
            <v>384000</v>
          </cell>
        </row>
        <row r="172">
          <cell r="A172" t="str">
            <v>Cordón detonante</v>
          </cell>
          <cell r="C172" t="str">
            <v>ML</v>
          </cell>
          <cell r="D172">
            <v>900</v>
          </cell>
        </row>
        <row r="173">
          <cell r="A173" t="str">
            <v>Costal de fibra o fique</v>
          </cell>
          <cell r="C173" t="str">
            <v>M²</v>
          </cell>
          <cell r="D173">
            <v>1000</v>
          </cell>
        </row>
        <row r="174">
          <cell r="A174" t="str">
            <v>Cuñas para el tensionamiento (acero de preesfuerzo) (ítem 641)</v>
          </cell>
          <cell r="C174" t="str">
            <v>U</v>
          </cell>
          <cell r="D174">
            <v>17000</v>
          </cell>
        </row>
        <row r="175">
          <cell r="A175" t="str">
            <v>Delineador de corona</v>
          </cell>
          <cell r="C175" t="str">
            <v>U</v>
          </cell>
          <cell r="D175">
            <v>101000</v>
          </cell>
        </row>
        <row r="176">
          <cell r="A176" t="str">
            <v>Derecho de explotación de materiales</v>
          </cell>
          <cell r="C176" t="str">
            <v>M³</v>
          </cell>
          <cell r="D176">
            <v>2500</v>
          </cell>
        </row>
        <row r="177">
          <cell r="A177" t="str">
            <v>Disolvente para pintura (Thiner)</v>
          </cell>
          <cell r="C177" t="str">
            <v>GALÓN</v>
          </cell>
          <cell r="D177">
            <v>14000</v>
          </cell>
        </row>
        <row r="178">
          <cell r="A178" t="str">
            <v xml:space="preserve">Disolvente para pintura  </v>
          </cell>
          <cell r="C178" t="str">
            <v>GALÓN</v>
          </cell>
          <cell r="D178">
            <v>14000</v>
          </cell>
        </row>
        <row r="179">
          <cell r="A179" t="str">
            <v>Ductos para tensionamiento (acero de preesfuerzo) (ítem 641)</v>
          </cell>
          <cell r="C179" t="str">
            <v>ML</v>
          </cell>
          <cell r="D179">
            <v>10500</v>
          </cell>
        </row>
        <row r="180">
          <cell r="A180" t="str">
            <v>Emulsión CRM</v>
          </cell>
          <cell r="C180" t="str">
            <v>LT</v>
          </cell>
          <cell r="D180">
            <v>1200</v>
          </cell>
        </row>
        <row r="181">
          <cell r="A181" t="str">
            <v>Emulsión modificada con polímeros CRMm</v>
          </cell>
          <cell r="C181" t="str">
            <v>LT</v>
          </cell>
          <cell r="D181">
            <v>1200</v>
          </cell>
        </row>
        <row r="182">
          <cell r="A182" t="str">
            <v>Emulsión CRL-0</v>
          </cell>
          <cell r="C182" t="str">
            <v>LT</v>
          </cell>
          <cell r="D182">
            <v>1200</v>
          </cell>
        </row>
        <row r="183">
          <cell r="A183" t="str">
            <v>Emulsión CRL-1</v>
          </cell>
          <cell r="C183" t="str">
            <v>LT</v>
          </cell>
          <cell r="D183">
            <v>1200</v>
          </cell>
        </row>
        <row r="184">
          <cell r="A184" t="str">
            <v>Emulsión CRL-1h</v>
          </cell>
          <cell r="C184" t="str">
            <v>LT</v>
          </cell>
          <cell r="D184">
            <v>1200</v>
          </cell>
        </row>
        <row r="185">
          <cell r="A185" t="str">
            <v>Emulsión CRL-1hm</v>
          </cell>
          <cell r="C185" t="str">
            <v>LT</v>
          </cell>
          <cell r="D185">
            <v>1200</v>
          </cell>
        </row>
        <row r="186">
          <cell r="A186" t="str">
            <v>Emulsión CRR-1</v>
          </cell>
          <cell r="C186" t="str">
            <v>LT</v>
          </cell>
          <cell r="D186">
            <v>1200</v>
          </cell>
        </row>
        <row r="187">
          <cell r="A187" t="str">
            <v>Emulsión CRR-2</v>
          </cell>
          <cell r="C187" t="str">
            <v>LT</v>
          </cell>
          <cell r="D187">
            <v>1200</v>
          </cell>
        </row>
        <row r="188">
          <cell r="A188" t="str">
            <v>Emulsión CRR-1m</v>
          </cell>
          <cell r="C188" t="str">
            <v>LT</v>
          </cell>
          <cell r="D188">
            <v>1200</v>
          </cell>
        </row>
        <row r="189">
          <cell r="A189" t="str">
            <v>Emulsión CRR-2m</v>
          </cell>
          <cell r="C189" t="str">
            <v>LT</v>
          </cell>
          <cell r="D189">
            <v>1200</v>
          </cell>
        </row>
        <row r="190">
          <cell r="A190" t="str">
            <v>Esferas reflectivas</v>
          </cell>
          <cell r="C190" t="str">
            <v>KG</v>
          </cell>
          <cell r="D190">
            <v>3300</v>
          </cell>
        </row>
        <row r="191">
          <cell r="A191" t="str">
            <v>Estacas, pintura, tachuelas, hilo</v>
          </cell>
          <cell r="C191" t="str">
            <v>GLOBAL</v>
          </cell>
          <cell r="D191">
            <v>500</v>
          </cell>
        </row>
        <row r="192">
          <cell r="A192" t="str">
            <v>Explosivos  75% (INDUGEL)</v>
          </cell>
          <cell r="C192" t="str">
            <v>LB</v>
          </cell>
          <cell r="D192">
            <v>5500</v>
          </cell>
        </row>
        <row r="193">
          <cell r="A193" t="str">
            <v>Formaleta (gaviones, juntas de bordillos, juntas de cunetas, muros, concreto clase D,E y G)</v>
          </cell>
          <cell r="C193" t="str">
            <v>M²</v>
          </cell>
          <cell r="D193">
            <v>22000</v>
          </cell>
        </row>
        <row r="194">
          <cell r="A194" t="str">
            <v>Formaleta concreto clase A,B y C</v>
          </cell>
          <cell r="C194" t="str">
            <v>M²</v>
          </cell>
          <cell r="D194">
            <v>22000</v>
          </cell>
        </row>
        <row r="195">
          <cell r="A195" t="str">
            <v>Formaleta para baranda de concreto</v>
          </cell>
          <cell r="C195" t="str">
            <v>ML</v>
          </cell>
          <cell r="D195">
            <v>25000</v>
          </cell>
        </row>
        <row r="196">
          <cell r="A196" t="str">
            <v>Formaleta</v>
          </cell>
          <cell r="C196" t="str">
            <v>M²</v>
          </cell>
          <cell r="D196">
            <v>13000</v>
          </cell>
        </row>
        <row r="197">
          <cell r="A197" t="str">
            <v>Formaleta, platina y accesorios (escamas en concreto)</v>
          </cell>
          <cell r="C197" t="str">
            <v>GLOBAL</v>
          </cell>
          <cell r="D197">
            <v>190000</v>
          </cell>
        </row>
        <row r="198">
          <cell r="A198" t="str">
            <v>Fulminantes</v>
          </cell>
          <cell r="C198" t="str">
            <v>U</v>
          </cell>
          <cell r="D198">
            <v>850</v>
          </cell>
        </row>
        <row r="199">
          <cell r="A199" t="str">
            <v>Fundente</v>
          </cell>
          <cell r="C199" t="str">
            <v>KG</v>
          </cell>
          <cell r="D199">
            <v>12300</v>
          </cell>
        </row>
        <row r="200">
          <cell r="A200" t="str">
            <v>Gas propano</v>
          </cell>
          <cell r="C200" t="str">
            <v>KG</v>
          </cell>
          <cell r="D200">
            <v>3000</v>
          </cell>
        </row>
        <row r="201">
          <cell r="A201" t="str">
            <v>Geotextil T2400 o similar (proveedores Lafayet, Tensar, Omnes u otros)</v>
          </cell>
          <cell r="C201" t="str">
            <v>M²</v>
          </cell>
          <cell r="D201">
            <v>5477</v>
          </cell>
        </row>
        <row r="202">
          <cell r="A202" t="str">
            <v>Geotextil NT-2500 o similar (proveedores, Tensar, Omnes u otros)</v>
          </cell>
          <cell r="C202" t="str">
            <v>M²</v>
          </cell>
          <cell r="D202">
            <v>4990</v>
          </cell>
        </row>
        <row r="203">
          <cell r="A203" t="str">
            <v>Geotextil NT REPAV 450 o similar (proveedores Lafayet, Tensar, Omnes u otros)</v>
          </cell>
          <cell r="C203" t="str">
            <v>M²</v>
          </cell>
          <cell r="D203">
            <v>4100</v>
          </cell>
        </row>
        <row r="204">
          <cell r="A204" t="str">
            <v>Geotextil T 2100 o similar (proveedores Lafayet, Tensar, Omnes u otros)</v>
          </cell>
          <cell r="C204" t="str">
            <v>M²</v>
          </cell>
          <cell r="D204">
            <v>4854</v>
          </cell>
        </row>
        <row r="205">
          <cell r="A205" t="str">
            <v>Grapas</v>
          </cell>
          <cell r="C205" t="str">
            <v>KG</v>
          </cell>
          <cell r="D205">
            <v>5390</v>
          </cell>
        </row>
        <row r="206">
          <cell r="A206" t="str">
            <v>Lechada para ductos (acero de preesfuerzo)</v>
          </cell>
          <cell r="C206" t="str">
            <v>LT</v>
          </cell>
          <cell r="D206">
            <v>750</v>
          </cell>
        </row>
        <row r="207">
          <cell r="A207" t="str">
            <v>Limpiador 1/4 de galón (anclajes)</v>
          </cell>
          <cell r="C207" t="str">
            <v>U</v>
          </cell>
          <cell r="D207">
            <v>26000</v>
          </cell>
        </row>
        <row r="208">
          <cell r="A208" t="str">
            <v>Listón en guadua para empradizar</v>
          </cell>
          <cell r="C208" t="str">
            <v>ML</v>
          </cell>
          <cell r="D208">
            <v>3500</v>
          </cell>
        </row>
        <row r="209">
          <cell r="A209" t="str">
            <v>Manguera de polietileno de 2 1/2"</v>
          </cell>
          <cell r="C209" t="str">
            <v>ML</v>
          </cell>
          <cell r="D209">
            <v>6200</v>
          </cell>
        </row>
        <row r="210">
          <cell r="A210" t="str">
            <v>Mantos asfálticos para impermeabilizaciones de estructuras</v>
          </cell>
          <cell r="C210" t="str">
            <v>M²</v>
          </cell>
          <cell r="D210">
            <v>19450</v>
          </cell>
        </row>
        <row r="211">
          <cell r="A211" t="str">
            <v>Malla para gaviones (2M3)</v>
          </cell>
          <cell r="C211" t="str">
            <v>U</v>
          </cell>
          <cell r="D211">
            <v>80000</v>
          </cell>
        </row>
        <row r="212">
          <cell r="A212" t="str">
            <v>Malla colchogavión  (4.0x2.0x0.30)</v>
          </cell>
          <cell r="C212" t="str">
            <v>U</v>
          </cell>
          <cell r="D212">
            <v>185000</v>
          </cell>
        </row>
        <row r="213">
          <cell r="A213" t="str">
            <v>Malla eslabonada, calibre 10, 6 ojos</v>
          </cell>
          <cell r="C213" t="str">
            <v>M²</v>
          </cell>
          <cell r="D213">
            <v>12000</v>
          </cell>
        </row>
        <row r="214">
          <cell r="A214" t="str">
            <v>Malla electrosoldada</v>
          </cell>
          <cell r="C214" t="str">
            <v>Kg</v>
          </cell>
          <cell r="D214">
            <v>3500</v>
          </cell>
        </row>
        <row r="215">
          <cell r="A215" t="str">
            <v>Material de afirmado</v>
          </cell>
          <cell r="C215" t="str">
            <v>M³</v>
          </cell>
          <cell r="D215">
            <v>15000</v>
          </cell>
        </row>
        <row r="216">
          <cell r="A216" t="str">
            <v>Material de afirmado de la zona</v>
          </cell>
          <cell r="C216" t="str">
            <v>M³</v>
          </cell>
          <cell r="D216">
            <v>5000</v>
          </cell>
        </row>
        <row r="217">
          <cell r="A217" t="str">
            <v>Material de Base</v>
          </cell>
          <cell r="C217" t="str">
            <v>M³</v>
          </cell>
          <cell r="D217">
            <v>65000</v>
          </cell>
        </row>
        <row r="218">
          <cell r="A218" t="str">
            <v>Material Base Granular puesta en obra</v>
          </cell>
          <cell r="C218" t="str">
            <v>M³</v>
          </cell>
          <cell r="D218">
            <v>52000</v>
          </cell>
        </row>
        <row r="219">
          <cell r="A219" t="str">
            <v>Material de la zona (para estabilizar bases)</v>
          </cell>
          <cell r="C219" t="str">
            <v>M³</v>
          </cell>
          <cell r="D219">
            <v>45000</v>
          </cell>
        </row>
        <row r="220">
          <cell r="A220" t="str">
            <v>Material de base (gradación 1)</v>
          </cell>
          <cell r="C220" t="str">
            <v>M³</v>
          </cell>
          <cell r="D220">
            <v>65000</v>
          </cell>
        </row>
        <row r="221">
          <cell r="A221" t="str">
            <v>Material de base (gradación 2)</v>
          </cell>
          <cell r="C221" t="str">
            <v>M³</v>
          </cell>
          <cell r="D221">
            <v>65000</v>
          </cell>
        </row>
        <row r="222">
          <cell r="A222" t="str">
            <v>Material de base (gradación 3)(granular fino)</v>
          </cell>
          <cell r="C222" t="str">
            <v>M³</v>
          </cell>
          <cell r="D222">
            <v>65000</v>
          </cell>
        </row>
        <row r="223">
          <cell r="A223" t="str">
            <v>Material para pedraplén</v>
          </cell>
          <cell r="C223" t="str">
            <v>M³</v>
          </cell>
          <cell r="D223">
            <v>40000</v>
          </cell>
        </row>
        <row r="224">
          <cell r="A224" t="str">
            <v>Material de Sub- Base para Bacheo</v>
          </cell>
          <cell r="C224" t="str">
            <v>M³</v>
          </cell>
          <cell r="D224">
            <v>40000</v>
          </cell>
        </row>
        <row r="225">
          <cell r="A225" t="str">
            <v>Material de Sub- Base</v>
          </cell>
          <cell r="C225" t="str">
            <v>M³</v>
          </cell>
          <cell r="D225">
            <v>40000</v>
          </cell>
        </row>
        <row r="226">
          <cell r="A226" t="str">
            <v>Material de Sub- Base CBR=30%</v>
          </cell>
          <cell r="C226" t="str">
            <v>M³</v>
          </cell>
          <cell r="D226">
            <v>40000</v>
          </cell>
        </row>
        <row r="227">
          <cell r="A227" t="str">
            <v>Material de Sub- Base CBR=40%</v>
          </cell>
          <cell r="C227" t="str">
            <v>M³</v>
          </cell>
          <cell r="D227">
            <v>40000</v>
          </cell>
        </row>
        <row r="228">
          <cell r="A228" t="str">
            <v>Material seleccionado para relleno</v>
          </cell>
          <cell r="C228" t="str">
            <v>M³</v>
          </cell>
          <cell r="D228">
            <v>17500</v>
          </cell>
        </row>
        <row r="229">
          <cell r="A229" t="str">
            <v>Material drenante (tamaño máximo 3") (ítem 673.2)</v>
          </cell>
          <cell r="C229" t="str">
            <v>M³</v>
          </cell>
          <cell r="D229">
            <v>58000</v>
          </cell>
        </row>
        <row r="230">
          <cell r="A230" t="str">
            <v>Material filtrante (tamaño máximo 6") (ítem 610.2)</v>
          </cell>
          <cell r="C230" t="str">
            <v>M³</v>
          </cell>
          <cell r="D230">
            <v>50000</v>
          </cell>
        </row>
        <row r="231">
          <cell r="A231" t="str">
            <v>Mecha Lenta</v>
          </cell>
          <cell r="C231" t="str">
            <v>ML</v>
          </cell>
          <cell r="D231">
            <v>700</v>
          </cell>
        </row>
        <row r="232">
          <cell r="A232" t="str">
            <v>Mezcla abierta en caliente MAC-1</v>
          </cell>
          <cell r="C232" t="str">
            <v>M³</v>
          </cell>
          <cell r="D232">
            <v>310000</v>
          </cell>
        </row>
        <row r="233">
          <cell r="A233" t="str">
            <v>Mezcla abierta en caliente MAC-2</v>
          </cell>
          <cell r="C233" t="str">
            <v>M³</v>
          </cell>
          <cell r="D233">
            <v>310000</v>
          </cell>
        </row>
        <row r="234">
          <cell r="A234" t="str">
            <v>Mezcla abierta en caliente MAC-3</v>
          </cell>
          <cell r="C234" t="str">
            <v>M³</v>
          </cell>
          <cell r="D234">
            <v>310000</v>
          </cell>
        </row>
        <row r="235">
          <cell r="A235" t="str">
            <v>Mezcla abierta en frio MAF-1</v>
          </cell>
          <cell r="C235" t="str">
            <v>M³</v>
          </cell>
          <cell r="D235">
            <v>280000</v>
          </cell>
        </row>
        <row r="236">
          <cell r="A236" t="str">
            <v>Mezcla abierta en frio MAF-2</v>
          </cell>
          <cell r="C236" t="str">
            <v>M³</v>
          </cell>
          <cell r="D236">
            <v>280000</v>
          </cell>
        </row>
        <row r="237">
          <cell r="A237" t="str">
            <v>Mezcla abierta en frio MAF-3</v>
          </cell>
          <cell r="C237" t="str">
            <v>M³</v>
          </cell>
          <cell r="D237">
            <v>280000</v>
          </cell>
        </row>
        <row r="238">
          <cell r="A238" t="str">
            <v>Mezcla densa en caliente MDC-0</v>
          </cell>
          <cell r="C238" t="str">
            <v>M³</v>
          </cell>
          <cell r="D238">
            <v>325000</v>
          </cell>
        </row>
        <row r="239">
          <cell r="A239" t="str">
            <v>Mezcla densa en caliente MDC-1</v>
          </cell>
          <cell r="C239" t="str">
            <v>M³</v>
          </cell>
          <cell r="D239">
            <v>330000</v>
          </cell>
        </row>
        <row r="240">
          <cell r="A240" t="str">
            <v>Mezcla densa en caliente MDC-2</v>
          </cell>
          <cell r="C240" t="str">
            <v>M³</v>
          </cell>
          <cell r="D240">
            <v>330000</v>
          </cell>
        </row>
        <row r="241">
          <cell r="A241" t="str">
            <v>Mezcla densa en caliente MDC-3</v>
          </cell>
          <cell r="C241" t="str">
            <v>M³</v>
          </cell>
          <cell r="D241">
            <v>330000</v>
          </cell>
        </row>
        <row r="242">
          <cell r="A242" t="str">
            <v>Mezcla densa en frio MDF-1</v>
          </cell>
          <cell r="C242" t="str">
            <v>M³</v>
          </cell>
          <cell r="D242">
            <v>330000</v>
          </cell>
        </row>
        <row r="243">
          <cell r="A243" t="str">
            <v>Mezcla densa en frio MDF-2</v>
          </cell>
          <cell r="C243" t="str">
            <v>M³</v>
          </cell>
          <cell r="D243">
            <v>330000</v>
          </cell>
        </row>
        <row r="244">
          <cell r="A244" t="str">
            <v>Mezcla densa en frio MDF-3</v>
          </cell>
          <cell r="C244" t="str">
            <v>M³</v>
          </cell>
          <cell r="D244">
            <v>330000</v>
          </cell>
        </row>
        <row r="245">
          <cell r="A245" t="str">
            <v>Mezcla discontinua en caliente M-1</v>
          </cell>
          <cell r="C245" t="str">
            <v>M³</v>
          </cell>
          <cell r="D245">
            <v>340000</v>
          </cell>
        </row>
        <row r="246">
          <cell r="A246" t="str">
            <v>Mezcla discontinua en caliente M-2</v>
          </cell>
          <cell r="C246" t="str">
            <v>M³</v>
          </cell>
          <cell r="D246">
            <v>340000</v>
          </cell>
        </row>
        <row r="247">
          <cell r="A247" t="str">
            <v>Mezcla discontinua en caliente F-1</v>
          </cell>
          <cell r="C247" t="str">
            <v>M³</v>
          </cell>
          <cell r="D247">
            <v>340000</v>
          </cell>
        </row>
        <row r="248">
          <cell r="A248" t="str">
            <v>Mezcla discontinua en caliente F-2</v>
          </cell>
          <cell r="C248" t="str">
            <v>M³</v>
          </cell>
          <cell r="D248">
            <v>340000</v>
          </cell>
        </row>
        <row r="249">
          <cell r="A249" t="str">
            <v>Nutrientes (para remoción de especies vegetales) (dap, triple 15 o similar) (ítem 201.9)</v>
          </cell>
          <cell r="C249" t="str">
            <v>KG</v>
          </cell>
          <cell r="D249">
            <v>2000</v>
          </cell>
        </row>
        <row r="250">
          <cell r="A250" t="str">
            <v>Obra falsa concreto clase A y B (puntal de 3m metálico)</v>
          </cell>
          <cell r="C250" t="str">
            <v>M²</v>
          </cell>
          <cell r="D250">
            <v>49920</v>
          </cell>
        </row>
        <row r="251">
          <cell r="A251" t="str">
            <v>Oxigeno industrial</v>
          </cell>
          <cell r="C251" t="str">
            <v>KG</v>
          </cell>
          <cell r="D251">
            <v>18720</v>
          </cell>
        </row>
        <row r="252">
          <cell r="A252" t="str">
            <v>Paral en madera rolliza de 3" (tablestacados)</v>
          </cell>
          <cell r="C252" t="str">
            <v>ML</v>
          </cell>
          <cell r="D252">
            <v>4500</v>
          </cell>
        </row>
        <row r="253">
          <cell r="A253" t="str">
            <v>Paral en madera rolliza de 6" y 5m de longitud (tablestacados)</v>
          </cell>
          <cell r="C253" t="str">
            <v>U</v>
          </cell>
          <cell r="D253">
            <v>20000</v>
          </cell>
        </row>
        <row r="254">
          <cell r="A254" t="str">
            <v>Paral en madera rolliza de 5" y 4,5m de longitud (tablestacados)</v>
          </cell>
          <cell r="C254" t="str">
            <v>U</v>
          </cell>
          <cell r="D254">
            <v>18000</v>
          </cell>
        </row>
        <row r="255">
          <cell r="A255" t="str">
            <v>Paral en madera rolliza de 6" y 8m de longitud (tablestacados)</v>
          </cell>
          <cell r="C255" t="str">
            <v>U</v>
          </cell>
          <cell r="D255">
            <v>45000</v>
          </cell>
        </row>
        <row r="256">
          <cell r="A256" t="str">
            <v>Pegante epóxico</v>
          </cell>
          <cell r="C256" t="str">
            <v>KG</v>
          </cell>
          <cell r="D256">
            <v>35000</v>
          </cell>
        </row>
        <row r="257">
          <cell r="A257" t="str">
            <v>Piedra para concreto ciclópeo (rajón o canto rodado)</v>
          </cell>
          <cell r="C257" t="str">
            <v>M³</v>
          </cell>
          <cell r="D257">
            <v>45000</v>
          </cell>
        </row>
        <row r="258">
          <cell r="A258" t="str">
            <v>Piedra para gavión</v>
          </cell>
          <cell r="C258" t="str">
            <v>M³</v>
          </cell>
          <cell r="D258">
            <v>45000</v>
          </cell>
        </row>
        <row r="259">
          <cell r="A259" t="str">
            <v>Pintura acrílica para tráfico (Base agua)</v>
          </cell>
          <cell r="C259" t="str">
            <v>GALÓN</v>
          </cell>
          <cell r="D259">
            <v>60000</v>
          </cell>
        </row>
        <row r="260">
          <cell r="A260" t="str">
            <v>Pintura anticorrosiva (Gris o rojo  protección)</v>
          </cell>
          <cell r="C260" t="str">
            <v>GALÓN</v>
          </cell>
          <cell r="D260">
            <v>40000</v>
          </cell>
        </row>
        <row r="261">
          <cell r="A261" t="str">
            <v>Pintura acrílica, esmalte o similar (pintura de estructuras metálicas) (ítem 650.4)</v>
          </cell>
          <cell r="C261" t="str">
            <v>GALÓN</v>
          </cell>
          <cell r="D261">
            <v>45000</v>
          </cell>
        </row>
        <row r="262">
          <cell r="A262" t="str">
            <v>Pintura Base de Agua Tipo I</v>
          </cell>
          <cell r="C262" t="str">
            <v>GALÓN</v>
          </cell>
          <cell r="D262">
            <v>45000</v>
          </cell>
        </row>
        <row r="263">
          <cell r="A263" t="str">
            <v>Pilote en madera de 15*15</v>
          </cell>
          <cell r="C263" t="str">
            <v>ML</v>
          </cell>
          <cell r="D263">
            <v>8000</v>
          </cell>
        </row>
        <row r="264">
          <cell r="A264" t="str">
            <v>Platina de 1" x 1/4" (cerramiento en malla)</v>
          </cell>
          <cell r="C264" t="str">
            <v>ML</v>
          </cell>
          <cell r="D264">
            <v>3300</v>
          </cell>
        </row>
        <row r="265">
          <cell r="A265" t="str">
            <v xml:space="preserve">Poste de madera para cercas </v>
          </cell>
          <cell r="C265" t="str">
            <v>U</v>
          </cell>
          <cell r="D265">
            <v>8000</v>
          </cell>
        </row>
        <row r="266">
          <cell r="A266" t="str">
            <v>Poste kilometraje</v>
          </cell>
          <cell r="C266" t="str">
            <v>U</v>
          </cell>
          <cell r="D266">
            <v>140000</v>
          </cell>
        </row>
        <row r="267">
          <cell r="A267" t="str">
            <v>Poste para señal en ángulo de 2*2*1/4 de 3,5m</v>
          </cell>
          <cell r="C267" t="str">
            <v>U</v>
          </cell>
          <cell r="D267">
            <v>42000</v>
          </cell>
        </row>
        <row r="268">
          <cell r="A268" t="str">
            <v>Postes de concreto para cercas</v>
          </cell>
          <cell r="C268" t="str">
            <v>U</v>
          </cell>
          <cell r="D268">
            <v>28000</v>
          </cell>
        </row>
        <row r="269">
          <cell r="A269" t="str">
            <v>Postes para defensa metálica (1,80m)</v>
          </cell>
          <cell r="C269" t="str">
            <v>U</v>
          </cell>
          <cell r="D269">
            <v>108000</v>
          </cell>
        </row>
        <row r="270">
          <cell r="A270" t="str">
            <v>Químico estabilizante (PROBASE)</v>
          </cell>
          <cell r="C270" t="str">
            <v>LT</v>
          </cell>
          <cell r="D270">
            <v>43700</v>
          </cell>
        </row>
        <row r="271">
          <cell r="A271" t="str">
            <v xml:space="preserve">Resina termoplástica  </v>
          </cell>
          <cell r="C271" t="str">
            <v>KG</v>
          </cell>
          <cell r="D271">
            <v>8715</v>
          </cell>
        </row>
        <row r="272">
          <cell r="A272" t="str">
            <v>Riego de liga</v>
          </cell>
          <cell r="C272" t="str">
            <v>Lt</v>
          </cell>
          <cell r="D272">
            <v>1092</v>
          </cell>
        </row>
        <row r="273">
          <cell r="A273" t="str">
            <v>Salida en PVC D=2" (accesorio para drenes horizontales de 2")</v>
          </cell>
          <cell r="C273" t="str">
            <v>U</v>
          </cell>
          <cell r="D273">
            <v>6500</v>
          </cell>
        </row>
        <row r="274">
          <cell r="A274" t="str">
            <v>Sección final de defensa metálica</v>
          </cell>
          <cell r="C274" t="str">
            <v>U</v>
          </cell>
          <cell r="D274">
            <v>59400</v>
          </cell>
        </row>
        <row r="275">
          <cell r="A275" t="str">
            <v>Sello de silicona o sellador autonivelante</v>
          </cell>
          <cell r="C275" t="str">
            <v>ML</v>
          </cell>
          <cell r="D275">
            <v>2400</v>
          </cell>
        </row>
        <row r="276">
          <cell r="A276" t="str">
            <v>Semillas para empradizar</v>
          </cell>
          <cell r="C276" t="str">
            <v>KG</v>
          </cell>
          <cell r="D276">
            <v>10000</v>
          </cell>
        </row>
        <row r="277">
          <cell r="A277" t="str">
            <v xml:space="preserve">Señal (grupo 2). Tablero en lámina galvanizado de 1,2m*0,4m, calibre 16, reflectivo tipo 1. </v>
          </cell>
          <cell r="C277" t="str">
            <v>U</v>
          </cell>
          <cell r="D277">
            <v>150000</v>
          </cell>
        </row>
        <row r="278">
          <cell r="A278" t="str">
            <v>Señal (grupo 1). Tablero en lámina galvanizada de 75cm*75cm, calibre 16, reflectivo tipo 1.</v>
          </cell>
          <cell r="C278" t="str">
            <v>U</v>
          </cell>
          <cell r="D278">
            <v>130000</v>
          </cell>
        </row>
        <row r="279">
          <cell r="A279" t="str">
            <v xml:space="preserve">Señal (grupo 5). Tablero en lámina galvanizado de 0,90m*1,13m, calibre 16, reflectivo tipo 1. </v>
          </cell>
          <cell r="C279" t="str">
            <v>M²</v>
          </cell>
          <cell r="D279">
            <v>195000</v>
          </cell>
        </row>
        <row r="280">
          <cell r="A280" t="str">
            <v>Señal (grupo 4). Tablero en lámina galvanizado de 60cm*75cm, calibre 16, reflectivo tipo 1. (delineador de curva horizontal)</v>
          </cell>
          <cell r="C280" t="str">
            <v>U</v>
          </cell>
          <cell r="D280">
            <v>125000</v>
          </cell>
        </row>
        <row r="281">
          <cell r="A281" t="str">
            <v xml:space="preserve">Señal (grupo 3 ferrocarril) (SP-54). Tablero en lámina galvanizado de 2,4m*0,3m, calibre 16, reflectivo tipo 1. </v>
          </cell>
          <cell r="C281" t="str">
            <v>U</v>
          </cell>
          <cell r="D281">
            <v>180000</v>
          </cell>
        </row>
        <row r="282">
          <cell r="A282" t="str">
            <v>Sikatop 122</v>
          </cell>
          <cell r="C282" t="str">
            <v>Kg</v>
          </cell>
          <cell r="D282">
            <v>4230</v>
          </cell>
        </row>
        <row r="283">
          <cell r="A283" t="str">
            <v>Sikatop Armatec-110 EpoCem</v>
          </cell>
          <cell r="C283" t="str">
            <v>kg</v>
          </cell>
          <cell r="D283">
            <v>11250</v>
          </cell>
        </row>
        <row r="284">
          <cell r="A284" t="str">
            <v>Soldadura 6013 de 1/8</v>
          </cell>
          <cell r="C284" t="str">
            <v>KG</v>
          </cell>
          <cell r="D284">
            <v>7500</v>
          </cell>
        </row>
        <row r="285">
          <cell r="A285" t="str">
            <v>Soldadura en PVC 1/8 de galón (anclajes)</v>
          </cell>
          <cell r="C285" t="str">
            <v>U</v>
          </cell>
          <cell r="D285">
            <v>18700</v>
          </cell>
        </row>
        <row r="286">
          <cell r="A286" t="str">
            <v>Soldadura 7018</v>
          </cell>
          <cell r="C286" t="str">
            <v>KG</v>
          </cell>
          <cell r="D286">
            <v>8500</v>
          </cell>
        </row>
        <row r="287">
          <cell r="A287" t="str">
            <v>Soldadura L-70</v>
          </cell>
          <cell r="C287" t="str">
            <v>KG</v>
          </cell>
          <cell r="D287">
            <v>9800</v>
          </cell>
        </row>
        <row r="288">
          <cell r="A288" t="str">
            <v>Superplastificante sikament</v>
          </cell>
          <cell r="C288" t="str">
            <v>KG</v>
          </cell>
          <cell r="D288">
            <v>45000</v>
          </cell>
        </row>
        <row r="289">
          <cell r="A289" t="str">
            <v>Tablestaca en madera aserrada (0,25*0,03*3)</v>
          </cell>
          <cell r="C289" t="str">
            <v>U</v>
          </cell>
          <cell r="D289">
            <v>16000</v>
          </cell>
        </row>
        <row r="290">
          <cell r="A290" t="str">
            <v>Tablestaca en madera aserrada (0,3*0,03*3)</v>
          </cell>
          <cell r="C290" t="str">
            <v>U</v>
          </cell>
          <cell r="D290">
            <v>14000</v>
          </cell>
        </row>
        <row r="291">
          <cell r="A291" t="str">
            <v>Tablestaca metálica (riel de 70 lb/yarda)</v>
          </cell>
          <cell r="C291" t="str">
            <v>U</v>
          </cell>
          <cell r="D291">
            <v>35000</v>
          </cell>
        </row>
        <row r="292">
          <cell r="A292" t="str">
            <v>Tacha reflectiva</v>
          </cell>
          <cell r="C292" t="str">
            <v>U</v>
          </cell>
          <cell r="D292">
            <v>4000</v>
          </cell>
        </row>
        <row r="293">
          <cell r="A293" t="str">
            <v>Tapón en PVC RD21 de 1" (para anclajes)</v>
          </cell>
          <cell r="C293" t="str">
            <v>U</v>
          </cell>
          <cell r="D293">
            <v>1200</v>
          </cell>
        </row>
        <row r="294">
          <cell r="A294" t="str">
            <v xml:space="preserve">Tierra abonada </v>
          </cell>
          <cell r="C294" t="str">
            <v>M³</v>
          </cell>
          <cell r="D294">
            <v>75000</v>
          </cell>
        </row>
        <row r="295">
          <cell r="A295" t="str">
            <v>Tornillos para defensa metálica</v>
          </cell>
          <cell r="C295" t="str">
            <v>U</v>
          </cell>
          <cell r="D295">
            <v>1872</v>
          </cell>
        </row>
        <row r="296">
          <cell r="A296" t="str">
            <v>Torón de tensionamiento 1/2" o 5/8" (acero de preesfuerzo) (ítem 641)</v>
          </cell>
          <cell r="C296" t="str">
            <v>KG</v>
          </cell>
          <cell r="D296">
            <v>4700</v>
          </cell>
        </row>
        <row r="297">
          <cell r="A297" t="str">
            <v>Tramo recto para defensas metálicas</v>
          </cell>
          <cell r="C297" t="str">
            <v>ML</v>
          </cell>
          <cell r="D297">
            <v>70027</v>
          </cell>
        </row>
        <row r="298">
          <cell r="A298" t="str">
            <v>Trompetas de 12 torones (acero de preesfuerzo) (ítem 641)</v>
          </cell>
          <cell r="C298" t="str">
            <v>KG</v>
          </cell>
          <cell r="D298">
            <v>35000</v>
          </cell>
        </row>
        <row r="299">
          <cell r="A299" t="str">
            <v>Tubería D=4" tipo pesado, E=2mm (baranda metálica)</v>
          </cell>
          <cell r="C299" t="str">
            <v>ML</v>
          </cell>
          <cell r="D299">
            <v>20000</v>
          </cell>
        </row>
        <row r="300">
          <cell r="A300" t="str">
            <v>Tubería en H de D=3/4", H=1.40m, A=0.20m (baranda metálica)</v>
          </cell>
          <cell r="C300" t="str">
            <v>ML</v>
          </cell>
          <cell r="D300">
            <v>45000</v>
          </cell>
        </row>
        <row r="301">
          <cell r="A301" t="str">
            <v>Tubería Perforada en PVC de 2" (drenes horizontales de 2")</v>
          </cell>
          <cell r="C301" t="str">
            <v>ML</v>
          </cell>
          <cell r="D301">
            <v>11000</v>
          </cell>
        </row>
        <row r="302">
          <cell r="A302" t="str">
            <v>Tubería PVC RD21 de 1" (para anclajes)</v>
          </cell>
          <cell r="C302" t="str">
            <v>ML</v>
          </cell>
          <cell r="D302">
            <v>3300</v>
          </cell>
        </row>
        <row r="303">
          <cell r="A303" t="str">
            <v>Tubería PVC de 1" (para escamas en concreto)</v>
          </cell>
          <cell r="C303" t="str">
            <v>U</v>
          </cell>
          <cell r="D303">
            <v>3300</v>
          </cell>
        </row>
        <row r="304">
          <cell r="A304" t="str">
            <v>Tubería de 10" para vaciado tremi de 4 mts</v>
          </cell>
          <cell r="C304" t="str">
            <v>U</v>
          </cell>
          <cell r="D304">
            <v>66512</v>
          </cell>
        </row>
        <row r="305">
          <cell r="A305" t="str">
            <v>Tubo concreto reforzado 900mm (tipo1)</v>
          </cell>
          <cell r="C305" t="str">
            <v>ML</v>
          </cell>
          <cell r="D305">
            <v>286520</v>
          </cell>
        </row>
        <row r="306">
          <cell r="A306" t="str">
            <v>Tubo concreto reforzado 900mm (tipo 2)</v>
          </cell>
          <cell r="C306" t="str">
            <v>ML</v>
          </cell>
          <cell r="D306">
            <v>360760</v>
          </cell>
        </row>
        <row r="307">
          <cell r="A307" t="str">
            <v>Tubo concreto simple 450mm</v>
          </cell>
          <cell r="C307" t="str">
            <v>ML</v>
          </cell>
          <cell r="D307">
            <v>60000</v>
          </cell>
        </row>
        <row r="308">
          <cell r="A308" t="str">
            <v>Tubo concreto simple 600 mm</v>
          </cell>
          <cell r="C308" t="str">
            <v>ML</v>
          </cell>
          <cell r="D308">
            <v>90000</v>
          </cell>
        </row>
        <row r="309">
          <cell r="A309" t="str">
            <v>Tubo concreto simple 500 mm</v>
          </cell>
          <cell r="C309" t="str">
            <v>ML</v>
          </cell>
          <cell r="D309">
            <v>127599.99999999999</v>
          </cell>
        </row>
        <row r="310">
          <cell r="A310" t="str">
            <v>Tubo corrugado de acero galvanizado MP-68</v>
          </cell>
          <cell r="C310" t="str">
            <v>ML</v>
          </cell>
          <cell r="D310">
            <v>416000</v>
          </cell>
        </row>
        <row r="311">
          <cell r="A311" t="str">
            <v>Tubo para cerramiento, calibre 16 de 2,7m (cerramientos en malla)</v>
          </cell>
          <cell r="C311" t="str">
            <v>U</v>
          </cell>
          <cell r="D311">
            <v>42000</v>
          </cell>
        </row>
        <row r="312">
          <cell r="A312" t="str">
            <v>Unión en PVC RD21 de 1" (para anclajes)</v>
          </cell>
          <cell r="C312" t="str">
            <v>U</v>
          </cell>
          <cell r="D312">
            <v>1200</v>
          </cell>
        </row>
        <row r="313">
          <cell r="A313" t="str">
            <v>Unión en PVC D=2" (accesorio para drenes horizontales de 2")</v>
          </cell>
          <cell r="C313" t="str">
            <v>U</v>
          </cell>
          <cell r="D313">
            <v>2000</v>
          </cell>
        </row>
        <row r="314">
          <cell r="A314" t="str">
            <v>Riostra en madera  de 15x15 cms.</v>
          </cell>
          <cell r="C314" t="str">
            <v>ML</v>
          </cell>
          <cell r="D314">
            <v>11000</v>
          </cell>
        </row>
        <row r="315">
          <cell r="A315" t="str">
            <v>Microesferas Reflectiva (bolsa de 25 Kilos)</v>
          </cell>
          <cell r="C315" t="str">
            <v>U</v>
          </cell>
          <cell r="D315">
            <v>93000</v>
          </cell>
        </row>
        <row r="316">
          <cell r="A316" t="str">
            <v>CELDA ESPECIAL DE CARGA</v>
          </cell>
          <cell r="C316" t="str">
            <v>U</v>
          </cell>
          <cell r="D316">
            <v>19500000</v>
          </cell>
        </row>
        <row r="317">
          <cell r="A317" t="str">
            <v>MANGUERA DE ALTA PRESION</v>
          </cell>
          <cell r="C317" t="str">
            <v>ML</v>
          </cell>
          <cell r="D317">
            <v>110000</v>
          </cell>
        </row>
        <row r="318">
          <cell r="A318" t="str">
            <v>TUBO METALICO DE ALTA RESISTENCIA</v>
          </cell>
          <cell r="C318" t="str">
            <v>ML</v>
          </cell>
          <cell r="D318">
            <v>61500</v>
          </cell>
        </row>
        <row r="319">
          <cell r="A319" t="str">
            <v>UNIONES ESPECIALES DE ALTA RESISTENCIA PARA TUBERIA</v>
          </cell>
          <cell r="C319" t="str">
            <v>U</v>
          </cell>
          <cell r="D319">
            <v>46600</v>
          </cell>
        </row>
        <row r="320">
          <cell r="A320" t="str">
            <v>TRANSDUCTORES ELECTRONICOS (INCLUYE CABLES, PROTECCION CONTRA EL CONCRETO Y PANEL DE LECTURA)</v>
          </cell>
          <cell r="C320" t="str">
            <v>U</v>
          </cell>
          <cell r="D320">
            <v>1650000</v>
          </cell>
        </row>
        <row r="321">
          <cell r="A321" t="str">
            <v>TRANSDUCTORES MECANICOS (INCLUYE CABLES, PROTECCION CONTRA EL CONCRETO Y PANEL DE LECTURA)</v>
          </cell>
          <cell r="C321" t="str">
            <v>U</v>
          </cell>
          <cell r="D321">
            <v>980000</v>
          </cell>
        </row>
        <row r="322">
          <cell r="A322" t="str">
            <v>TUBO DE CONCRETO CLASE C,  D=0,25m</v>
          </cell>
          <cell r="C322" t="str">
            <v>ML</v>
          </cell>
          <cell r="D322">
            <v>121000</v>
          </cell>
        </row>
        <row r="323">
          <cell r="A323" t="str">
            <v>TUBO DE CONCRETO CLASE A,  D=0,25m</v>
          </cell>
          <cell r="C323" t="str">
            <v>ML</v>
          </cell>
          <cell r="D323">
            <v>145000</v>
          </cell>
        </row>
        <row r="324">
          <cell r="A324" t="str">
            <v>BOTELLA DE OXIGENO (1800LB)</v>
          </cell>
          <cell r="C324" t="str">
            <v>U</v>
          </cell>
          <cell r="D324">
            <v>71000</v>
          </cell>
        </row>
        <row r="325">
          <cell r="A325" t="str">
            <v>BOTELLA DE GAS PROPANO (40LB) (5% DE OXIGENO)</v>
          </cell>
          <cell r="C325" t="str">
            <v>U</v>
          </cell>
          <cell r="D325">
            <v>19000</v>
          </cell>
        </row>
        <row r="326">
          <cell r="A326" t="str">
            <v>GRATA DE LIMPIEZA</v>
          </cell>
          <cell r="C326" t="str">
            <v>U</v>
          </cell>
          <cell r="D326">
            <v>2350</v>
          </cell>
        </row>
        <row r="327">
          <cell r="A327" t="str">
            <v xml:space="preserve"> TUBERIA H DE 1/4", H=1,40 MTS. A=0.20 MTS.</v>
          </cell>
          <cell r="C327" t="str">
            <v>ML</v>
          </cell>
          <cell r="D327">
            <v>46000</v>
          </cell>
        </row>
        <row r="328">
          <cell r="A328" t="str">
            <v>CABLE DE 1/2"</v>
          </cell>
          <cell r="C328" t="str">
            <v>ML</v>
          </cell>
          <cell r="D328">
            <v>7000</v>
          </cell>
        </row>
        <row r="329">
          <cell r="A329" t="str">
            <v>ELASTOMERO</v>
          </cell>
          <cell r="C329" t="str">
            <v>KG</v>
          </cell>
          <cell r="D329">
            <v>3100</v>
          </cell>
        </row>
        <row r="330">
          <cell r="A330" t="str">
            <v>JUNTA SELLANTE GOMAESPUMA</v>
          </cell>
          <cell r="C330" t="str">
            <v>ML</v>
          </cell>
          <cell r="D330">
            <v>10000</v>
          </cell>
        </row>
        <row r="331">
          <cell r="A331" t="str">
            <v>PLACA DE ACERO</v>
          </cell>
          <cell r="C331" t="str">
            <v>KG</v>
          </cell>
          <cell r="D331">
            <v>4000</v>
          </cell>
        </row>
        <row r="332">
          <cell r="A332" t="str">
            <v xml:space="preserve">IMPRIMACIÓN </v>
          </cell>
          <cell r="C332" t="str">
            <v>M2</v>
          </cell>
          <cell r="D332">
            <v>6000</v>
          </cell>
        </row>
        <row r="333">
          <cell r="A333" t="str">
            <v>JUNTA ELASTOMERICA M100</v>
          </cell>
          <cell r="C333" t="str">
            <v>ML</v>
          </cell>
          <cell r="D333">
            <v>1400000</v>
          </cell>
        </row>
        <row r="334">
          <cell r="A334" t="str">
            <v>OXIGENO Y ACETILENO</v>
          </cell>
          <cell r="C334" t="str">
            <v>M3</v>
          </cell>
          <cell r="D334">
            <v>12000</v>
          </cell>
        </row>
        <row r="335">
          <cell r="A335" t="str">
            <v>DISCO DE DIAMANTE</v>
          </cell>
          <cell r="C335" t="str">
            <v>U</v>
          </cell>
          <cell r="D335">
            <v>1400000</v>
          </cell>
        </row>
        <row r="336">
          <cell r="A336" t="str">
            <v>BROCAS TUGSTENO</v>
          </cell>
          <cell r="C336" t="str">
            <v>U</v>
          </cell>
          <cell r="D336">
            <v>320000</v>
          </cell>
        </row>
        <row r="337">
          <cell r="A337" t="str">
            <v>PERNO D=18MM, L=200MM, TUERCA Y ARANDELA EN ACERO DE ALTA RESISTENCIA</v>
          </cell>
          <cell r="C337" t="str">
            <v>U</v>
          </cell>
          <cell r="D337">
            <v>17500</v>
          </cell>
        </row>
        <row r="338">
          <cell r="A338" t="str">
            <v>MORTERO ALTA RESISTENCIA (INCLUYE FIBRA DE NYLON)</v>
          </cell>
          <cell r="C338" t="str">
            <v>M3</v>
          </cell>
          <cell r="D338">
            <v>830000</v>
          </cell>
        </row>
        <row r="339">
          <cell r="A339" t="str">
            <v>EPOXICO RE-500 HIL TI</v>
          </cell>
          <cell r="C339" t="str">
            <v>U</v>
          </cell>
          <cell r="D339">
            <v>86000</v>
          </cell>
        </row>
        <row r="340">
          <cell r="A340" t="str">
            <v>JUNTA ELASTOMERICA M100</v>
          </cell>
          <cell r="C340" t="str">
            <v>ML</v>
          </cell>
          <cell r="D340">
            <v>814000</v>
          </cell>
        </row>
        <row r="341">
          <cell r="A341" t="str">
            <v>JUNTA ELASTOMERICA M60</v>
          </cell>
          <cell r="C341" t="str">
            <v>ML</v>
          </cell>
          <cell r="D341">
            <v>814000</v>
          </cell>
        </row>
        <row r="342">
          <cell r="A342" t="str">
            <v>TUBO CORRUGADO DE ACERO CON RECUBRIMIENTO BITUMINOSO.</v>
          </cell>
          <cell r="C342" t="str">
            <v>ML</v>
          </cell>
          <cell r="D342">
            <v>155000</v>
          </cell>
        </row>
        <row r="343">
          <cell r="A343" t="str">
            <v>CUNETA PREFABRICADA</v>
          </cell>
          <cell r="C343" t="str">
            <v>ML</v>
          </cell>
          <cell r="D343">
            <v>45000</v>
          </cell>
        </row>
        <row r="344">
          <cell r="A344" t="str">
            <v>TUBERIA PERFORADA DE PVC DE 2"</v>
          </cell>
          <cell r="C344" t="str">
            <v>ML</v>
          </cell>
          <cell r="D344">
            <v>11000</v>
          </cell>
        </row>
        <row r="345">
          <cell r="A345" t="str">
            <v>TUBERIA COLECTORA PVC 3"</v>
          </cell>
          <cell r="C345" t="str">
            <v>ML</v>
          </cell>
          <cell r="D345">
            <v>9500</v>
          </cell>
        </row>
        <row r="346">
          <cell r="A346" t="str">
            <v>ACCESORIOS (TEES, UNIONES, ETC.)</v>
          </cell>
          <cell r="C346" t="str">
            <v>GBL</v>
          </cell>
          <cell r="D346">
            <v>12000</v>
          </cell>
        </row>
        <row r="347">
          <cell r="A347" t="str">
            <v>ARMADURA DE ACERO</v>
          </cell>
          <cell r="C347" t="str">
            <v>ML</v>
          </cell>
          <cell r="D347">
            <v>27000</v>
          </cell>
        </row>
        <row r="348">
          <cell r="A348" t="str">
            <v>PRODUCTO ENROLLADO PARA CONTROL DE EROSIÓN</v>
          </cell>
          <cell r="C348" t="str">
            <v>M2</v>
          </cell>
          <cell r="D348">
            <v>8000</v>
          </cell>
        </row>
        <row r="349">
          <cell r="A349" t="str">
            <v>ARBOL 1.2 M</v>
          </cell>
          <cell r="C349" t="str">
            <v>U</v>
          </cell>
          <cell r="D349">
            <v>4000</v>
          </cell>
        </row>
        <row r="350">
          <cell r="A350" t="str">
            <v>Flakes</v>
          </cell>
          <cell r="C350" t="str">
            <v>KG</v>
          </cell>
        </row>
        <row r="351">
          <cell r="A351" t="str">
            <v>Pellets</v>
          </cell>
          <cell r="C351" t="str">
            <v>KG</v>
          </cell>
        </row>
        <row r="352">
          <cell r="A352" t="str">
            <v>cloruo de calcio</v>
          </cell>
          <cell r="C352" t="str">
            <v>LT</v>
          </cell>
        </row>
        <row r="353">
          <cell r="A353" t="str">
            <v>Concreto hidraulico para pavimento MR-43 (FastracK)(acelerado a 24 horas)</v>
          </cell>
          <cell r="C353" t="str">
            <v>M³</v>
          </cell>
          <cell r="D353">
            <v>484000</v>
          </cell>
        </row>
        <row r="354">
          <cell r="A354" t="str">
            <v xml:space="preserve">Disposición de material de derrumbe </v>
          </cell>
          <cell r="C354" t="str">
            <v>M³</v>
          </cell>
          <cell r="D354">
            <v>2500</v>
          </cell>
        </row>
        <row r="355">
          <cell r="A355" t="str">
            <v>Tubo concreto simple 750 mm</v>
          </cell>
          <cell r="C355" t="str">
            <v>ML</v>
          </cell>
          <cell r="D355">
            <v>190000</v>
          </cell>
        </row>
        <row r="356">
          <cell r="A356" t="str">
            <v>ADOQUIN DE ARCILLA</v>
          </cell>
          <cell r="C356" t="str">
            <v>M2</v>
          </cell>
          <cell r="D356">
            <v>46800</v>
          </cell>
        </row>
        <row r="357">
          <cell r="A357" t="str">
            <v>tubo concreto simple de 200mm</v>
          </cell>
          <cell r="C357" t="str">
            <v>ML</v>
          </cell>
          <cell r="D357">
            <v>16000</v>
          </cell>
        </row>
        <row r="358">
          <cell r="A358" t="str">
            <v>Seccion de Tope</v>
          </cell>
          <cell r="C358" t="str">
            <v>U</v>
          </cell>
          <cell r="D358">
            <v>59400</v>
          </cell>
        </row>
        <row r="359">
          <cell r="A359" t="str">
            <v>Sikadur 32 primer</v>
          </cell>
          <cell r="C359" t="str">
            <v>KG</v>
          </cell>
          <cell r="D359">
            <v>51118</v>
          </cell>
        </row>
        <row r="360">
          <cell r="A360" t="str">
            <v>Estoperol</v>
          </cell>
          <cell r="C360" t="str">
            <v>u</v>
          </cell>
          <cell r="D360">
            <v>3000</v>
          </cell>
        </row>
        <row r="361">
          <cell r="A361" t="str">
            <v>geotextil separar suelos</v>
          </cell>
          <cell r="C361" t="str">
            <v>m2</v>
          </cell>
          <cell r="D361">
            <v>9500</v>
          </cell>
        </row>
        <row r="362">
          <cell r="A362" t="str">
            <v>MEZCLA MSC-1</v>
          </cell>
          <cell r="C362" t="str">
            <v>M³</v>
          </cell>
          <cell r="D362">
            <v>330000</v>
          </cell>
        </row>
        <row r="363">
          <cell r="A363" t="str">
            <v>Concreto clase F mezclado en obra</v>
          </cell>
          <cell r="C363" t="str">
            <v>M³</v>
          </cell>
          <cell r="D363">
            <v>352386.25</v>
          </cell>
        </row>
        <row r="364">
          <cell r="A364" t="str">
            <v>TORNILLOS DE UNION D=12mm</v>
          </cell>
          <cell r="C364" t="str">
            <v>U</v>
          </cell>
          <cell r="D364">
            <v>2000</v>
          </cell>
        </row>
        <row r="365">
          <cell r="A365" t="str">
            <v>TORNILLOS Y REMACHES</v>
          </cell>
          <cell r="C365" t="str">
            <v>U</v>
          </cell>
          <cell r="D365">
            <v>850</v>
          </cell>
        </row>
        <row r="480">
          <cell r="A480" t="str">
            <v xml:space="preserve">Aspersor manual </v>
          </cell>
        </row>
        <row r="481">
          <cell r="A481" t="str">
            <v>Barredora mecánica de cepillo</v>
          </cell>
        </row>
        <row r="482">
          <cell r="A482" t="str">
            <v>Bomba de inyección de lechada</v>
          </cell>
        </row>
        <row r="483">
          <cell r="A483" t="str">
            <v>Bomba para gato de tensionamiento</v>
          </cell>
        </row>
        <row r="484">
          <cell r="A484" t="str">
            <v>Bomba de concreto</v>
          </cell>
        </row>
        <row r="485">
          <cell r="A485" t="str">
            <v>Buldozer D4</v>
          </cell>
        </row>
        <row r="486">
          <cell r="A486" t="str">
            <v>Buldozer D6</v>
          </cell>
        </row>
        <row r="487">
          <cell r="A487" t="str">
            <v>Buldozer D8 (incluido Ripper)</v>
          </cell>
        </row>
        <row r="488">
          <cell r="A488" t="str">
            <v>Calentador a gas</v>
          </cell>
        </row>
        <row r="489">
          <cell r="A489" t="str">
            <v>Camión 350</v>
          </cell>
        </row>
        <row r="490">
          <cell r="A490" t="str">
            <v>Camioneta D-300</v>
          </cell>
        </row>
        <row r="491">
          <cell r="A491" t="str">
            <v>Camión de Slurry</v>
          </cell>
        </row>
        <row r="492">
          <cell r="A492" t="str">
            <v>Cargador cat - 920 o equivalente</v>
          </cell>
        </row>
        <row r="493">
          <cell r="A493" t="str">
            <v>Cargador 930 o equivalente</v>
          </cell>
        </row>
        <row r="494">
          <cell r="A494" t="str">
            <v>Cargador (mini) BobCat 843</v>
          </cell>
        </row>
        <row r="495">
          <cell r="A495" t="str">
            <v>Carrotanque de agua 10000 Litros</v>
          </cell>
        </row>
        <row r="496">
          <cell r="A496" t="str">
            <v>Carrotanque Irrigador de asfalto</v>
          </cell>
        </row>
        <row r="497">
          <cell r="A497" t="str">
            <v>Cizalla</v>
          </cell>
        </row>
        <row r="498">
          <cell r="A498" t="str">
            <v>Compactador Benitin</v>
          </cell>
        </row>
        <row r="499">
          <cell r="A499" t="str">
            <v>Compactador manual (RANA)</v>
          </cell>
        </row>
        <row r="500">
          <cell r="A500" t="str">
            <v>Compactador manual (SALTARÍN)</v>
          </cell>
        </row>
        <row r="501">
          <cell r="A501" t="str">
            <v>Compactador manual de rodillo</v>
          </cell>
        </row>
        <row r="502">
          <cell r="A502" t="str">
            <v>Compactador vibratorio tipo DD-20</v>
          </cell>
        </row>
        <row r="503">
          <cell r="A503" t="str">
            <v>Compactador manual vibratorio (CANGURO) (Apisonadores)</v>
          </cell>
        </row>
        <row r="504">
          <cell r="A504" t="str">
            <v>Compactador neumático</v>
          </cell>
        </row>
        <row r="505">
          <cell r="A505" t="str">
            <v xml:space="preserve">Compresor 125 pies con 1 martillo </v>
          </cell>
        </row>
        <row r="506">
          <cell r="A506" t="str">
            <v>Compresor 250 pies 2 con martillos</v>
          </cell>
        </row>
        <row r="507">
          <cell r="A507" t="str">
            <v>Compresor (barrido y soplado)</v>
          </cell>
        </row>
        <row r="508">
          <cell r="A508" t="str">
            <v>Cortadora de pavimento</v>
          </cell>
        </row>
        <row r="509">
          <cell r="A509" t="str">
            <v>Diferencial de 2 ton.</v>
          </cell>
        </row>
        <row r="510">
          <cell r="A510" t="str">
            <v>Diferencial de 3 ton</v>
          </cell>
        </row>
        <row r="511">
          <cell r="A511" t="str">
            <v>Equipo de control (bandas sonoras reduce velocidad) (Termohigometros, Termómetros, Galgas)</v>
          </cell>
        </row>
        <row r="512">
          <cell r="A512" t="str">
            <v>Equipo de oxicorte</v>
          </cell>
        </row>
        <row r="513">
          <cell r="A513" t="str">
            <v>Equipo de perforación (TRACKDRILL)</v>
          </cell>
        </row>
        <row r="514">
          <cell r="A514" t="str">
            <v>Equipo de pintura (Compresor)</v>
          </cell>
        </row>
        <row r="515">
          <cell r="A515" t="str">
            <v>Equipo de soldadura 250 AMP</v>
          </cell>
        </row>
        <row r="516">
          <cell r="A516" t="str">
            <v>Equipo de soldadura 400</v>
          </cell>
        </row>
        <row r="517">
          <cell r="A517" t="str">
            <v>Equipo de soldadura 600</v>
          </cell>
        </row>
        <row r="518">
          <cell r="A518" t="str">
            <v>Equipo de topografía</v>
          </cell>
        </row>
        <row r="519">
          <cell r="A519" t="str">
            <v>Equipo de Batimetría</v>
          </cell>
        </row>
        <row r="520">
          <cell r="A520" t="str">
            <v>Equipo manual aplicador (bandas sonoras reduce velocidad)</v>
          </cell>
        </row>
        <row r="521">
          <cell r="A521" t="str">
            <v>Esparcidor de gravilla (incluye volqueta)</v>
          </cell>
        </row>
        <row r="522">
          <cell r="A522" t="str">
            <v>Estación</v>
          </cell>
        </row>
        <row r="523">
          <cell r="A523" t="str">
            <v>Formaleta metálica (concreto hidráulico)</v>
          </cell>
        </row>
        <row r="524">
          <cell r="A524" t="str">
            <v>Formaleta metálica (tubería de concreto reforzado)</v>
          </cell>
        </row>
        <row r="525">
          <cell r="A525" t="str">
            <v>Formaleta para camisa de pilote</v>
          </cell>
        </row>
        <row r="526">
          <cell r="A526" t="str">
            <v>Fresadora de pavimento</v>
          </cell>
        </row>
        <row r="527">
          <cell r="A527" t="str">
            <v>Fresadora y recicladora de pavimento  RC-250 (fresado+mezclado)</v>
          </cell>
        </row>
        <row r="528">
          <cell r="A528" t="str">
            <v>Gato para tensionamiento</v>
          </cell>
        </row>
        <row r="529">
          <cell r="A529" t="str">
            <v>Grúa (Capacidad 15 ton)</v>
          </cell>
        </row>
        <row r="530">
          <cell r="A530" t="str">
            <v>Grúa con torre</v>
          </cell>
        </row>
        <row r="531">
          <cell r="A531" t="str">
            <v>Grúa telescópica (40 Ton.)</v>
          </cell>
        </row>
        <row r="532">
          <cell r="A532" t="str">
            <v>Grúa 10 ton</v>
          </cell>
        </row>
        <row r="533">
          <cell r="A533" t="str">
            <v>Guadañadora</v>
          </cell>
        </row>
        <row r="534">
          <cell r="A534" t="str">
            <v>Maquina térmica pegatachas</v>
          </cell>
        </row>
        <row r="535">
          <cell r="A535" t="str">
            <v>Mezcladora de concreto</v>
          </cell>
        </row>
        <row r="536">
          <cell r="A536" t="str">
            <v>Montacargas</v>
          </cell>
        </row>
        <row r="537">
          <cell r="A537" t="str">
            <v>Motobomba 3 Pulgadas</v>
          </cell>
        </row>
        <row r="538">
          <cell r="A538" t="str">
            <v>Motobomba 4 PULGADAS</v>
          </cell>
        </row>
        <row r="539">
          <cell r="A539" t="str">
            <v>Motobomba 6" DIÁMETRO DE BOMBEO DE 2M³/SEG.</v>
          </cell>
        </row>
        <row r="540">
          <cell r="A540" t="str">
            <v>Motobomba de concreto</v>
          </cell>
        </row>
        <row r="541">
          <cell r="A541" t="str">
            <v xml:space="preserve">Motoniveladora </v>
          </cell>
        </row>
        <row r="542">
          <cell r="A542" t="str">
            <v>Motosierra</v>
          </cell>
        </row>
        <row r="543">
          <cell r="A543" t="str">
            <v>Pala auxiliar de piloteadora</v>
          </cell>
        </row>
        <row r="544">
          <cell r="A544" t="str">
            <v>Pala grúa con martillo</v>
          </cell>
        </row>
        <row r="545">
          <cell r="A545" t="str">
            <v>Piloteadora</v>
          </cell>
        </row>
        <row r="546">
          <cell r="A546" t="str">
            <v>Planta de asfalto en caliente</v>
          </cell>
        </row>
        <row r="547">
          <cell r="A547" t="str">
            <v>Planta de asfalto en frio</v>
          </cell>
        </row>
        <row r="548">
          <cell r="A548" t="str">
            <v>Planta eléctrica  6kw</v>
          </cell>
        </row>
        <row r="549">
          <cell r="A549" t="str">
            <v>Planta trituradora</v>
          </cell>
        </row>
        <row r="550">
          <cell r="A550" t="str">
            <v>Pluma capacidad 300 kg</v>
          </cell>
        </row>
        <row r="551">
          <cell r="A551" t="str">
            <v>Pulidora (8500 REV) eléctrica</v>
          </cell>
        </row>
        <row r="552">
          <cell r="A552" t="str">
            <v xml:space="preserve">Pulvimixer </v>
          </cell>
        </row>
        <row r="553">
          <cell r="A553" t="str">
            <v>Regla vibratoria L=3m</v>
          </cell>
        </row>
        <row r="554">
          <cell r="A554" t="str">
            <v>Recicladora</v>
          </cell>
        </row>
        <row r="555">
          <cell r="A555" t="str">
            <v>Retrocargador</v>
          </cell>
        </row>
        <row r="556">
          <cell r="A556" t="str">
            <v>Retroexcavadora CAT 320</v>
          </cell>
        </row>
        <row r="557">
          <cell r="A557" t="str">
            <v>Retroexcavadora A25C</v>
          </cell>
        </row>
        <row r="558">
          <cell r="A558" t="str">
            <v>Retroexcavadora E-200 SOBRE ORUGAS</v>
          </cell>
        </row>
        <row r="559">
          <cell r="A559" t="str">
            <v>Retroexcavadora E-200 con martillo neumático</v>
          </cell>
        </row>
        <row r="560">
          <cell r="A560" t="str">
            <v>Retroexcavadora CAT 420 D</v>
          </cell>
        </row>
        <row r="561">
          <cell r="A561" t="str">
            <v>Retroexcavadora sobre llantas JD410</v>
          </cell>
        </row>
        <row r="562">
          <cell r="A562" t="str">
            <v>Taco metálico (puntal para escamas en concreto)</v>
          </cell>
        </row>
        <row r="563">
          <cell r="A563" t="str">
            <v>Tarifa de transporte</v>
          </cell>
        </row>
        <row r="564">
          <cell r="A564" t="str">
            <v>Tarifa de transporte para agregados de mezclas</v>
          </cell>
        </row>
        <row r="565">
          <cell r="A565" t="str">
            <v>Tarifa de transporte de mezclas para bacheo</v>
          </cell>
        </row>
        <row r="566">
          <cell r="A566" t="str">
            <v>Tarifa de transporte desmonte estructura metálica en obra</v>
          </cell>
        </row>
        <row r="567">
          <cell r="A567" t="str">
            <v xml:space="preserve">Tarifa de transporte de estructuras metálicas </v>
          </cell>
        </row>
        <row r="568">
          <cell r="A568" t="str">
            <v>Terminadora de asfalto (Finisher)</v>
          </cell>
        </row>
        <row r="569">
          <cell r="A569" t="str">
            <v>Vehículo delineador</v>
          </cell>
        </row>
        <row r="570">
          <cell r="A570" t="str">
            <v>Vibrador de concreto</v>
          </cell>
        </row>
        <row r="571">
          <cell r="A571" t="str">
            <v>Vibrocompatador (25 TON)</v>
          </cell>
        </row>
        <row r="572">
          <cell r="A572" t="str">
            <v>Volqueta 6 m3</v>
          </cell>
        </row>
        <row r="573">
          <cell r="A573" t="str">
            <v>EQUIPOS DE MEDICION (Deformímetros eléctricos, mecánicos, Celdas de carga, etc.)</v>
          </cell>
        </row>
        <row r="574">
          <cell r="A574" t="str">
            <v>EQUIPO DE TRANSPORTE (Grua)</v>
          </cell>
        </row>
        <row r="575">
          <cell r="A575" t="str">
            <v>BOMBA ELECTRICA PARA ACCIONAR LA CELDA</v>
          </cell>
        </row>
        <row r="576">
          <cell r="A576" t="str">
            <v>EQUIPO DE SOLDADURA Y DE ACETILENO (INCLUYE SOLDADURA)</v>
          </cell>
        </row>
        <row r="577">
          <cell r="A577" t="str">
            <v>MANOMETRO CABLE DE ACERO PARA BAJAR LA CELDA</v>
          </cell>
        </row>
        <row r="578">
          <cell r="A578" t="str">
            <v>TALADRO DE 1/2", PULIDORA, LIJADORA Y CIRCULAR</v>
          </cell>
        </row>
        <row r="579">
          <cell r="A579" t="str">
            <v>FUNDIDORA</v>
          </cell>
        </row>
        <row r="580">
          <cell r="A580" t="str">
            <v>PLANTA DE MEZCLA Y SECADO</v>
          </cell>
        </row>
        <row r="581">
          <cell r="A581" t="str">
            <v>DISPENSADOR NEUMATICO HIT-P500</v>
          </cell>
        </row>
        <row r="582">
          <cell r="A582" t="str">
            <v>PUENTE GRUA</v>
          </cell>
        </row>
        <row r="583">
          <cell r="A583" t="str">
            <v>COMPRESOR PARA PENETRAR ROCA</v>
          </cell>
        </row>
        <row r="584">
          <cell r="A584" t="str">
            <v xml:space="preserve">RETROCARGADOR CAT 510 </v>
          </cell>
        </row>
        <row r="585">
          <cell r="A585" t="str">
            <v>RETROEXCAVADORA E-200 SOBRE ORUGAS TRABAJO EN RIO</v>
          </cell>
        </row>
        <row r="586">
          <cell r="A586" t="str">
            <v>VIBROCOMPATADOR DYNAPAC (10 TON)</v>
          </cell>
        </row>
        <row r="587">
          <cell r="A587" t="str">
            <v>EQUIPO DE SANDBLASTING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items"/>
      <sheetName val="ESTADO RED TEC"/>
      <sheetName val="PUNITARIOS PARA 241201 2S"/>
      <sheetName val="PR 1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TRANSPORTE"/>
      <sheetName val="Insum"/>
      <sheetName val="Excavación Mat. Común Estacione"/>
      <sheetName val="Demolición Pavimento"/>
      <sheetName val="SUB AP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P29"/>
  <sheetViews>
    <sheetView showGridLines="0" tabSelected="1" view="pageBreakPreview" topLeftCell="A2" zoomScale="70" zoomScaleNormal="70" zoomScaleSheetLayoutView="70" workbookViewId="0">
      <selection activeCell="O10" sqref="O10"/>
    </sheetView>
  </sheetViews>
  <sheetFormatPr baseColWidth="10" defaultColWidth="14.85546875" defaultRowHeight="15" x14ac:dyDescent="0.2"/>
  <cols>
    <col min="1" max="1" width="4.28515625" style="1" customWidth="1"/>
    <col min="2" max="2" width="6.5703125" style="1" customWidth="1"/>
    <col min="3" max="3" width="12.5703125" style="1" customWidth="1"/>
    <col min="4" max="4" width="11.28515625" style="1" customWidth="1"/>
    <col min="5" max="5" width="9.140625" style="1" customWidth="1"/>
    <col min="6" max="6" width="68.7109375" style="1" customWidth="1"/>
    <col min="7" max="7" width="10.42578125" style="1" customWidth="1"/>
    <col min="8" max="8" width="17.7109375" style="1" customWidth="1"/>
    <col min="9" max="9" width="16.42578125" style="1" customWidth="1"/>
    <col min="10" max="10" width="21.5703125" style="1" customWidth="1"/>
    <col min="11" max="11" width="3.140625" style="1" customWidth="1"/>
    <col min="12" max="12" width="2.85546875" style="1" customWidth="1"/>
    <col min="13" max="13" width="17.7109375" style="1" hidden="1" customWidth="1"/>
    <col min="14" max="14" width="18.42578125" style="1" hidden="1" customWidth="1"/>
    <col min="15" max="15" width="17.140625" style="1" customWidth="1"/>
    <col min="16" max="16" width="18.28515625" style="1" customWidth="1"/>
    <col min="17" max="208" width="14.85546875" style="1"/>
    <col min="209" max="209" width="4.28515625" style="1" customWidth="1"/>
    <col min="210" max="210" width="6.5703125" style="1" customWidth="1"/>
    <col min="211" max="211" width="7.42578125" style="1" customWidth="1"/>
    <col min="212" max="212" width="12.5703125" style="1" customWidth="1"/>
    <col min="213" max="213" width="11.28515625" style="1" customWidth="1"/>
    <col min="214" max="214" width="9.140625" style="1" customWidth="1"/>
    <col min="215" max="215" width="66.5703125" style="1" customWidth="1"/>
    <col min="216" max="216" width="10.42578125" style="1" customWidth="1"/>
    <col min="217" max="217" width="17.7109375" style="1" customWidth="1"/>
    <col min="218" max="218" width="16.42578125" style="1" customWidth="1"/>
    <col min="219" max="219" width="21.5703125" style="1" customWidth="1"/>
    <col min="220" max="220" width="3.140625" style="1" customWidth="1"/>
    <col min="221" max="221" width="2.85546875" style="1" customWidth="1"/>
    <col min="222" max="223" width="0" style="1" hidden="1" customWidth="1"/>
    <col min="224" max="224" width="17.140625" style="1" customWidth="1"/>
    <col min="225" max="225" width="18.28515625" style="1" customWidth="1"/>
    <col min="226" max="226" width="26.140625" style="1" customWidth="1"/>
    <col min="227" max="232" width="14.85546875" style="1"/>
    <col min="233" max="236" width="0" style="1" hidden="1" customWidth="1"/>
    <col min="237" max="464" width="14.85546875" style="1"/>
    <col min="465" max="465" width="4.28515625" style="1" customWidth="1"/>
    <col min="466" max="466" width="6.5703125" style="1" customWidth="1"/>
    <col min="467" max="467" width="7.42578125" style="1" customWidth="1"/>
    <col min="468" max="468" width="12.5703125" style="1" customWidth="1"/>
    <col min="469" max="469" width="11.28515625" style="1" customWidth="1"/>
    <col min="470" max="470" width="9.140625" style="1" customWidth="1"/>
    <col min="471" max="471" width="66.5703125" style="1" customWidth="1"/>
    <col min="472" max="472" width="10.42578125" style="1" customWidth="1"/>
    <col min="473" max="473" width="17.7109375" style="1" customWidth="1"/>
    <col min="474" max="474" width="16.42578125" style="1" customWidth="1"/>
    <col min="475" max="475" width="21.5703125" style="1" customWidth="1"/>
    <col min="476" max="476" width="3.140625" style="1" customWidth="1"/>
    <col min="477" max="477" width="2.85546875" style="1" customWidth="1"/>
    <col min="478" max="479" width="0" style="1" hidden="1" customWidth="1"/>
    <col min="480" max="480" width="17.140625" style="1" customWidth="1"/>
    <col min="481" max="481" width="18.28515625" style="1" customWidth="1"/>
    <col min="482" max="482" width="26.140625" style="1" customWidth="1"/>
    <col min="483" max="488" width="14.85546875" style="1"/>
    <col min="489" max="492" width="0" style="1" hidden="1" customWidth="1"/>
    <col min="493" max="720" width="14.85546875" style="1"/>
    <col min="721" max="721" width="4.28515625" style="1" customWidth="1"/>
    <col min="722" max="722" width="6.5703125" style="1" customWidth="1"/>
    <col min="723" max="723" width="7.42578125" style="1" customWidth="1"/>
    <col min="724" max="724" width="12.5703125" style="1" customWidth="1"/>
    <col min="725" max="725" width="11.28515625" style="1" customWidth="1"/>
    <col min="726" max="726" width="9.140625" style="1" customWidth="1"/>
    <col min="727" max="727" width="66.5703125" style="1" customWidth="1"/>
    <col min="728" max="728" width="10.42578125" style="1" customWidth="1"/>
    <col min="729" max="729" width="17.7109375" style="1" customWidth="1"/>
    <col min="730" max="730" width="16.42578125" style="1" customWidth="1"/>
    <col min="731" max="731" width="21.5703125" style="1" customWidth="1"/>
    <col min="732" max="732" width="3.140625" style="1" customWidth="1"/>
    <col min="733" max="733" width="2.85546875" style="1" customWidth="1"/>
    <col min="734" max="735" width="0" style="1" hidden="1" customWidth="1"/>
    <col min="736" max="736" width="17.140625" style="1" customWidth="1"/>
    <col min="737" max="737" width="18.28515625" style="1" customWidth="1"/>
    <col min="738" max="738" width="26.140625" style="1" customWidth="1"/>
    <col min="739" max="744" width="14.85546875" style="1"/>
    <col min="745" max="748" width="0" style="1" hidden="1" customWidth="1"/>
    <col min="749" max="976" width="14.85546875" style="1"/>
    <col min="977" max="977" width="4.28515625" style="1" customWidth="1"/>
    <col min="978" max="978" width="6.5703125" style="1" customWidth="1"/>
    <col min="979" max="979" width="7.42578125" style="1" customWidth="1"/>
    <col min="980" max="980" width="12.5703125" style="1" customWidth="1"/>
    <col min="981" max="981" width="11.28515625" style="1" customWidth="1"/>
    <col min="982" max="982" width="9.140625" style="1" customWidth="1"/>
    <col min="983" max="983" width="66.5703125" style="1" customWidth="1"/>
    <col min="984" max="984" width="10.42578125" style="1" customWidth="1"/>
    <col min="985" max="985" width="17.7109375" style="1" customWidth="1"/>
    <col min="986" max="986" width="16.42578125" style="1" customWidth="1"/>
    <col min="987" max="987" width="21.5703125" style="1" customWidth="1"/>
    <col min="988" max="988" width="3.140625" style="1" customWidth="1"/>
    <col min="989" max="989" width="2.85546875" style="1" customWidth="1"/>
    <col min="990" max="991" width="0" style="1" hidden="1" customWidth="1"/>
    <col min="992" max="992" width="17.140625" style="1" customWidth="1"/>
    <col min="993" max="993" width="18.28515625" style="1" customWidth="1"/>
    <col min="994" max="994" width="26.140625" style="1" customWidth="1"/>
    <col min="995" max="1000" width="14.85546875" style="1"/>
    <col min="1001" max="1004" width="0" style="1" hidden="1" customWidth="1"/>
    <col min="1005" max="1232" width="14.85546875" style="1"/>
    <col min="1233" max="1233" width="4.28515625" style="1" customWidth="1"/>
    <col min="1234" max="1234" width="6.5703125" style="1" customWidth="1"/>
    <col min="1235" max="1235" width="7.42578125" style="1" customWidth="1"/>
    <col min="1236" max="1236" width="12.5703125" style="1" customWidth="1"/>
    <col min="1237" max="1237" width="11.28515625" style="1" customWidth="1"/>
    <col min="1238" max="1238" width="9.140625" style="1" customWidth="1"/>
    <col min="1239" max="1239" width="66.5703125" style="1" customWidth="1"/>
    <col min="1240" max="1240" width="10.42578125" style="1" customWidth="1"/>
    <col min="1241" max="1241" width="17.7109375" style="1" customWidth="1"/>
    <col min="1242" max="1242" width="16.42578125" style="1" customWidth="1"/>
    <col min="1243" max="1243" width="21.5703125" style="1" customWidth="1"/>
    <col min="1244" max="1244" width="3.140625" style="1" customWidth="1"/>
    <col min="1245" max="1245" width="2.85546875" style="1" customWidth="1"/>
    <col min="1246" max="1247" width="0" style="1" hidden="1" customWidth="1"/>
    <col min="1248" max="1248" width="17.140625" style="1" customWidth="1"/>
    <col min="1249" max="1249" width="18.28515625" style="1" customWidth="1"/>
    <col min="1250" max="1250" width="26.140625" style="1" customWidth="1"/>
    <col min="1251" max="1256" width="14.85546875" style="1"/>
    <col min="1257" max="1260" width="0" style="1" hidden="1" customWidth="1"/>
    <col min="1261" max="1488" width="14.85546875" style="1"/>
    <col min="1489" max="1489" width="4.28515625" style="1" customWidth="1"/>
    <col min="1490" max="1490" width="6.5703125" style="1" customWidth="1"/>
    <col min="1491" max="1491" width="7.42578125" style="1" customWidth="1"/>
    <col min="1492" max="1492" width="12.5703125" style="1" customWidth="1"/>
    <col min="1493" max="1493" width="11.28515625" style="1" customWidth="1"/>
    <col min="1494" max="1494" width="9.140625" style="1" customWidth="1"/>
    <col min="1495" max="1495" width="66.5703125" style="1" customWidth="1"/>
    <col min="1496" max="1496" width="10.42578125" style="1" customWidth="1"/>
    <col min="1497" max="1497" width="17.7109375" style="1" customWidth="1"/>
    <col min="1498" max="1498" width="16.42578125" style="1" customWidth="1"/>
    <col min="1499" max="1499" width="21.5703125" style="1" customWidth="1"/>
    <col min="1500" max="1500" width="3.140625" style="1" customWidth="1"/>
    <col min="1501" max="1501" width="2.85546875" style="1" customWidth="1"/>
    <col min="1502" max="1503" width="0" style="1" hidden="1" customWidth="1"/>
    <col min="1504" max="1504" width="17.140625" style="1" customWidth="1"/>
    <col min="1505" max="1505" width="18.28515625" style="1" customWidth="1"/>
    <col min="1506" max="1506" width="26.140625" style="1" customWidth="1"/>
    <col min="1507" max="1512" width="14.85546875" style="1"/>
    <col min="1513" max="1516" width="0" style="1" hidden="1" customWidth="1"/>
    <col min="1517" max="1744" width="14.85546875" style="1"/>
    <col min="1745" max="1745" width="4.28515625" style="1" customWidth="1"/>
    <col min="1746" max="1746" width="6.5703125" style="1" customWidth="1"/>
    <col min="1747" max="1747" width="7.42578125" style="1" customWidth="1"/>
    <col min="1748" max="1748" width="12.5703125" style="1" customWidth="1"/>
    <col min="1749" max="1749" width="11.28515625" style="1" customWidth="1"/>
    <col min="1750" max="1750" width="9.140625" style="1" customWidth="1"/>
    <col min="1751" max="1751" width="66.5703125" style="1" customWidth="1"/>
    <col min="1752" max="1752" width="10.42578125" style="1" customWidth="1"/>
    <col min="1753" max="1753" width="17.7109375" style="1" customWidth="1"/>
    <col min="1754" max="1754" width="16.42578125" style="1" customWidth="1"/>
    <col min="1755" max="1755" width="21.5703125" style="1" customWidth="1"/>
    <col min="1756" max="1756" width="3.140625" style="1" customWidth="1"/>
    <col min="1757" max="1757" width="2.85546875" style="1" customWidth="1"/>
    <col min="1758" max="1759" width="0" style="1" hidden="1" customWidth="1"/>
    <col min="1760" max="1760" width="17.140625" style="1" customWidth="1"/>
    <col min="1761" max="1761" width="18.28515625" style="1" customWidth="1"/>
    <col min="1762" max="1762" width="26.140625" style="1" customWidth="1"/>
    <col min="1763" max="1768" width="14.85546875" style="1"/>
    <col min="1769" max="1772" width="0" style="1" hidden="1" customWidth="1"/>
    <col min="1773" max="2000" width="14.85546875" style="1"/>
    <col min="2001" max="2001" width="4.28515625" style="1" customWidth="1"/>
    <col min="2002" max="2002" width="6.5703125" style="1" customWidth="1"/>
    <col min="2003" max="2003" width="7.42578125" style="1" customWidth="1"/>
    <col min="2004" max="2004" width="12.5703125" style="1" customWidth="1"/>
    <col min="2005" max="2005" width="11.28515625" style="1" customWidth="1"/>
    <col min="2006" max="2006" width="9.140625" style="1" customWidth="1"/>
    <col min="2007" max="2007" width="66.5703125" style="1" customWidth="1"/>
    <col min="2008" max="2008" width="10.42578125" style="1" customWidth="1"/>
    <col min="2009" max="2009" width="17.7109375" style="1" customWidth="1"/>
    <col min="2010" max="2010" width="16.42578125" style="1" customWidth="1"/>
    <col min="2011" max="2011" width="21.5703125" style="1" customWidth="1"/>
    <col min="2012" max="2012" width="3.140625" style="1" customWidth="1"/>
    <col min="2013" max="2013" width="2.85546875" style="1" customWidth="1"/>
    <col min="2014" max="2015" width="0" style="1" hidden="1" customWidth="1"/>
    <col min="2016" max="2016" width="17.140625" style="1" customWidth="1"/>
    <col min="2017" max="2017" width="18.28515625" style="1" customWidth="1"/>
    <col min="2018" max="2018" width="26.140625" style="1" customWidth="1"/>
    <col min="2019" max="2024" width="14.85546875" style="1"/>
    <col min="2025" max="2028" width="0" style="1" hidden="1" customWidth="1"/>
    <col min="2029" max="2256" width="14.85546875" style="1"/>
    <col min="2257" max="2257" width="4.28515625" style="1" customWidth="1"/>
    <col min="2258" max="2258" width="6.5703125" style="1" customWidth="1"/>
    <col min="2259" max="2259" width="7.42578125" style="1" customWidth="1"/>
    <col min="2260" max="2260" width="12.5703125" style="1" customWidth="1"/>
    <col min="2261" max="2261" width="11.28515625" style="1" customWidth="1"/>
    <col min="2262" max="2262" width="9.140625" style="1" customWidth="1"/>
    <col min="2263" max="2263" width="66.5703125" style="1" customWidth="1"/>
    <col min="2264" max="2264" width="10.42578125" style="1" customWidth="1"/>
    <col min="2265" max="2265" width="17.7109375" style="1" customWidth="1"/>
    <col min="2266" max="2266" width="16.42578125" style="1" customWidth="1"/>
    <col min="2267" max="2267" width="21.5703125" style="1" customWidth="1"/>
    <col min="2268" max="2268" width="3.140625" style="1" customWidth="1"/>
    <col min="2269" max="2269" width="2.85546875" style="1" customWidth="1"/>
    <col min="2270" max="2271" width="0" style="1" hidden="1" customWidth="1"/>
    <col min="2272" max="2272" width="17.140625" style="1" customWidth="1"/>
    <col min="2273" max="2273" width="18.28515625" style="1" customWidth="1"/>
    <col min="2274" max="2274" width="26.140625" style="1" customWidth="1"/>
    <col min="2275" max="2280" width="14.85546875" style="1"/>
    <col min="2281" max="2284" width="0" style="1" hidden="1" customWidth="1"/>
    <col min="2285" max="2512" width="14.85546875" style="1"/>
    <col min="2513" max="2513" width="4.28515625" style="1" customWidth="1"/>
    <col min="2514" max="2514" width="6.5703125" style="1" customWidth="1"/>
    <col min="2515" max="2515" width="7.42578125" style="1" customWidth="1"/>
    <col min="2516" max="2516" width="12.5703125" style="1" customWidth="1"/>
    <col min="2517" max="2517" width="11.28515625" style="1" customWidth="1"/>
    <col min="2518" max="2518" width="9.140625" style="1" customWidth="1"/>
    <col min="2519" max="2519" width="66.5703125" style="1" customWidth="1"/>
    <col min="2520" max="2520" width="10.42578125" style="1" customWidth="1"/>
    <col min="2521" max="2521" width="17.7109375" style="1" customWidth="1"/>
    <col min="2522" max="2522" width="16.42578125" style="1" customWidth="1"/>
    <col min="2523" max="2523" width="21.5703125" style="1" customWidth="1"/>
    <col min="2524" max="2524" width="3.140625" style="1" customWidth="1"/>
    <col min="2525" max="2525" width="2.85546875" style="1" customWidth="1"/>
    <col min="2526" max="2527" width="0" style="1" hidden="1" customWidth="1"/>
    <col min="2528" max="2528" width="17.140625" style="1" customWidth="1"/>
    <col min="2529" max="2529" width="18.28515625" style="1" customWidth="1"/>
    <col min="2530" max="2530" width="26.140625" style="1" customWidth="1"/>
    <col min="2531" max="2536" width="14.85546875" style="1"/>
    <col min="2537" max="2540" width="0" style="1" hidden="1" customWidth="1"/>
    <col min="2541" max="2768" width="14.85546875" style="1"/>
    <col min="2769" max="2769" width="4.28515625" style="1" customWidth="1"/>
    <col min="2770" max="2770" width="6.5703125" style="1" customWidth="1"/>
    <col min="2771" max="2771" width="7.42578125" style="1" customWidth="1"/>
    <col min="2772" max="2772" width="12.5703125" style="1" customWidth="1"/>
    <col min="2773" max="2773" width="11.28515625" style="1" customWidth="1"/>
    <col min="2774" max="2774" width="9.140625" style="1" customWidth="1"/>
    <col min="2775" max="2775" width="66.5703125" style="1" customWidth="1"/>
    <col min="2776" max="2776" width="10.42578125" style="1" customWidth="1"/>
    <col min="2777" max="2777" width="17.7109375" style="1" customWidth="1"/>
    <col min="2778" max="2778" width="16.42578125" style="1" customWidth="1"/>
    <col min="2779" max="2779" width="21.5703125" style="1" customWidth="1"/>
    <col min="2780" max="2780" width="3.140625" style="1" customWidth="1"/>
    <col min="2781" max="2781" width="2.85546875" style="1" customWidth="1"/>
    <col min="2782" max="2783" width="0" style="1" hidden="1" customWidth="1"/>
    <col min="2784" max="2784" width="17.140625" style="1" customWidth="1"/>
    <col min="2785" max="2785" width="18.28515625" style="1" customWidth="1"/>
    <col min="2786" max="2786" width="26.140625" style="1" customWidth="1"/>
    <col min="2787" max="2792" width="14.85546875" style="1"/>
    <col min="2793" max="2796" width="0" style="1" hidden="1" customWidth="1"/>
    <col min="2797" max="3024" width="14.85546875" style="1"/>
    <col min="3025" max="3025" width="4.28515625" style="1" customWidth="1"/>
    <col min="3026" max="3026" width="6.5703125" style="1" customWidth="1"/>
    <col min="3027" max="3027" width="7.42578125" style="1" customWidth="1"/>
    <col min="3028" max="3028" width="12.5703125" style="1" customWidth="1"/>
    <col min="3029" max="3029" width="11.28515625" style="1" customWidth="1"/>
    <col min="3030" max="3030" width="9.140625" style="1" customWidth="1"/>
    <col min="3031" max="3031" width="66.5703125" style="1" customWidth="1"/>
    <col min="3032" max="3032" width="10.42578125" style="1" customWidth="1"/>
    <col min="3033" max="3033" width="17.7109375" style="1" customWidth="1"/>
    <col min="3034" max="3034" width="16.42578125" style="1" customWidth="1"/>
    <col min="3035" max="3035" width="21.5703125" style="1" customWidth="1"/>
    <col min="3036" max="3036" width="3.140625" style="1" customWidth="1"/>
    <col min="3037" max="3037" width="2.85546875" style="1" customWidth="1"/>
    <col min="3038" max="3039" width="0" style="1" hidden="1" customWidth="1"/>
    <col min="3040" max="3040" width="17.140625" style="1" customWidth="1"/>
    <col min="3041" max="3041" width="18.28515625" style="1" customWidth="1"/>
    <col min="3042" max="3042" width="26.140625" style="1" customWidth="1"/>
    <col min="3043" max="3048" width="14.85546875" style="1"/>
    <col min="3049" max="3052" width="0" style="1" hidden="1" customWidth="1"/>
    <col min="3053" max="3280" width="14.85546875" style="1"/>
    <col min="3281" max="3281" width="4.28515625" style="1" customWidth="1"/>
    <col min="3282" max="3282" width="6.5703125" style="1" customWidth="1"/>
    <col min="3283" max="3283" width="7.42578125" style="1" customWidth="1"/>
    <col min="3284" max="3284" width="12.5703125" style="1" customWidth="1"/>
    <col min="3285" max="3285" width="11.28515625" style="1" customWidth="1"/>
    <col min="3286" max="3286" width="9.140625" style="1" customWidth="1"/>
    <col min="3287" max="3287" width="66.5703125" style="1" customWidth="1"/>
    <col min="3288" max="3288" width="10.42578125" style="1" customWidth="1"/>
    <col min="3289" max="3289" width="17.7109375" style="1" customWidth="1"/>
    <col min="3290" max="3290" width="16.42578125" style="1" customWidth="1"/>
    <col min="3291" max="3291" width="21.5703125" style="1" customWidth="1"/>
    <col min="3292" max="3292" width="3.140625" style="1" customWidth="1"/>
    <col min="3293" max="3293" width="2.85546875" style="1" customWidth="1"/>
    <col min="3294" max="3295" width="0" style="1" hidden="1" customWidth="1"/>
    <col min="3296" max="3296" width="17.140625" style="1" customWidth="1"/>
    <col min="3297" max="3297" width="18.28515625" style="1" customWidth="1"/>
    <col min="3298" max="3298" width="26.140625" style="1" customWidth="1"/>
    <col min="3299" max="3304" width="14.85546875" style="1"/>
    <col min="3305" max="3308" width="0" style="1" hidden="1" customWidth="1"/>
    <col min="3309" max="3536" width="14.85546875" style="1"/>
    <col min="3537" max="3537" width="4.28515625" style="1" customWidth="1"/>
    <col min="3538" max="3538" width="6.5703125" style="1" customWidth="1"/>
    <col min="3539" max="3539" width="7.42578125" style="1" customWidth="1"/>
    <col min="3540" max="3540" width="12.5703125" style="1" customWidth="1"/>
    <col min="3541" max="3541" width="11.28515625" style="1" customWidth="1"/>
    <col min="3542" max="3542" width="9.140625" style="1" customWidth="1"/>
    <col min="3543" max="3543" width="66.5703125" style="1" customWidth="1"/>
    <col min="3544" max="3544" width="10.42578125" style="1" customWidth="1"/>
    <col min="3545" max="3545" width="17.7109375" style="1" customWidth="1"/>
    <col min="3546" max="3546" width="16.42578125" style="1" customWidth="1"/>
    <col min="3547" max="3547" width="21.5703125" style="1" customWidth="1"/>
    <col min="3548" max="3548" width="3.140625" style="1" customWidth="1"/>
    <col min="3549" max="3549" width="2.85546875" style="1" customWidth="1"/>
    <col min="3550" max="3551" width="0" style="1" hidden="1" customWidth="1"/>
    <col min="3552" max="3552" width="17.140625" style="1" customWidth="1"/>
    <col min="3553" max="3553" width="18.28515625" style="1" customWidth="1"/>
    <col min="3554" max="3554" width="26.140625" style="1" customWidth="1"/>
    <col min="3555" max="3560" width="14.85546875" style="1"/>
    <col min="3561" max="3564" width="0" style="1" hidden="1" customWidth="1"/>
    <col min="3565" max="3792" width="14.85546875" style="1"/>
    <col min="3793" max="3793" width="4.28515625" style="1" customWidth="1"/>
    <col min="3794" max="3794" width="6.5703125" style="1" customWidth="1"/>
    <col min="3795" max="3795" width="7.42578125" style="1" customWidth="1"/>
    <col min="3796" max="3796" width="12.5703125" style="1" customWidth="1"/>
    <col min="3797" max="3797" width="11.28515625" style="1" customWidth="1"/>
    <col min="3798" max="3798" width="9.140625" style="1" customWidth="1"/>
    <col min="3799" max="3799" width="66.5703125" style="1" customWidth="1"/>
    <col min="3800" max="3800" width="10.42578125" style="1" customWidth="1"/>
    <col min="3801" max="3801" width="17.7109375" style="1" customWidth="1"/>
    <col min="3802" max="3802" width="16.42578125" style="1" customWidth="1"/>
    <col min="3803" max="3803" width="21.5703125" style="1" customWidth="1"/>
    <col min="3804" max="3804" width="3.140625" style="1" customWidth="1"/>
    <col min="3805" max="3805" width="2.85546875" style="1" customWidth="1"/>
    <col min="3806" max="3807" width="0" style="1" hidden="1" customWidth="1"/>
    <col min="3808" max="3808" width="17.140625" style="1" customWidth="1"/>
    <col min="3809" max="3809" width="18.28515625" style="1" customWidth="1"/>
    <col min="3810" max="3810" width="26.140625" style="1" customWidth="1"/>
    <col min="3811" max="3816" width="14.85546875" style="1"/>
    <col min="3817" max="3820" width="0" style="1" hidden="1" customWidth="1"/>
    <col min="3821" max="4048" width="14.85546875" style="1"/>
    <col min="4049" max="4049" width="4.28515625" style="1" customWidth="1"/>
    <col min="4050" max="4050" width="6.5703125" style="1" customWidth="1"/>
    <col min="4051" max="4051" width="7.42578125" style="1" customWidth="1"/>
    <col min="4052" max="4052" width="12.5703125" style="1" customWidth="1"/>
    <col min="4053" max="4053" width="11.28515625" style="1" customWidth="1"/>
    <col min="4054" max="4054" width="9.140625" style="1" customWidth="1"/>
    <col min="4055" max="4055" width="66.5703125" style="1" customWidth="1"/>
    <col min="4056" max="4056" width="10.42578125" style="1" customWidth="1"/>
    <col min="4057" max="4057" width="17.7109375" style="1" customWidth="1"/>
    <col min="4058" max="4058" width="16.42578125" style="1" customWidth="1"/>
    <col min="4059" max="4059" width="21.5703125" style="1" customWidth="1"/>
    <col min="4060" max="4060" width="3.140625" style="1" customWidth="1"/>
    <col min="4061" max="4061" width="2.85546875" style="1" customWidth="1"/>
    <col min="4062" max="4063" width="0" style="1" hidden="1" customWidth="1"/>
    <col min="4064" max="4064" width="17.140625" style="1" customWidth="1"/>
    <col min="4065" max="4065" width="18.28515625" style="1" customWidth="1"/>
    <col min="4066" max="4066" width="26.140625" style="1" customWidth="1"/>
    <col min="4067" max="4072" width="14.85546875" style="1"/>
    <col min="4073" max="4076" width="0" style="1" hidden="1" customWidth="1"/>
    <col min="4077" max="4304" width="14.85546875" style="1"/>
    <col min="4305" max="4305" width="4.28515625" style="1" customWidth="1"/>
    <col min="4306" max="4306" width="6.5703125" style="1" customWidth="1"/>
    <col min="4307" max="4307" width="7.42578125" style="1" customWidth="1"/>
    <col min="4308" max="4308" width="12.5703125" style="1" customWidth="1"/>
    <col min="4309" max="4309" width="11.28515625" style="1" customWidth="1"/>
    <col min="4310" max="4310" width="9.140625" style="1" customWidth="1"/>
    <col min="4311" max="4311" width="66.5703125" style="1" customWidth="1"/>
    <col min="4312" max="4312" width="10.42578125" style="1" customWidth="1"/>
    <col min="4313" max="4313" width="17.7109375" style="1" customWidth="1"/>
    <col min="4314" max="4314" width="16.42578125" style="1" customWidth="1"/>
    <col min="4315" max="4315" width="21.5703125" style="1" customWidth="1"/>
    <col min="4316" max="4316" width="3.140625" style="1" customWidth="1"/>
    <col min="4317" max="4317" width="2.85546875" style="1" customWidth="1"/>
    <col min="4318" max="4319" width="0" style="1" hidden="1" customWidth="1"/>
    <col min="4320" max="4320" width="17.140625" style="1" customWidth="1"/>
    <col min="4321" max="4321" width="18.28515625" style="1" customWidth="1"/>
    <col min="4322" max="4322" width="26.140625" style="1" customWidth="1"/>
    <col min="4323" max="4328" width="14.85546875" style="1"/>
    <col min="4329" max="4332" width="0" style="1" hidden="1" customWidth="1"/>
    <col min="4333" max="4560" width="14.85546875" style="1"/>
    <col min="4561" max="4561" width="4.28515625" style="1" customWidth="1"/>
    <col min="4562" max="4562" width="6.5703125" style="1" customWidth="1"/>
    <col min="4563" max="4563" width="7.42578125" style="1" customWidth="1"/>
    <col min="4564" max="4564" width="12.5703125" style="1" customWidth="1"/>
    <col min="4565" max="4565" width="11.28515625" style="1" customWidth="1"/>
    <col min="4566" max="4566" width="9.140625" style="1" customWidth="1"/>
    <col min="4567" max="4567" width="66.5703125" style="1" customWidth="1"/>
    <col min="4568" max="4568" width="10.42578125" style="1" customWidth="1"/>
    <col min="4569" max="4569" width="17.7109375" style="1" customWidth="1"/>
    <col min="4570" max="4570" width="16.42578125" style="1" customWidth="1"/>
    <col min="4571" max="4571" width="21.5703125" style="1" customWidth="1"/>
    <col min="4572" max="4572" width="3.140625" style="1" customWidth="1"/>
    <col min="4573" max="4573" width="2.85546875" style="1" customWidth="1"/>
    <col min="4574" max="4575" width="0" style="1" hidden="1" customWidth="1"/>
    <col min="4576" max="4576" width="17.140625" style="1" customWidth="1"/>
    <col min="4577" max="4577" width="18.28515625" style="1" customWidth="1"/>
    <col min="4578" max="4578" width="26.140625" style="1" customWidth="1"/>
    <col min="4579" max="4584" width="14.85546875" style="1"/>
    <col min="4585" max="4588" width="0" style="1" hidden="1" customWidth="1"/>
    <col min="4589" max="4816" width="14.85546875" style="1"/>
    <col min="4817" max="4817" width="4.28515625" style="1" customWidth="1"/>
    <col min="4818" max="4818" width="6.5703125" style="1" customWidth="1"/>
    <col min="4819" max="4819" width="7.42578125" style="1" customWidth="1"/>
    <col min="4820" max="4820" width="12.5703125" style="1" customWidth="1"/>
    <col min="4821" max="4821" width="11.28515625" style="1" customWidth="1"/>
    <col min="4822" max="4822" width="9.140625" style="1" customWidth="1"/>
    <col min="4823" max="4823" width="66.5703125" style="1" customWidth="1"/>
    <col min="4824" max="4824" width="10.42578125" style="1" customWidth="1"/>
    <col min="4825" max="4825" width="17.7109375" style="1" customWidth="1"/>
    <col min="4826" max="4826" width="16.42578125" style="1" customWidth="1"/>
    <col min="4827" max="4827" width="21.5703125" style="1" customWidth="1"/>
    <col min="4828" max="4828" width="3.140625" style="1" customWidth="1"/>
    <col min="4829" max="4829" width="2.85546875" style="1" customWidth="1"/>
    <col min="4830" max="4831" width="0" style="1" hidden="1" customWidth="1"/>
    <col min="4832" max="4832" width="17.140625" style="1" customWidth="1"/>
    <col min="4833" max="4833" width="18.28515625" style="1" customWidth="1"/>
    <col min="4834" max="4834" width="26.140625" style="1" customWidth="1"/>
    <col min="4835" max="4840" width="14.85546875" style="1"/>
    <col min="4841" max="4844" width="0" style="1" hidden="1" customWidth="1"/>
    <col min="4845" max="5072" width="14.85546875" style="1"/>
    <col min="5073" max="5073" width="4.28515625" style="1" customWidth="1"/>
    <col min="5074" max="5074" width="6.5703125" style="1" customWidth="1"/>
    <col min="5075" max="5075" width="7.42578125" style="1" customWidth="1"/>
    <col min="5076" max="5076" width="12.5703125" style="1" customWidth="1"/>
    <col min="5077" max="5077" width="11.28515625" style="1" customWidth="1"/>
    <col min="5078" max="5078" width="9.140625" style="1" customWidth="1"/>
    <col min="5079" max="5079" width="66.5703125" style="1" customWidth="1"/>
    <col min="5080" max="5080" width="10.42578125" style="1" customWidth="1"/>
    <col min="5081" max="5081" width="17.7109375" style="1" customWidth="1"/>
    <col min="5082" max="5082" width="16.42578125" style="1" customWidth="1"/>
    <col min="5083" max="5083" width="21.5703125" style="1" customWidth="1"/>
    <col min="5084" max="5084" width="3.140625" style="1" customWidth="1"/>
    <col min="5085" max="5085" width="2.85546875" style="1" customWidth="1"/>
    <col min="5086" max="5087" width="0" style="1" hidden="1" customWidth="1"/>
    <col min="5088" max="5088" width="17.140625" style="1" customWidth="1"/>
    <col min="5089" max="5089" width="18.28515625" style="1" customWidth="1"/>
    <col min="5090" max="5090" width="26.140625" style="1" customWidth="1"/>
    <col min="5091" max="5096" width="14.85546875" style="1"/>
    <col min="5097" max="5100" width="0" style="1" hidden="1" customWidth="1"/>
    <col min="5101" max="5328" width="14.85546875" style="1"/>
    <col min="5329" max="5329" width="4.28515625" style="1" customWidth="1"/>
    <col min="5330" max="5330" width="6.5703125" style="1" customWidth="1"/>
    <col min="5331" max="5331" width="7.42578125" style="1" customWidth="1"/>
    <col min="5332" max="5332" width="12.5703125" style="1" customWidth="1"/>
    <col min="5333" max="5333" width="11.28515625" style="1" customWidth="1"/>
    <col min="5334" max="5334" width="9.140625" style="1" customWidth="1"/>
    <col min="5335" max="5335" width="66.5703125" style="1" customWidth="1"/>
    <col min="5336" max="5336" width="10.42578125" style="1" customWidth="1"/>
    <col min="5337" max="5337" width="17.7109375" style="1" customWidth="1"/>
    <col min="5338" max="5338" width="16.42578125" style="1" customWidth="1"/>
    <col min="5339" max="5339" width="21.5703125" style="1" customWidth="1"/>
    <col min="5340" max="5340" width="3.140625" style="1" customWidth="1"/>
    <col min="5341" max="5341" width="2.85546875" style="1" customWidth="1"/>
    <col min="5342" max="5343" width="0" style="1" hidden="1" customWidth="1"/>
    <col min="5344" max="5344" width="17.140625" style="1" customWidth="1"/>
    <col min="5345" max="5345" width="18.28515625" style="1" customWidth="1"/>
    <col min="5346" max="5346" width="26.140625" style="1" customWidth="1"/>
    <col min="5347" max="5352" width="14.85546875" style="1"/>
    <col min="5353" max="5356" width="0" style="1" hidden="1" customWidth="1"/>
    <col min="5357" max="5584" width="14.85546875" style="1"/>
    <col min="5585" max="5585" width="4.28515625" style="1" customWidth="1"/>
    <col min="5586" max="5586" width="6.5703125" style="1" customWidth="1"/>
    <col min="5587" max="5587" width="7.42578125" style="1" customWidth="1"/>
    <col min="5588" max="5588" width="12.5703125" style="1" customWidth="1"/>
    <col min="5589" max="5589" width="11.28515625" style="1" customWidth="1"/>
    <col min="5590" max="5590" width="9.140625" style="1" customWidth="1"/>
    <col min="5591" max="5591" width="66.5703125" style="1" customWidth="1"/>
    <col min="5592" max="5592" width="10.42578125" style="1" customWidth="1"/>
    <col min="5593" max="5593" width="17.7109375" style="1" customWidth="1"/>
    <col min="5594" max="5594" width="16.42578125" style="1" customWidth="1"/>
    <col min="5595" max="5595" width="21.5703125" style="1" customWidth="1"/>
    <col min="5596" max="5596" width="3.140625" style="1" customWidth="1"/>
    <col min="5597" max="5597" width="2.85546875" style="1" customWidth="1"/>
    <col min="5598" max="5599" width="0" style="1" hidden="1" customWidth="1"/>
    <col min="5600" max="5600" width="17.140625" style="1" customWidth="1"/>
    <col min="5601" max="5601" width="18.28515625" style="1" customWidth="1"/>
    <col min="5602" max="5602" width="26.140625" style="1" customWidth="1"/>
    <col min="5603" max="5608" width="14.85546875" style="1"/>
    <col min="5609" max="5612" width="0" style="1" hidden="1" customWidth="1"/>
    <col min="5613" max="5840" width="14.85546875" style="1"/>
    <col min="5841" max="5841" width="4.28515625" style="1" customWidth="1"/>
    <col min="5842" max="5842" width="6.5703125" style="1" customWidth="1"/>
    <col min="5843" max="5843" width="7.42578125" style="1" customWidth="1"/>
    <col min="5844" max="5844" width="12.5703125" style="1" customWidth="1"/>
    <col min="5845" max="5845" width="11.28515625" style="1" customWidth="1"/>
    <col min="5846" max="5846" width="9.140625" style="1" customWidth="1"/>
    <col min="5847" max="5847" width="66.5703125" style="1" customWidth="1"/>
    <col min="5848" max="5848" width="10.42578125" style="1" customWidth="1"/>
    <col min="5849" max="5849" width="17.7109375" style="1" customWidth="1"/>
    <col min="5850" max="5850" width="16.42578125" style="1" customWidth="1"/>
    <col min="5851" max="5851" width="21.5703125" style="1" customWidth="1"/>
    <col min="5852" max="5852" width="3.140625" style="1" customWidth="1"/>
    <col min="5853" max="5853" width="2.85546875" style="1" customWidth="1"/>
    <col min="5854" max="5855" width="0" style="1" hidden="1" customWidth="1"/>
    <col min="5856" max="5856" width="17.140625" style="1" customWidth="1"/>
    <col min="5857" max="5857" width="18.28515625" style="1" customWidth="1"/>
    <col min="5858" max="5858" width="26.140625" style="1" customWidth="1"/>
    <col min="5859" max="5864" width="14.85546875" style="1"/>
    <col min="5865" max="5868" width="0" style="1" hidden="1" customWidth="1"/>
    <col min="5869" max="6096" width="14.85546875" style="1"/>
    <col min="6097" max="6097" width="4.28515625" style="1" customWidth="1"/>
    <col min="6098" max="6098" width="6.5703125" style="1" customWidth="1"/>
    <col min="6099" max="6099" width="7.42578125" style="1" customWidth="1"/>
    <col min="6100" max="6100" width="12.5703125" style="1" customWidth="1"/>
    <col min="6101" max="6101" width="11.28515625" style="1" customWidth="1"/>
    <col min="6102" max="6102" width="9.140625" style="1" customWidth="1"/>
    <col min="6103" max="6103" width="66.5703125" style="1" customWidth="1"/>
    <col min="6104" max="6104" width="10.42578125" style="1" customWidth="1"/>
    <col min="6105" max="6105" width="17.7109375" style="1" customWidth="1"/>
    <col min="6106" max="6106" width="16.42578125" style="1" customWidth="1"/>
    <col min="6107" max="6107" width="21.5703125" style="1" customWidth="1"/>
    <col min="6108" max="6108" width="3.140625" style="1" customWidth="1"/>
    <col min="6109" max="6109" width="2.85546875" style="1" customWidth="1"/>
    <col min="6110" max="6111" width="0" style="1" hidden="1" customWidth="1"/>
    <col min="6112" max="6112" width="17.140625" style="1" customWidth="1"/>
    <col min="6113" max="6113" width="18.28515625" style="1" customWidth="1"/>
    <col min="6114" max="6114" width="26.140625" style="1" customWidth="1"/>
    <col min="6115" max="6120" width="14.85546875" style="1"/>
    <col min="6121" max="6124" width="0" style="1" hidden="1" customWidth="1"/>
    <col min="6125" max="6352" width="14.85546875" style="1"/>
    <col min="6353" max="6353" width="4.28515625" style="1" customWidth="1"/>
    <col min="6354" max="6354" width="6.5703125" style="1" customWidth="1"/>
    <col min="6355" max="6355" width="7.42578125" style="1" customWidth="1"/>
    <col min="6356" max="6356" width="12.5703125" style="1" customWidth="1"/>
    <col min="6357" max="6357" width="11.28515625" style="1" customWidth="1"/>
    <col min="6358" max="6358" width="9.140625" style="1" customWidth="1"/>
    <col min="6359" max="6359" width="66.5703125" style="1" customWidth="1"/>
    <col min="6360" max="6360" width="10.42578125" style="1" customWidth="1"/>
    <col min="6361" max="6361" width="17.7109375" style="1" customWidth="1"/>
    <col min="6362" max="6362" width="16.42578125" style="1" customWidth="1"/>
    <col min="6363" max="6363" width="21.5703125" style="1" customWidth="1"/>
    <col min="6364" max="6364" width="3.140625" style="1" customWidth="1"/>
    <col min="6365" max="6365" width="2.85546875" style="1" customWidth="1"/>
    <col min="6366" max="6367" width="0" style="1" hidden="1" customWidth="1"/>
    <col min="6368" max="6368" width="17.140625" style="1" customWidth="1"/>
    <col min="6369" max="6369" width="18.28515625" style="1" customWidth="1"/>
    <col min="6370" max="6370" width="26.140625" style="1" customWidth="1"/>
    <col min="6371" max="6376" width="14.85546875" style="1"/>
    <col min="6377" max="6380" width="0" style="1" hidden="1" customWidth="1"/>
    <col min="6381" max="6608" width="14.85546875" style="1"/>
    <col min="6609" max="6609" width="4.28515625" style="1" customWidth="1"/>
    <col min="6610" max="6610" width="6.5703125" style="1" customWidth="1"/>
    <col min="6611" max="6611" width="7.42578125" style="1" customWidth="1"/>
    <col min="6612" max="6612" width="12.5703125" style="1" customWidth="1"/>
    <col min="6613" max="6613" width="11.28515625" style="1" customWidth="1"/>
    <col min="6614" max="6614" width="9.140625" style="1" customWidth="1"/>
    <col min="6615" max="6615" width="66.5703125" style="1" customWidth="1"/>
    <col min="6616" max="6616" width="10.42578125" style="1" customWidth="1"/>
    <col min="6617" max="6617" width="17.7109375" style="1" customWidth="1"/>
    <col min="6618" max="6618" width="16.42578125" style="1" customWidth="1"/>
    <col min="6619" max="6619" width="21.5703125" style="1" customWidth="1"/>
    <col min="6620" max="6620" width="3.140625" style="1" customWidth="1"/>
    <col min="6621" max="6621" width="2.85546875" style="1" customWidth="1"/>
    <col min="6622" max="6623" width="0" style="1" hidden="1" customWidth="1"/>
    <col min="6624" max="6624" width="17.140625" style="1" customWidth="1"/>
    <col min="6625" max="6625" width="18.28515625" style="1" customWidth="1"/>
    <col min="6626" max="6626" width="26.140625" style="1" customWidth="1"/>
    <col min="6627" max="6632" width="14.85546875" style="1"/>
    <col min="6633" max="6636" width="0" style="1" hidden="1" customWidth="1"/>
    <col min="6637" max="6864" width="14.85546875" style="1"/>
    <col min="6865" max="6865" width="4.28515625" style="1" customWidth="1"/>
    <col min="6866" max="6866" width="6.5703125" style="1" customWidth="1"/>
    <col min="6867" max="6867" width="7.42578125" style="1" customWidth="1"/>
    <col min="6868" max="6868" width="12.5703125" style="1" customWidth="1"/>
    <col min="6869" max="6869" width="11.28515625" style="1" customWidth="1"/>
    <col min="6870" max="6870" width="9.140625" style="1" customWidth="1"/>
    <col min="6871" max="6871" width="66.5703125" style="1" customWidth="1"/>
    <col min="6872" max="6872" width="10.42578125" style="1" customWidth="1"/>
    <col min="6873" max="6873" width="17.7109375" style="1" customWidth="1"/>
    <col min="6874" max="6874" width="16.42578125" style="1" customWidth="1"/>
    <col min="6875" max="6875" width="21.5703125" style="1" customWidth="1"/>
    <col min="6876" max="6876" width="3.140625" style="1" customWidth="1"/>
    <col min="6877" max="6877" width="2.85546875" style="1" customWidth="1"/>
    <col min="6878" max="6879" width="0" style="1" hidden="1" customWidth="1"/>
    <col min="6880" max="6880" width="17.140625" style="1" customWidth="1"/>
    <col min="6881" max="6881" width="18.28515625" style="1" customWidth="1"/>
    <col min="6882" max="6882" width="26.140625" style="1" customWidth="1"/>
    <col min="6883" max="6888" width="14.85546875" style="1"/>
    <col min="6889" max="6892" width="0" style="1" hidden="1" customWidth="1"/>
    <col min="6893" max="7120" width="14.85546875" style="1"/>
    <col min="7121" max="7121" width="4.28515625" style="1" customWidth="1"/>
    <col min="7122" max="7122" width="6.5703125" style="1" customWidth="1"/>
    <col min="7123" max="7123" width="7.42578125" style="1" customWidth="1"/>
    <col min="7124" max="7124" width="12.5703125" style="1" customWidth="1"/>
    <col min="7125" max="7125" width="11.28515625" style="1" customWidth="1"/>
    <col min="7126" max="7126" width="9.140625" style="1" customWidth="1"/>
    <col min="7127" max="7127" width="66.5703125" style="1" customWidth="1"/>
    <col min="7128" max="7128" width="10.42578125" style="1" customWidth="1"/>
    <col min="7129" max="7129" width="17.7109375" style="1" customWidth="1"/>
    <col min="7130" max="7130" width="16.42578125" style="1" customWidth="1"/>
    <col min="7131" max="7131" width="21.5703125" style="1" customWidth="1"/>
    <col min="7132" max="7132" width="3.140625" style="1" customWidth="1"/>
    <col min="7133" max="7133" width="2.85546875" style="1" customWidth="1"/>
    <col min="7134" max="7135" width="0" style="1" hidden="1" customWidth="1"/>
    <col min="7136" max="7136" width="17.140625" style="1" customWidth="1"/>
    <col min="7137" max="7137" width="18.28515625" style="1" customWidth="1"/>
    <col min="7138" max="7138" width="26.140625" style="1" customWidth="1"/>
    <col min="7139" max="7144" width="14.85546875" style="1"/>
    <col min="7145" max="7148" width="0" style="1" hidden="1" customWidth="1"/>
    <col min="7149" max="7376" width="14.85546875" style="1"/>
    <col min="7377" max="7377" width="4.28515625" style="1" customWidth="1"/>
    <col min="7378" max="7378" width="6.5703125" style="1" customWidth="1"/>
    <col min="7379" max="7379" width="7.42578125" style="1" customWidth="1"/>
    <col min="7380" max="7380" width="12.5703125" style="1" customWidth="1"/>
    <col min="7381" max="7381" width="11.28515625" style="1" customWidth="1"/>
    <col min="7382" max="7382" width="9.140625" style="1" customWidth="1"/>
    <col min="7383" max="7383" width="66.5703125" style="1" customWidth="1"/>
    <col min="7384" max="7384" width="10.42578125" style="1" customWidth="1"/>
    <col min="7385" max="7385" width="17.7109375" style="1" customWidth="1"/>
    <col min="7386" max="7386" width="16.42578125" style="1" customWidth="1"/>
    <col min="7387" max="7387" width="21.5703125" style="1" customWidth="1"/>
    <col min="7388" max="7388" width="3.140625" style="1" customWidth="1"/>
    <col min="7389" max="7389" width="2.85546875" style="1" customWidth="1"/>
    <col min="7390" max="7391" width="0" style="1" hidden="1" customWidth="1"/>
    <col min="7392" max="7392" width="17.140625" style="1" customWidth="1"/>
    <col min="7393" max="7393" width="18.28515625" style="1" customWidth="1"/>
    <col min="7394" max="7394" width="26.140625" style="1" customWidth="1"/>
    <col min="7395" max="7400" width="14.85546875" style="1"/>
    <col min="7401" max="7404" width="0" style="1" hidden="1" customWidth="1"/>
    <col min="7405" max="7632" width="14.85546875" style="1"/>
    <col min="7633" max="7633" width="4.28515625" style="1" customWidth="1"/>
    <col min="7634" max="7634" width="6.5703125" style="1" customWidth="1"/>
    <col min="7635" max="7635" width="7.42578125" style="1" customWidth="1"/>
    <col min="7636" max="7636" width="12.5703125" style="1" customWidth="1"/>
    <col min="7637" max="7637" width="11.28515625" style="1" customWidth="1"/>
    <col min="7638" max="7638" width="9.140625" style="1" customWidth="1"/>
    <col min="7639" max="7639" width="66.5703125" style="1" customWidth="1"/>
    <col min="7640" max="7640" width="10.42578125" style="1" customWidth="1"/>
    <col min="7641" max="7641" width="17.7109375" style="1" customWidth="1"/>
    <col min="7642" max="7642" width="16.42578125" style="1" customWidth="1"/>
    <col min="7643" max="7643" width="21.5703125" style="1" customWidth="1"/>
    <col min="7644" max="7644" width="3.140625" style="1" customWidth="1"/>
    <col min="7645" max="7645" width="2.85546875" style="1" customWidth="1"/>
    <col min="7646" max="7647" width="0" style="1" hidden="1" customWidth="1"/>
    <col min="7648" max="7648" width="17.140625" style="1" customWidth="1"/>
    <col min="7649" max="7649" width="18.28515625" style="1" customWidth="1"/>
    <col min="7650" max="7650" width="26.140625" style="1" customWidth="1"/>
    <col min="7651" max="7656" width="14.85546875" style="1"/>
    <col min="7657" max="7660" width="0" style="1" hidden="1" customWidth="1"/>
    <col min="7661" max="7888" width="14.85546875" style="1"/>
    <col min="7889" max="7889" width="4.28515625" style="1" customWidth="1"/>
    <col min="7890" max="7890" width="6.5703125" style="1" customWidth="1"/>
    <col min="7891" max="7891" width="7.42578125" style="1" customWidth="1"/>
    <col min="7892" max="7892" width="12.5703125" style="1" customWidth="1"/>
    <col min="7893" max="7893" width="11.28515625" style="1" customWidth="1"/>
    <col min="7894" max="7894" width="9.140625" style="1" customWidth="1"/>
    <col min="7895" max="7895" width="66.5703125" style="1" customWidth="1"/>
    <col min="7896" max="7896" width="10.42578125" style="1" customWidth="1"/>
    <col min="7897" max="7897" width="17.7109375" style="1" customWidth="1"/>
    <col min="7898" max="7898" width="16.42578125" style="1" customWidth="1"/>
    <col min="7899" max="7899" width="21.5703125" style="1" customWidth="1"/>
    <col min="7900" max="7900" width="3.140625" style="1" customWidth="1"/>
    <col min="7901" max="7901" width="2.85546875" style="1" customWidth="1"/>
    <col min="7902" max="7903" width="0" style="1" hidden="1" customWidth="1"/>
    <col min="7904" max="7904" width="17.140625" style="1" customWidth="1"/>
    <col min="7905" max="7905" width="18.28515625" style="1" customWidth="1"/>
    <col min="7906" max="7906" width="26.140625" style="1" customWidth="1"/>
    <col min="7907" max="7912" width="14.85546875" style="1"/>
    <col min="7913" max="7916" width="0" style="1" hidden="1" customWidth="1"/>
    <col min="7917" max="8144" width="14.85546875" style="1"/>
    <col min="8145" max="8145" width="4.28515625" style="1" customWidth="1"/>
    <col min="8146" max="8146" width="6.5703125" style="1" customWidth="1"/>
    <col min="8147" max="8147" width="7.42578125" style="1" customWidth="1"/>
    <col min="8148" max="8148" width="12.5703125" style="1" customWidth="1"/>
    <col min="8149" max="8149" width="11.28515625" style="1" customWidth="1"/>
    <col min="8150" max="8150" width="9.140625" style="1" customWidth="1"/>
    <col min="8151" max="8151" width="66.5703125" style="1" customWidth="1"/>
    <col min="8152" max="8152" width="10.42578125" style="1" customWidth="1"/>
    <col min="8153" max="8153" width="17.7109375" style="1" customWidth="1"/>
    <col min="8154" max="8154" width="16.42578125" style="1" customWidth="1"/>
    <col min="8155" max="8155" width="21.5703125" style="1" customWidth="1"/>
    <col min="8156" max="8156" width="3.140625" style="1" customWidth="1"/>
    <col min="8157" max="8157" width="2.85546875" style="1" customWidth="1"/>
    <col min="8158" max="8159" width="0" style="1" hidden="1" customWidth="1"/>
    <col min="8160" max="8160" width="17.140625" style="1" customWidth="1"/>
    <col min="8161" max="8161" width="18.28515625" style="1" customWidth="1"/>
    <col min="8162" max="8162" width="26.140625" style="1" customWidth="1"/>
    <col min="8163" max="8168" width="14.85546875" style="1"/>
    <col min="8169" max="8172" width="0" style="1" hidden="1" customWidth="1"/>
    <col min="8173" max="8400" width="14.85546875" style="1"/>
    <col min="8401" max="8401" width="4.28515625" style="1" customWidth="1"/>
    <col min="8402" max="8402" width="6.5703125" style="1" customWidth="1"/>
    <col min="8403" max="8403" width="7.42578125" style="1" customWidth="1"/>
    <col min="8404" max="8404" width="12.5703125" style="1" customWidth="1"/>
    <col min="8405" max="8405" width="11.28515625" style="1" customWidth="1"/>
    <col min="8406" max="8406" width="9.140625" style="1" customWidth="1"/>
    <col min="8407" max="8407" width="66.5703125" style="1" customWidth="1"/>
    <col min="8408" max="8408" width="10.42578125" style="1" customWidth="1"/>
    <col min="8409" max="8409" width="17.7109375" style="1" customWidth="1"/>
    <col min="8410" max="8410" width="16.42578125" style="1" customWidth="1"/>
    <col min="8411" max="8411" width="21.5703125" style="1" customWidth="1"/>
    <col min="8412" max="8412" width="3.140625" style="1" customWidth="1"/>
    <col min="8413" max="8413" width="2.85546875" style="1" customWidth="1"/>
    <col min="8414" max="8415" width="0" style="1" hidden="1" customWidth="1"/>
    <col min="8416" max="8416" width="17.140625" style="1" customWidth="1"/>
    <col min="8417" max="8417" width="18.28515625" style="1" customWidth="1"/>
    <col min="8418" max="8418" width="26.140625" style="1" customWidth="1"/>
    <col min="8419" max="8424" width="14.85546875" style="1"/>
    <col min="8425" max="8428" width="0" style="1" hidden="1" customWidth="1"/>
    <col min="8429" max="8656" width="14.85546875" style="1"/>
    <col min="8657" max="8657" width="4.28515625" style="1" customWidth="1"/>
    <col min="8658" max="8658" width="6.5703125" style="1" customWidth="1"/>
    <col min="8659" max="8659" width="7.42578125" style="1" customWidth="1"/>
    <col min="8660" max="8660" width="12.5703125" style="1" customWidth="1"/>
    <col min="8661" max="8661" width="11.28515625" style="1" customWidth="1"/>
    <col min="8662" max="8662" width="9.140625" style="1" customWidth="1"/>
    <col min="8663" max="8663" width="66.5703125" style="1" customWidth="1"/>
    <col min="8664" max="8664" width="10.42578125" style="1" customWidth="1"/>
    <col min="8665" max="8665" width="17.7109375" style="1" customWidth="1"/>
    <col min="8666" max="8666" width="16.42578125" style="1" customWidth="1"/>
    <col min="8667" max="8667" width="21.5703125" style="1" customWidth="1"/>
    <col min="8668" max="8668" width="3.140625" style="1" customWidth="1"/>
    <col min="8669" max="8669" width="2.85546875" style="1" customWidth="1"/>
    <col min="8670" max="8671" width="0" style="1" hidden="1" customWidth="1"/>
    <col min="8672" max="8672" width="17.140625" style="1" customWidth="1"/>
    <col min="8673" max="8673" width="18.28515625" style="1" customWidth="1"/>
    <col min="8674" max="8674" width="26.140625" style="1" customWidth="1"/>
    <col min="8675" max="8680" width="14.85546875" style="1"/>
    <col min="8681" max="8684" width="0" style="1" hidden="1" customWidth="1"/>
    <col min="8685" max="8912" width="14.85546875" style="1"/>
    <col min="8913" max="8913" width="4.28515625" style="1" customWidth="1"/>
    <col min="8914" max="8914" width="6.5703125" style="1" customWidth="1"/>
    <col min="8915" max="8915" width="7.42578125" style="1" customWidth="1"/>
    <col min="8916" max="8916" width="12.5703125" style="1" customWidth="1"/>
    <col min="8917" max="8917" width="11.28515625" style="1" customWidth="1"/>
    <col min="8918" max="8918" width="9.140625" style="1" customWidth="1"/>
    <col min="8919" max="8919" width="66.5703125" style="1" customWidth="1"/>
    <col min="8920" max="8920" width="10.42578125" style="1" customWidth="1"/>
    <col min="8921" max="8921" width="17.7109375" style="1" customWidth="1"/>
    <col min="8922" max="8922" width="16.42578125" style="1" customWidth="1"/>
    <col min="8923" max="8923" width="21.5703125" style="1" customWidth="1"/>
    <col min="8924" max="8924" width="3.140625" style="1" customWidth="1"/>
    <col min="8925" max="8925" width="2.85546875" style="1" customWidth="1"/>
    <col min="8926" max="8927" width="0" style="1" hidden="1" customWidth="1"/>
    <col min="8928" max="8928" width="17.140625" style="1" customWidth="1"/>
    <col min="8929" max="8929" width="18.28515625" style="1" customWidth="1"/>
    <col min="8930" max="8930" width="26.140625" style="1" customWidth="1"/>
    <col min="8931" max="8936" width="14.85546875" style="1"/>
    <col min="8937" max="8940" width="0" style="1" hidden="1" customWidth="1"/>
    <col min="8941" max="9168" width="14.85546875" style="1"/>
    <col min="9169" max="9169" width="4.28515625" style="1" customWidth="1"/>
    <col min="9170" max="9170" width="6.5703125" style="1" customWidth="1"/>
    <col min="9171" max="9171" width="7.42578125" style="1" customWidth="1"/>
    <col min="9172" max="9172" width="12.5703125" style="1" customWidth="1"/>
    <col min="9173" max="9173" width="11.28515625" style="1" customWidth="1"/>
    <col min="9174" max="9174" width="9.140625" style="1" customWidth="1"/>
    <col min="9175" max="9175" width="66.5703125" style="1" customWidth="1"/>
    <col min="9176" max="9176" width="10.42578125" style="1" customWidth="1"/>
    <col min="9177" max="9177" width="17.7109375" style="1" customWidth="1"/>
    <col min="9178" max="9178" width="16.42578125" style="1" customWidth="1"/>
    <col min="9179" max="9179" width="21.5703125" style="1" customWidth="1"/>
    <col min="9180" max="9180" width="3.140625" style="1" customWidth="1"/>
    <col min="9181" max="9181" width="2.85546875" style="1" customWidth="1"/>
    <col min="9182" max="9183" width="0" style="1" hidden="1" customWidth="1"/>
    <col min="9184" max="9184" width="17.140625" style="1" customWidth="1"/>
    <col min="9185" max="9185" width="18.28515625" style="1" customWidth="1"/>
    <col min="9186" max="9186" width="26.140625" style="1" customWidth="1"/>
    <col min="9187" max="9192" width="14.85546875" style="1"/>
    <col min="9193" max="9196" width="0" style="1" hidden="1" customWidth="1"/>
    <col min="9197" max="9424" width="14.85546875" style="1"/>
    <col min="9425" max="9425" width="4.28515625" style="1" customWidth="1"/>
    <col min="9426" max="9426" width="6.5703125" style="1" customWidth="1"/>
    <col min="9427" max="9427" width="7.42578125" style="1" customWidth="1"/>
    <col min="9428" max="9428" width="12.5703125" style="1" customWidth="1"/>
    <col min="9429" max="9429" width="11.28515625" style="1" customWidth="1"/>
    <col min="9430" max="9430" width="9.140625" style="1" customWidth="1"/>
    <col min="9431" max="9431" width="66.5703125" style="1" customWidth="1"/>
    <col min="9432" max="9432" width="10.42578125" style="1" customWidth="1"/>
    <col min="9433" max="9433" width="17.7109375" style="1" customWidth="1"/>
    <col min="9434" max="9434" width="16.42578125" style="1" customWidth="1"/>
    <col min="9435" max="9435" width="21.5703125" style="1" customWidth="1"/>
    <col min="9436" max="9436" width="3.140625" style="1" customWidth="1"/>
    <col min="9437" max="9437" width="2.85546875" style="1" customWidth="1"/>
    <col min="9438" max="9439" width="0" style="1" hidden="1" customWidth="1"/>
    <col min="9440" max="9440" width="17.140625" style="1" customWidth="1"/>
    <col min="9441" max="9441" width="18.28515625" style="1" customWidth="1"/>
    <col min="9442" max="9442" width="26.140625" style="1" customWidth="1"/>
    <col min="9443" max="9448" width="14.85546875" style="1"/>
    <col min="9449" max="9452" width="0" style="1" hidden="1" customWidth="1"/>
    <col min="9453" max="9680" width="14.85546875" style="1"/>
    <col min="9681" max="9681" width="4.28515625" style="1" customWidth="1"/>
    <col min="9682" max="9682" width="6.5703125" style="1" customWidth="1"/>
    <col min="9683" max="9683" width="7.42578125" style="1" customWidth="1"/>
    <col min="9684" max="9684" width="12.5703125" style="1" customWidth="1"/>
    <col min="9685" max="9685" width="11.28515625" style="1" customWidth="1"/>
    <col min="9686" max="9686" width="9.140625" style="1" customWidth="1"/>
    <col min="9687" max="9687" width="66.5703125" style="1" customWidth="1"/>
    <col min="9688" max="9688" width="10.42578125" style="1" customWidth="1"/>
    <col min="9689" max="9689" width="17.7109375" style="1" customWidth="1"/>
    <col min="9690" max="9690" width="16.42578125" style="1" customWidth="1"/>
    <col min="9691" max="9691" width="21.5703125" style="1" customWidth="1"/>
    <col min="9692" max="9692" width="3.140625" style="1" customWidth="1"/>
    <col min="9693" max="9693" width="2.85546875" style="1" customWidth="1"/>
    <col min="9694" max="9695" width="0" style="1" hidden="1" customWidth="1"/>
    <col min="9696" max="9696" width="17.140625" style="1" customWidth="1"/>
    <col min="9697" max="9697" width="18.28515625" style="1" customWidth="1"/>
    <col min="9698" max="9698" width="26.140625" style="1" customWidth="1"/>
    <col min="9699" max="9704" width="14.85546875" style="1"/>
    <col min="9705" max="9708" width="0" style="1" hidden="1" customWidth="1"/>
    <col min="9709" max="9936" width="14.85546875" style="1"/>
    <col min="9937" max="9937" width="4.28515625" style="1" customWidth="1"/>
    <col min="9938" max="9938" width="6.5703125" style="1" customWidth="1"/>
    <col min="9939" max="9939" width="7.42578125" style="1" customWidth="1"/>
    <col min="9940" max="9940" width="12.5703125" style="1" customWidth="1"/>
    <col min="9941" max="9941" width="11.28515625" style="1" customWidth="1"/>
    <col min="9942" max="9942" width="9.140625" style="1" customWidth="1"/>
    <col min="9943" max="9943" width="66.5703125" style="1" customWidth="1"/>
    <col min="9944" max="9944" width="10.42578125" style="1" customWidth="1"/>
    <col min="9945" max="9945" width="17.7109375" style="1" customWidth="1"/>
    <col min="9946" max="9946" width="16.42578125" style="1" customWidth="1"/>
    <col min="9947" max="9947" width="21.5703125" style="1" customWidth="1"/>
    <col min="9948" max="9948" width="3.140625" style="1" customWidth="1"/>
    <col min="9949" max="9949" width="2.85546875" style="1" customWidth="1"/>
    <col min="9950" max="9951" width="0" style="1" hidden="1" customWidth="1"/>
    <col min="9952" max="9952" width="17.140625" style="1" customWidth="1"/>
    <col min="9953" max="9953" width="18.28515625" style="1" customWidth="1"/>
    <col min="9954" max="9954" width="26.140625" style="1" customWidth="1"/>
    <col min="9955" max="9960" width="14.85546875" style="1"/>
    <col min="9961" max="9964" width="0" style="1" hidden="1" customWidth="1"/>
    <col min="9965" max="10192" width="14.85546875" style="1"/>
    <col min="10193" max="10193" width="4.28515625" style="1" customWidth="1"/>
    <col min="10194" max="10194" width="6.5703125" style="1" customWidth="1"/>
    <col min="10195" max="10195" width="7.42578125" style="1" customWidth="1"/>
    <col min="10196" max="10196" width="12.5703125" style="1" customWidth="1"/>
    <col min="10197" max="10197" width="11.28515625" style="1" customWidth="1"/>
    <col min="10198" max="10198" width="9.140625" style="1" customWidth="1"/>
    <col min="10199" max="10199" width="66.5703125" style="1" customWidth="1"/>
    <col min="10200" max="10200" width="10.42578125" style="1" customWidth="1"/>
    <col min="10201" max="10201" width="17.7109375" style="1" customWidth="1"/>
    <col min="10202" max="10202" width="16.42578125" style="1" customWidth="1"/>
    <col min="10203" max="10203" width="21.5703125" style="1" customWidth="1"/>
    <col min="10204" max="10204" width="3.140625" style="1" customWidth="1"/>
    <col min="10205" max="10205" width="2.85546875" style="1" customWidth="1"/>
    <col min="10206" max="10207" width="0" style="1" hidden="1" customWidth="1"/>
    <col min="10208" max="10208" width="17.140625" style="1" customWidth="1"/>
    <col min="10209" max="10209" width="18.28515625" style="1" customWidth="1"/>
    <col min="10210" max="10210" width="26.140625" style="1" customWidth="1"/>
    <col min="10211" max="10216" width="14.85546875" style="1"/>
    <col min="10217" max="10220" width="0" style="1" hidden="1" customWidth="1"/>
    <col min="10221" max="10448" width="14.85546875" style="1"/>
    <col min="10449" max="10449" width="4.28515625" style="1" customWidth="1"/>
    <col min="10450" max="10450" width="6.5703125" style="1" customWidth="1"/>
    <col min="10451" max="10451" width="7.42578125" style="1" customWidth="1"/>
    <col min="10452" max="10452" width="12.5703125" style="1" customWidth="1"/>
    <col min="10453" max="10453" width="11.28515625" style="1" customWidth="1"/>
    <col min="10454" max="10454" width="9.140625" style="1" customWidth="1"/>
    <col min="10455" max="10455" width="66.5703125" style="1" customWidth="1"/>
    <col min="10456" max="10456" width="10.42578125" style="1" customWidth="1"/>
    <col min="10457" max="10457" width="17.7109375" style="1" customWidth="1"/>
    <col min="10458" max="10458" width="16.42578125" style="1" customWidth="1"/>
    <col min="10459" max="10459" width="21.5703125" style="1" customWidth="1"/>
    <col min="10460" max="10460" width="3.140625" style="1" customWidth="1"/>
    <col min="10461" max="10461" width="2.85546875" style="1" customWidth="1"/>
    <col min="10462" max="10463" width="0" style="1" hidden="1" customWidth="1"/>
    <col min="10464" max="10464" width="17.140625" style="1" customWidth="1"/>
    <col min="10465" max="10465" width="18.28515625" style="1" customWidth="1"/>
    <col min="10466" max="10466" width="26.140625" style="1" customWidth="1"/>
    <col min="10467" max="10472" width="14.85546875" style="1"/>
    <col min="10473" max="10476" width="0" style="1" hidden="1" customWidth="1"/>
    <col min="10477" max="10704" width="14.85546875" style="1"/>
    <col min="10705" max="10705" width="4.28515625" style="1" customWidth="1"/>
    <col min="10706" max="10706" width="6.5703125" style="1" customWidth="1"/>
    <col min="10707" max="10707" width="7.42578125" style="1" customWidth="1"/>
    <col min="10708" max="10708" width="12.5703125" style="1" customWidth="1"/>
    <col min="10709" max="10709" width="11.28515625" style="1" customWidth="1"/>
    <col min="10710" max="10710" width="9.140625" style="1" customWidth="1"/>
    <col min="10711" max="10711" width="66.5703125" style="1" customWidth="1"/>
    <col min="10712" max="10712" width="10.42578125" style="1" customWidth="1"/>
    <col min="10713" max="10713" width="17.7109375" style="1" customWidth="1"/>
    <col min="10714" max="10714" width="16.42578125" style="1" customWidth="1"/>
    <col min="10715" max="10715" width="21.5703125" style="1" customWidth="1"/>
    <col min="10716" max="10716" width="3.140625" style="1" customWidth="1"/>
    <col min="10717" max="10717" width="2.85546875" style="1" customWidth="1"/>
    <col min="10718" max="10719" width="0" style="1" hidden="1" customWidth="1"/>
    <col min="10720" max="10720" width="17.140625" style="1" customWidth="1"/>
    <col min="10721" max="10721" width="18.28515625" style="1" customWidth="1"/>
    <col min="10722" max="10722" width="26.140625" style="1" customWidth="1"/>
    <col min="10723" max="10728" width="14.85546875" style="1"/>
    <col min="10729" max="10732" width="0" style="1" hidden="1" customWidth="1"/>
    <col min="10733" max="10960" width="14.85546875" style="1"/>
    <col min="10961" max="10961" width="4.28515625" style="1" customWidth="1"/>
    <col min="10962" max="10962" width="6.5703125" style="1" customWidth="1"/>
    <col min="10963" max="10963" width="7.42578125" style="1" customWidth="1"/>
    <col min="10964" max="10964" width="12.5703125" style="1" customWidth="1"/>
    <col min="10965" max="10965" width="11.28515625" style="1" customWidth="1"/>
    <col min="10966" max="10966" width="9.140625" style="1" customWidth="1"/>
    <col min="10967" max="10967" width="66.5703125" style="1" customWidth="1"/>
    <col min="10968" max="10968" width="10.42578125" style="1" customWidth="1"/>
    <col min="10969" max="10969" width="17.7109375" style="1" customWidth="1"/>
    <col min="10970" max="10970" width="16.42578125" style="1" customWidth="1"/>
    <col min="10971" max="10971" width="21.5703125" style="1" customWidth="1"/>
    <col min="10972" max="10972" width="3.140625" style="1" customWidth="1"/>
    <col min="10973" max="10973" width="2.85546875" style="1" customWidth="1"/>
    <col min="10974" max="10975" width="0" style="1" hidden="1" customWidth="1"/>
    <col min="10976" max="10976" width="17.140625" style="1" customWidth="1"/>
    <col min="10977" max="10977" width="18.28515625" style="1" customWidth="1"/>
    <col min="10978" max="10978" width="26.140625" style="1" customWidth="1"/>
    <col min="10979" max="10984" width="14.85546875" style="1"/>
    <col min="10985" max="10988" width="0" style="1" hidden="1" customWidth="1"/>
    <col min="10989" max="11216" width="14.85546875" style="1"/>
    <col min="11217" max="11217" width="4.28515625" style="1" customWidth="1"/>
    <col min="11218" max="11218" width="6.5703125" style="1" customWidth="1"/>
    <col min="11219" max="11219" width="7.42578125" style="1" customWidth="1"/>
    <col min="11220" max="11220" width="12.5703125" style="1" customWidth="1"/>
    <col min="11221" max="11221" width="11.28515625" style="1" customWidth="1"/>
    <col min="11222" max="11222" width="9.140625" style="1" customWidth="1"/>
    <col min="11223" max="11223" width="66.5703125" style="1" customWidth="1"/>
    <col min="11224" max="11224" width="10.42578125" style="1" customWidth="1"/>
    <col min="11225" max="11225" width="17.7109375" style="1" customWidth="1"/>
    <col min="11226" max="11226" width="16.42578125" style="1" customWidth="1"/>
    <col min="11227" max="11227" width="21.5703125" style="1" customWidth="1"/>
    <col min="11228" max="11228" width="3.140625" style="1" customWidth="1"/>
    <col min="11229" max="11229" width="2.85546875" style="1" customWidth="1"/>
    <col min="11230" max="11231" width="0" style="1" hidden="1" customWidth="1"/>
    <col min="11232" max="11232" width="17.140625" style="1" customWidth="1"/>
    <col min="11233" max="11233" width="18.28515625" style="1" customWidth="1"/>
    <col min="11234" max="11234" width="26.140625" style="1" customWidth="1"/>
    <col min="11235" max="11240" width="14.85546875" style="1"/>
    <col min="11241" max="11244" width="0" style="1" hidden="1" customWidth="1"/>
    <col min="11245" max="11472" width="14.85546875" style="1"/>
    <col min="11473" max="11473" width="4.28515625" style="1" customWidth="1"/>
    <col min="11474" max="11474" width="6.5703125" style="1" customWidth="1"/>
    <col min="11475" max="11475" width="7.42578125" style="1" customWidth="1"/>
    <col min="11476" max="11476" width="12.5703125" style="1" customWidth="1"/>
    <col min="11477" max="11477" width="11.28515625" style="1" customWidth="1"/>
    <col min="11478" max="11478" width="9.140625" style="1" customWidth="1"/>
    <col min="11479" max="11479" width="66.5703125" style="1" customWidth="1"/>
    <col min="11480" max="11480" width="10.42578125" style="1" customWidth="1"/>
    <col min="11481" max="11481" width="17.7109375" style="1" customWidth="1"/>
    <col min="11482" max="11482" width="16.42578125" style="1" customWidth="1"/>
    <col min="11483" max="11483" width="21.5703125" style="1" customWidth="1"/>
    <col min="11484" max="11484" width="3.140625" style="1" customWidth="1"/>
    <col min="11485" max="11485" width="2.85546875" style="1" customWidth="1"/>
    <col min="11486" max="11487" width="0" style="1" hidden="1" customWidth="1"/>
    <col min="11488" max="11488" width="17.140625" style="1" customWidth="1"/>
    <col min="11489" max="11489" width="18.28515625" style="1" customWidth="1"/>
    <col min="11490" max="11490" width="26.140625" style="1" customWidth="1"/>
    <col min="11491" max="11496" width="14.85546875" style="1"/>
    <col min="11497" max="11500" width="0" style="1" hidden="1" customWidth="1"/>
    <col min="11501" max="11728" width="14.85546875" style="1"/>
    <col min="11729" max="11729" width="4.28515625" style="1" customWidth="1"/>
    <col min="11730" max="11730" width="6.5703125" style="1" customWidth="1"/>
    <col min="11731" max="11731" width="7.42578125" style="1" customWidth="1"/>
    <col min="11732" max="11732" width="12.5703125" style="1" customWidth="1"/>
    <col min="11733" max="11733" width="11.28515625" style="1" customWidth="1"/>
    <col min="11734" max="11734" width="9.140625" style="1" customWidth="1"/>
    <col min="11735" max="11735" width="66.5703125" style="1" customWidth="1"/>
    <col min="11736" max="11736" width="10.42578125" style="1" customWidth="1"/>
    <col min="11737" max="11737" width="17.7109375" style="1" customWidth="1"/>
    <col min="11738" max="11738" width="16.42578125" style="1" customWidth="1"/>
    <col min="11739" max="11739" width="21.5703125" style="1" customWidth="1"/>
    <col min="11740" max="11740" width="3.140625" style="1" customWidth="1"/>
    <col min="11741" max="11741" width="2.85546875" style="1" customWidth="1"/>
    <col min="11742" max="11743" width="0" style="1" hidden="1" customWidth="1"/>
    <col min="11744" max="11744" width="17.140625" style="1" customWidth="1"/>
    <col min="11745" max="11745" width="18.28515625" style="1" customWidth="1"/>
    <col min="11746" max="11746" width="26.140625" style="1" customWidth="1"/>
    <col min="11747" max="11752" width="14.85546875" style="1"/>
    <col min="11753" max="11756" width="0" style="1" hidden="1" customWidth="1"/>
    <col min="11757" max="11984" width="14.85546875" style="1"/>
    <col min="11985" max="11985" width="4.28515625" style="1" customWidth="1"/>
    <col min="11986" max="11986" width="6.5703125" style="1" customWidth="1"/>
    <col min="11987" max="11987" width="7.42578125" style="1" customWidth="1"/>
    <col min="11988" max="11988" width="12.5703125" style="1" customWidth="1"/>
    <col min="11989" max="11989" width="11.28515625" style="1" customWidth="1"/>
    <col min="11990" max="11990" width="9.140625" style="1" customWidth="1"/>
    <col min="11991" max="11991" width="66.5703125" style="1" customWidth="1"/>
    <col min="11992" max="11992" width="10.42578125" style="1" customWidth="1"/>
    <col min="11993" max="11993" width="17.7109375" style="1" customWidth="1"/>
    <col min="11994" max="11994" width="16.42578125" style="1" customWidth="1"/>
    <col min="11995" max="11995" width="21.5703125" style="1" customWidth="1"/>
    <col min="11996" max="11996" width="3.140625" style="1" customWidth="1"/>
    <col min="11997" max="11997" width="2.85546875" style="1" customWidth="1"/>
    <col min="11998" max="11999" width="0" style="1" hidden="1" customWidth="1"/>
    <col min="12000" max="12000" width="17.140625" style="1" customWidth="1"/>
    <col min="12001" max="12001" width="18.28515625" style="1" customWidth="1"/>
    <col min="12002" max="12002" width="26.140625" style="1" customWidth="1"/>
    <col min="12003" max="12008" width="14.85546875" style="1"/>
    <col min="12009" max="12012" width="0" style="1" hidden="1" customWidth="1"/>
    <col min="12013" max="12240" width="14.85546875" style="1"/>
    <col min="12241" max="12241" width="4.28515625" style="1" customWidth="1"/>
    <col min="12242" max="12242" width="6.5703125" style="1" customWidth="1"/>
    <col min="12243" max="12243" width="7.42578125" style="1" customWidth="1"/>
    <col min="12244" max="12244" width="12.5703125" style="1" customWidth="1"/>
    <col min="12245" max="12245" width="11.28515625" style="1" customWidth="1"/>
    <col min="12246" max="12246" width="9.140625" style="1" customWidth="1"/>
    <col min="12247" max="12247" width="66.5703125" style="1" customWidth="1"/>
    <col min="12248" max="12248" width="10.42578125" style="1" customWidth="1"/>
    <col min="12249" max="12249" width="17.7109375" style="1" customWidth="1"/>
    <col min="12250" max="12250" width="16.42578125" style="1" customWidth="1"/>
    <col min="12251" max="12251" width="21.5703125" style="1" customWidth="1"/>
    <col min="12252" max="12252" width="3.140625" style="1" customWidth="1"/>
    <col min="12253" max="12253" width="2.85546875" style="1" customWidth="1"/>
    <col min="12254" max="12255" width="0" style="1" hidden="1" customWidth="1"/>
    <col min="12256" max="12256" width="17.140625" style="1" customWidth="1"/>
    <col min="12257" max="12257" width="18.28515625" style="1" customWidth="1"/>
    <col min="12258" max="12258" width="26.140625" style="1" customWidth="1"/>
    <col min="12259" max="12264" width="14.85546875" style="1"/>
    <col min="12265" max="12268" width="0" style="1" hidden="1" customWidth="1"/>
    <col min="12269" max="12496" width="14.85546875" style="1"/>
    <col min="12497" max="12497" width="4.28515625" style="1" customWidth="1"/>
    <col min="12498" max="12498" width="6.5703125" style="1" customWidth="1"/>
    <col min="12499" max="12499" width="7.42578125" style="1" customWidth="1"/>
    <col min="12500" max="12500" width="12.5703125" style="1" customWidth="1"/>
    <col min="12501" max="12501" width="11.28515625" style="1" customWidth="1"/>
    <col min="12502" max="12502" width="9.140625" style="1" customWidth="1"/>
    <col min="12503" max="12503" width="66.5703125" style="1" customWidth="1"/>
    <col min="12504" max="12504" width="10.42578125" style="1" customWidth="1"/>
    <col min="12505" max="12505" width="17.7109375" style="1" customWidth="1"/>
    <col min="12506" max="12506" width="16.42578125" style="1" customWidth="1"/>
    <col min="12507" max="12507" width="21.5703125" style="1" customWidth="1"/>
    <col min="12508" max="12508" width="3.140625" style="1" customWidth="1"/>
    <col min="12509" max="12509" width="2.85546875" style="1" customWidth="1"/>
    <col min="12510" max="12511" width="0" style="1" hidden="1" customWidth="1"/>
    <col min="12512" max="12512" width="17.140625" style="1" customWidth="1"/>
    <col min="12513" max="12513" width="18.28515625" style="1" customWidth="1"/>
    <col min="12514" max="12514" width="26.140625" style="1" customWidth="1"/>
    <col min="12515" max="12520" width="14.85546875" style="1"/>
    <col min="12521" max="12524" width="0" style="1" hidden="1" customWidth="1"/>
    <col min="12525" max="12752" width="14.85546875" style="1"/>
    <col min="12753" max="12753" width="4.28515625" style="1" customWidth="1"/>
    <col min="12754" max="12754" width="6.5703125" style="1" customWidth="1"/>
    <col min="12755" max="12755" width="7.42578125" style="1" customWidth="1"/>
    <col min="12756" max="12756" width="12.5703125" style="1" customWidth="1"/>
    <col min="12757" max="12757" width="11.28515625" style="1" customWidth="1"/>
    <col min="12758" max="12758" width="9.140625" style="1" customWidth="1"/>
    <col min="12759" max="12759" width="66.5703125" style="1" customWidth="1"/>
    <col min="12760" max="12760" width="10.42578125" style="1" customWidth="1"/>
    <col min="12761" max="12761" width="17.7109375" style="1" customWidth="1"/>
    <col min="12762" max="12762" width="16.42578125" style="1" customWidth="1"/>
    <col min="12763" max="12763" width="21.5703125" style="1" customWidth="1"/>
    <col min="12764" max="12764" width="3.140625" style="1" customWidth="1"/>
    <col min="12765" max="12765" width="2.85546875" style="1" customWidth="1"/>
    <col min="12766" max="12767" width="0" style="1" hidden="1" customWidth="1"/>
    <col min="12768" max="12768" width="17.140625" style="1" customWidth="1"/>
    <col min="12769" max="12769" width="18.28515625" style="1" customWidth="1"/>
    <col min="12770" max="12770" width="26.140625" style="1" customWidth="1"/>
    <col min="12771" max="12776" width="14.85546875" style="1"/>
    <col min="12777" max="12780" width="0" style="1" hidden="1" customWidth="1"/>
    <col min="12781" max="13008" width="14.85546875" style="1"/>
    <col min="13009" max="13009" width="4.28515625" style="1" customWidth="1"/>
    <col min="13010" max="13010" width="6.5703125" style="1" customWidth="1"/>
    <col min="13011" max="13011" width="7.42578125" style="1" customWidth="1"/>
    <col min="13012" max="13012" width="12.5703125" style="1" customWidth="1"/>
    <col min="13013" max="13013" width="11.28515625" style="1" customWidth="1"/>
    <col min="13014" max="13014" width="9.140625" style="1" customWidth="1"/>
    <col min="13015" max="13015" width="66.5703125" style="1" customWidth="1"/>
    <col min="13016" max="13016" width="10.42578125" style="1" customWidth="1"/>
    <col min="13017" max="13017" width="17.7109375" style="1" customWidth="1"/>
    <col min="13018" max="13018" width="16.42578125" style="1" customWidth="1"/>
    <col min="13019" max="13019" width="21.5703125" style="1" customWidth="1"/>
    <col min="13020" max="13020" width="3.140625" style="1" customWidth="1"/>
    <col min="13021" max="13021" width="2.85546875" style="1" customWidth="1"/>
    <col min="13022" max="13023" width="0" style="1" hidden="1" customWidth="1"/>
    <col min="13024" max="13024" width="17.140625" style="1" customWidth="1"/>
    <col min="13025" max="13025" width="18.28515625" style="1" customWidth="1"/>
    <col min="13026" max="13026" width="26.140625" style="1" customWidth="1"/>
    <col min="13027" max="13032" width="14.85546875" style="1"/>
    <col min="13033" max="13036" width="0" style="1" hidden="1" customWidth="1"/>
    <col min="13037" max="13264" width="14.85546875" style="1"/>
    <col min="13265" max="13265" width="4.28515625" style="1" customWidth="1"/>
    <col min="13266" max="13266" width="6.5703125" style="1" customWidth="1"/>
    <col min="13267" max="13267" width="7.42578125" style="1" customWidth="1"/>
    <col min="13268" max="13268" width="12.5703125" style="1" customWidth="1"/>
    <col min="13269" max="13269" width="11.28515625" style="1" customWidth="1"/>
    <col min="13270" max="13270" width="9.140625" style="1" customWidth="1"/>
    <col min="13271" max="13271" width="66.5703125" style="1" customWidth="1"/>
    <col min="13272" max="13272" width="10.42578125" style="1" customWidth="1"/>
    <col min="13273" max="13273" width="17.7109375" style="1" customWidth="1"/>
    <col min="13274" max="13274" width="16.42578125" style="1" customWidth="1"/>
    <col min="13275" max="13275" width="21.5703125" style="1" customWidth="1"/>
    <col min="13276" max="13276" width="3.140625" style="1" customWidth="1"/>
    <col min="13277" max="13277" width="2.85546875" style="1" customWidth="1"/>
    <col min="13278" max="13279" width="0" style="1" hidden="1" customWidth="1"/>
    <col min="13280" max="13280" width="17.140625" style="1" customWidth="1"/>
    <col min="13281" max="13281" width="18.28515625" style="1" customWidth="1"/>
    <col min="13282" max="13282" width="26.140625" style="1" customWidth="1"/>
    <col min="13283" max="13288" width="14.85546875" style="1"/>
    <col min="13289" max="13292" width="0" style="1" hidden="1" customWidth="1"/>
    <col min="13293" max="13520" width="14.85546875" style="1"/>
    <col min="13521" max="13521" width="4.28515625" style="1" customWidth="1"/>
    <col min="13522" max="13522" width="6.5703125" style="1" customWidth="1"/>
    <col min="13523" max="13523" width="7.42578125" style="1" customWidth="1"/>
    <col min="13524" max="13524" width="12.5703125" style="1" customWidth="1"/>
    <col min="13525" max="13525" width="11.28515625" style="1" customWidth="1"/>
    <col min="13526" max="13526" width="9.140625" style="1" customWidth="1"/>
    <col min="13527" max="13527" width="66.5703125" style="1" customWidth="1"/>
    <col min="13528" max="13528" width="10.42578125" style="1" customWidth="1"/>
    <col min="13529" max="13529" width="17.7109375" style="1" customWidth="1"/>
    <col min="13530" max="13530" width="16.42578125" style="1" customWidth="1"/>
    <col min="13531" max="13531" width="21.5703125" style="1" customWidth="1"/>
    <col min="13532" max="13532" width="3.140625" style="1" customWidth="1"/>
    <col min="13533" max="13533" width="2.85546875" style="1" customWidth="1"/>
    <col min="13534" max="13535" width="0" style="1" hidden="1" customWidth="1"/>
    <col min="13536" max="13536" width="17.140625" style="1" customWidth="1"/>
    <col min="13537" max="13537" width="18.28515625" style="1" customWidth="1"/>
    <col min="13538" max="13538" width="26.140625" style="1" customWidth="1"/>
    <col min="13539" max="13544" width="14.85546875" style="1"/>
    <col min="13545" max="13548" width="0" style="1" hidden="1" customWidth="1"/>
    <col min="13549" max="13776" width="14.85546875" style="1"/>
    <col min="13777" max="13777" width="4.28515625" style="1" customWidth="1"/>
    <col min="13778" max="13778" width="6.5703125" style="1" customWidth="1"/>
    <col min="13779" max="13779" width="7.42578125" style="1" customWidth="1"/>
    <col min="13780" max="13780" width="12.5703125" style="1" customWidth="1"/>
    <col min="13781" max="13781" width="11.28515625" style="1" customWidth="1"/>
    <col min="13782" max="13782" width="9.140625" style="1" customWidth="1"/>
    <col min="13783" max="13783" width="66.5703125" style="1" customWidth="1"/>
    <col min="13784" max="13784" width="10.42578125" style="1" customWidth="1"/>
    <col min="13785" max="13785" width="17.7109375" style="1" customWidth="1"/>
    <col min="13786" max="13786" width="16.42578125" style="1" customWidth="1"/>
    <col min="13787" max="13787" width="21.5703125" style="1" customWidth="1"/>
    <col min="13788" max="13788" width="3.140625" style="1" customWidth="1"/>
    <col min="13789" max="13789" width="2.85546875" style="1" customWidth="1"/>
    <col min="13790" max="13791" width="0" style="1" hidden="1" customWidth="1"/>
    <col min="13792" max="13792" width="17.140625" style="1" customWidth="1"/>
    <col min="13793" max="13793" width="18.28515625" style="1" customWidth="1"/>
    <col min="13794" max="13794" width="26.140625" style="1" customWidth="1"/>
    <col min="13795" max="13800" width="14.85546875" style="1"/>
    <col min="13801" max="13804" width="0" style="1" hidden="1" customWidth="1"/>
    <col min="13805" max="14032" width="14.85546875" style="1"/>
    <col min="14033" max="14033" width="4.28515625" style="1" customWidth="1"/>
    <col min="14034" max="14034" width="6.5703125" style="1" customWidth="1"/>
    <col min="14035" max="14035" width="7.42578125" style="1" customWidth="1"/>
    <col min="14036" max="14036" width="12.5703125" style="1" customWidth="1"/>
    <col min="14037" max="14037" width="11.28515625" style="1" customWidth="1"/>
    <col min="14038" max="14038" width="9.140625" style="1" customWidth="1"/>
    <col min="14039" max="14039" width="66.5703125" style="1" customWidth="1"/>
    <col min="14040" max="14040" width="10.42578125" style="1" customWidth="1"/>
    <col min="14041" max="14041" width="17.7109375" style="1" customWidth="1"/>
    <col min="14042" max="14042" width="16.42578125" style="1" customWidth="1"/>
    <col min="14043" max="14043" width="21.5703125" style="1" customWidth="1"/>
    <col min="14044" max="14044" width="3.140625" style="1" customWidth="1"/>
    <col min="14045" max="14045" width="2.85546875" style="1" customWidth="1"/>
    <col min="14046" max="14047" width="0" style="1" hidden="1" customWidth="1"/>
    <col min="14048" max="14048" width="17.140625" style="1" customWidth="1"/>
    <col min="14049" max="14049" width="18.28515625" style="1" customWidth="1"/>
    <col min="14050" max="14050" width="26.140625" style="1" customWidth="1"/>
    <col min="14051" max="14056" width="14.85546875" style="1"/>
    <col min="14057" max="14060" width="0" style="1" hidden="1" customWidth="1"/>
    <col min="14061" max="14288" width="14.85546875" style="1"/>
    <col min="14289" max="14289" width="4.28515625" style="1" customWidth="1"/>
    <col min="14290" max="14290" width="6.5703125" style="1" customWidth="1"/>
    <col min="14291" max="14291" width="7.42578125" style="1" customWidth="1"/>
    <col min="14292" max="14292" width="12.5703125" style="1" customWidth="1"/>
    <col min="14293" max="14293" width="11.28515625" style="1" customWidth="1"/>
    <col min="14294" max="14294" width="9.140625" style="1" customWidth="1"/>
    <col min="14295" max="14295" width="66.5703125" style="1" customWidth="1"/>
    <col min="14296" max="14296" width="10.42578125" style="1" customWidth="1"/>
    <col min="14297" max="14297" width="17.7109375" style="1" customWidth="1"/>
    <col min="14298" max="14298" width="16.42578125" style="1" customWidth="1"/>
    <col min="14299" max="14299" width="21.5703125" style="1" customWidth="1"/>
    <col min="14300" max="14300" width="3.140625" style="1" customWidth="1"/>
    <col min="14301" max="14301" width="2.85546875" style="1" customWidth="1"/>
    <col min="14302" max="14303" width="0" style="1" hidden="1" customWidth="1"/>
    <col min="14304" max="14304" width="17.140625" style="1" customWidth="1"/>
    <col min="14305" max="14305" width="18.28515625" style="1" customWidth="1"/>
    <col min="14306" max="14306" width="26.140625" style="1" customWidth="1"/>
    <col min="14307" max="14312" width="14.85546875" style="1"/>
    <col min="14313" max="14316" width="0" style="1" hidden="1" customWidth="1"/>
    <col min="14317" max="14544" width="14.85546875" style="1"/>
    <col min="14545" max="14545" width="4.28515625" style="1" customWidth="1"/>
    <col min="14546" max="14546" width="6.5703125" style="1" customWidth="1"/>
    <col min="14547" max="14547" width="7.42578125" style="1" customWidth="1"/>
    <col min="14548" max="14548" width="12.5703125" style="1" customWidth="1"/>
    <col min="14549" max="14549" width="11.28515625" style="1" customWidth="1"/>
    <col min="14550" max="14550" width="9.140625" style="1" customWidth="1"/>
    <col min="14551" max="14551" width="66.5703125" style="1" customWidth="1"/>
    <col min="14552" max="14552" width="10.42578125" style="1" customWidth="1"/>
    <col min="14553" max="14553" width="17.7109375" style="1" customWidth="1"/>
    <col min="14554" max="14554" width="16.42578125" style="1" customWidth="1"/>
    <col min="14555" max="14555" width="21.5703125" style="1" customWidth="1"/>
    <col min="14556" max="14556" width="3.140625" style="1" customWidth="1"/>
    <col min="14557" max="14557" width="2.85546875" style="1" customWidth="1"/>
    <col min="14558" max="14559" width="0" style="1" hidden="1" customWidth="1"/>
    <col min="14560" max="14560" width="17.140625" style="1" customWidth="1"/>
    <col min="14561" max="14561" width="18.28515625" style="1" customWidth="1"/>
    <col min="14562" max="14562" width="26.140625" style="1" customWidth="1"/>
    <col min="14563" max="14568" width="14.85546875" style="1"/>
    <col min="14569" max="14572" width="0" style="1" hidden="1" customWidth="1"/>
    <col min="14573" max="14800" width="14.85546875" style="1"/>
    <col min="14801" max="14801" width="4.28515625" style="1" customWidth="1"/>
    <col min="14802" max="14802" width="6.5703125" style="1" customWidth="1"/>
    <col min="14803" max="14803" width="7.42578125" style="1" customWidth="1"/>
    <col min="14804" max="14804" width="12.5703125" style="1" customWidth="1"/>
    <col min="14805" max="14805" width="11.28515625" style="1" customWidth="1"/>
    <col min="14806" max="14806" width="9.140625" style="1" customWidth="1"/>
    <col min="14807" max="14807" width="66.5703125" style="1" customWidth="1"/>
    <col min="14808" max="14808" width="10.42578125" style="1" customWidth="1"/>
    <col min="14809" max="14809" width="17.7109375" style="1" customWidth="1"/>
    <col min="14810" max="14810" width="16.42578125" style="1" customWidth="1"/>
    <col min="14811" max="14811" width="21.5703125" style="1" customWidth="1"/>
    <col min="14812" max="14812" width="3.140625" style="1" customWidth="1"/>
    <col min="14813" max="14813" width="2.85546875" style="1" customWidth="1"/>
    <col min="14814" max="14815" width="0" style="1" hidden="1" customWidth="1"/>
    <col min="14816" max="14816" width="17.140625" style="1" customWidth="1"/>
    <col min="14817" max="14817" width="18.28515625" style="1" customWidth="1"/>
    <col min="14818" max="14818" width="26.140625" style="1" customWidth="1"/>
    <col min="14819" max="14824" width="14.85546875" style="1"/>
    <col min="14825" max="14828" width="0" style="1" hidden="1" customWidth="1"/>
    <col min="14829" max="15056" width="14.85546875" style="1"/>
    <col min="15057" max="15057" width="4.28515625" style="1" customWidth="1"/>
    <col min="15058" max="15058" width="6.5703125" style="1" customWidth="1"/>
    <col min="15059" max="15059" width="7.42578125" style="1" customWidth="1"/>
    <col min="15060" max="15060" width="12.5703125" style="1" customWidth="1"/>
    <col min="15061" max="15061" width="11.28515625" style="1" customWidth="1"/>
    <col min="15062" max="15062" width="9.140625" style="1" customWidth="1"/>
    <col min="15063" max="15063" width="66.5703125" style="1" customWidth="1"/>
    <col min="15064" max="15064" width="10.42578125" style="1" customWidth="1"/>
    <col min="15065" max="15065" width="17.7109375" style="1" customWidth="1"/>
    <col min="15066" max="15066" width="16.42578125" style="1" customWidth="1"/>
    <col min="15067" max="15067" width="21.5703125" style="1" customWidth="1"/>
    <col min="15068" max="15068" width="3.140625" style="1" customWidth="1"/>
    <col min="15069" max="15069" width="2.85546875" style="1" customWidth="1"/>
    <col min="15070" max="15071" width="0" style="1" hidden="1" customWidth="1"/>
    <col min="15072" max="15072" width="17.140625" style="1" customWidth="1"/>
    <col min="15073" max="15073" width="18.28515625" style="1" customWidth="1"/>
    <col min="15074" max="15074" width="26.140625" style="1" customWidth="1"/>
    <col min="15075" max="15080" width="14.85546875" style="1"/>
    <col min="15081" max="15084" width="0" style="1" hidden="1" customWidth="1"/>
    <col min="15085" max="15312" width="14.85546875" style="1"/>
    <col min="15313" max="15313" width="4.28515625" style="1" customWidth="1"/>
    <col min="15314" max="15314" width="6.5703125" style="1" customWidth="1"/>
    <col min="15315" max="15315" width="7.42578125" style="1" customWidth="1"/>
    <col min="15316" max="15316" width="12.5703125" style="1" customWidth="1"/>
    <col min="15317" max="15317" width="11.28515625" style="1" customWidth="1"/>
    <col min="15318" max="15318" width="9.140625" style="1" customWidth="1"/>
    <col min="15319" max="15319" width="66.5703125" style="1" customWidth="1"/>
    <col min="15320" max="15320" width="10.42578125" style="1" customWidth="1"/>
    <col min="15321" max="15321" width="17.7109375" style="1" customWidth="1"/>
    <col min="15322" max="15322" width="16.42578125" style="1" customWidth="1"/>
    <col min="15323" max="15323" width="21.5703125" style="1" customWidth="1"/>
    <col min="15324" max="15324" width="3.140625" style="1" customWidth="1"/>
    <col min="15325" max="15325" width="2.85546875" style="1" customWidth="1"/>
    <col min="15326" max="15327" width="0" style="1" hidden="1" customWidth="1"/>
    <col min="15328" max="15328" width="17.140625" style="1" customWidth="1"/>
    <col min="15329" max="15329" width="18.28515625" style="1" customWidth="1"/>
    <col min="15330" max="15330" width="26.140625" style="1" customWidth="1"/>
    <col min="15331" max="15336" width="14.85546875" style="1"/>
    <col min="15337" max="15340" width="0" style="1" hidden="1" customWidth="1"/>
    <col min="15341" max="15568" width="14.85546875" style="1"/>
    <col min="15569" max="15569" width="4.28515625" style="1" customWidth="1"/>
    <col min="15570" max="15570" width="6.5703125" style="1" customWidth="1"/>
    <col min="15571" max="15571" width="7.42578125" style="1" customWidth="1"/>
    <col min="15572" max="15572" width="12.5703125" style="1" customWidth="1"/>
    <col min="15573" max="15573" width="11.28515625" style="1" customWidth="1"/>
    <col min="15574" max="15574" width="9.140625" style="1" customWidth="1"/>
    <col min="15575" max="15575" width="66.5703125" style="1" customWidth="1"/>
    <col min="15576" max="15576" width="10.42578125" style="1" customWidth="1"/>
    <col min="15577" max="15577" width="17.7109375" style="1" customWidth="1"/>
    <col min="15578" max="15578" width="16.42578125" style="1" customWidth="1"/>
    <col min="15579" max="15579" width="21.5703125" style="1" customWidth="1"/>
    <col min="15580" max="15580" width="3.140625" style="1" customWidth="1"/>
    <col min="15581" max="15581" width="2.85546875" style="1" customWidth="1"/>
    <col min="15582" max="15583" width="0" style="1" hidden="1" customWidth="1"/>
    <col min="15584" max="15584" width="17.140625" style="1" customWidth="1"/>
    <col min="15585" max="15585" width="18.28515625" style="1" customWidth="1"/>
    <col min="15586" max="15586" width="26.140625" style="1" customWidth="1"/>
    <col min="15587" max="15592" width="14.85546875" style="1"/>
    <col min="15593" max="15596" width="0" style="1" hidden="1" customWidth="1"/>
    <col min="15597" max="15824" width="14.85546875" style="1"/>
    <col min="15825" max="15825" width="4.28515625" style="1" customWidth="1"/>
    <col min="15826" max="15826" width="6.5703125" style="1" customWidth="1"/>
    <col min="15827" max="15827" width="7.42578125" style="1" customWidth="1"/>
    <col min="15828" max="15828" width="12.5703125" style="1" customWidth="1"/>
    <col min="15829" max="15829" width="11.28515625" style="1" customWidth="1"/>
    <col min="15830" max="15830" width="9.140625" style="1" customWidth="1"/>
    <col min="15831" max="15831" width="66.5703125" style="1" customWidth="1"/>
    <col min="15832" max="15832" width="10.42578125" style="1" customWidth="1"/>
    <col min="15833" max="15833" width="17.7109375" style="1" customWidth="1"/>
    <col min="15834" max="15834" width="16.42578125" style="1" customWidth="1"/>
    <col min="15835" max="15835" width="21.5703125" style="1" customWidth="1"/>
    <col min="15836" max="15836" width="3.140625" style="1" customWidth="1"/>
    <col min="15837" max="15837" width="2.85546875" style="1" customWidth="1"/>
    <col min="15838" max="15839" width="0" style="1" hidden="1" customWidth="1"/>
    <col min="15840" max="15840" width="17.140625" style="1" customWidth="1"/>
    <col min="15841" max="15841" width="18.28515625" style="1" customWidth="1"/>
    <col min="15842" max="15842" width="26.140625" style="1" customWidth="1"/>
    <col min="15843" max="15848" width="14.85546875" style="1"/>
    <col min="15849" max="15852" width="0" style="1" hidden="1" customWidth="1"/>
    <col min="15853" max="16080" width="14.85546875" style="1"/>
    <col min="16081" max="16081" width="4.28515625" style="1" customWidth="1"/>
    <col min="16082" max="16082" width="6.5703125" style="1" customWidth="1"/>
    <col min="16083" max="16083" width="7.42578125" style="1" customWidth="1"/>
    <col min="16084" max="16084" width="12.5703125" style="1" customWidth="1"/>
    <col min="16085" max="16085" width="11.28515625" style="1" customWidth="1"/>
    <col min="16086" max="16086" width="9.140625" style="1" customWidth="1"/>
    <col min="16087" max="16087" width="66.5703125" style="1" customWidth="1"/>
    <col min="16088" max="16088" width="10.42578125" style="1" customWidth="1"/>
    <col min="16089" max="16089" width="17.7109375" style="1" customWidth="1"/>
    <col min="16090" max="16090" width="16.42578125" style="1" customWidth="1"/>
    <col min="16091" max="16091" width="21.5703125" style="1" customWidth="1"/>
    <col min="16092" max="16092" width="3.140625" style="1" customWidth="1"/>
    <col min="16093" max="16093" width="2.85546875" style="1" customWidth="1"/>
    <col min="16094" max="16095" width="0" style="1" hidden="1" customWidth="1"/>
    <col min="16096" max="16096" width="17.140625" style="1" customWidth="1"/>
    <col min="16097" max="16097" width="18.28515625" style="1" customWidth="1"/>
    <col min="16098" max="16098" width="26.140625" style="1" customWidth="1"/>
    <col min="16099" max="16104" width="14.85546875" style="1"/>
    <col min="16105" max="16108" width="0" style="1" hidden="1" customWidth="1"/>
    <col min="16109" max="16384" width="14.85546875" style="1"/>
  </cols>
  <sheetData>
    <row r="1" spans="2:16" x14ac:dyDescent="0.2">
      <c r="B1" s="73" t="s">
        <v>0</v>
      </c>
      <c r="C1" s="73"/>
      <c r="D1" s="73"/>
      <c r="E1" s="73"/>
      <c r="F1" s="73"/>
      <c r="G1" s="73"/>
      <c r="H1" s="73"/>
      <c r="I1" s="73"/>
      <c r="J1" s="73"/>
    </row>
    <row r="2" spans="2:16" x14ac:dyDescent="0.2">
      <c r="B2" s="73" t="s">
        <v>1</v>
      </c>
      <c r="C2" s="73"/>
      <c r="D2" s="73"/>
      <c r="E2" s="73"/>
      <c r="F2" s="73"/>
      <c r="G2" s="73"/>
      <c r="H2" s="73"/>
      <c r="I2" s="73"/>
      <c r="J2" s="73"/>
    </row>
    <row r="3" spans="2:16" x14ac:dyDescent="0.2">
      <c r="B3" s="73" t="s">
        <v>14</v>
      </c>
      <c r="C3" s="73"/>
      <c r="D3" s="73"/>
      <c r="E3" s="73"/>
      <c r="F3" s="73"/>
      <c r="G3" s="73"/>
      <c r="H3" s="73"/>
      <c r="I3" s="73"/>
      <c r="J3" s="73"/>
    </row>
    <row r="4" spans="2:16" x14ac:dyDescent="0.2">
      <c r="B4" s="6"/>
      <c r="C4" s="6"/>
      <c r="D4" s="6"/>
      <c r="E4" s="6"/>
      <c r="F4" s="6"/>
      <c r="G4" s="6"/>
      <c r="H4" s="6"/>
      <c r="I4" s="6"/>
      <c r="J4" s="6"/>
    </row>
    <row r="5" spans="2:16" x14ac:dyDescent="0.2">
      <c r="B5" s="74" t="s">
        <v>27</v>
      </c>
      <c r="C5" s="74"/>
      <c r="D5" s="74"/>
      <c r="E5" s="74"/>
      <c r="F5" s="74"/>
      <c r="G5" s="74"/>
      <c r="H5" s="74"/>
      <c r="I5" s="74"/>
      <c r="J5" s="74"/>
    </row>
    <row r="6" spans="2:16" ht="57" customHeight="1" x14ac:dyDescent="0.2">
      <c r="B6" s="75" t="s">
        <v>26</v>
      </c>
      <c r="C6" s="75"/>
      <c r="D6" s="75"/>
      <c r="E6" s="75"/>
      <c r="F6" s="75"/>
      <c r="G6" s="75"/>
      <c r="H6" s="75"/>
      <c r="I6" s="75"/>
      <c r="J6" s="75"/>
    </row>
    <row r="7" spans="2:16" ht="9" customHeight="1" x14ac:dyDescent="0.2">
      <c r="B7" s="75"/>
      <c r="C7" s="75"/>
      <c r="D7" s="75"/>
      <c r="E7" s="75"/>
      <c r="F7" s="75"/>
      <c r="G7" s="75"/>
      <c r="H7" s="75"/>
      <c r="I7" s="75"/>
      <c r="J7" s="75"/>
    </row>
    <row r="8" spans="2:16" ht="19.5" x14ac:dyDescent="0.2">
      <c r="B8" s="76" t="s">
        <v>2</v>
      </c>
      <c r="C8" s="76"/>
      <c r="D8" s="76"/>
      <c r="E8" s="76"/>
      <c r="F8" s="76"/>
      <c r="G8" s="76"/>
      <c r="H8" s="76"/>
      <c r="I8" s="76"/>
      <c r="J8" s="76"/>
    </row>
    <row r="9" spans="2:16" ht="7.5" customHeight="1" x14ac:dyDescent="0.2">
      <c r="B9" s="2"/>
      <c r="C9" s="6"/>
      <c r="D9" s="6"/>
      <c r="E9" s="6"/>
      <c r="F9" s="6"/>
      <c r="G9" s="6"/>
      <c r="H9" s="6"/>
      <c r="I9" s="6"/>
      <c r="J9" s="6"/>
    </row>
    <row r="10" spans="2:16" ht="19.5" x14ac:dyDescent="0.2">
      <c r="B10" s="76" t="s">
        <v>23</v>
      </c>
      <c r="C10" s="76"/>
      <c r="D10" s="76"/>
      <c r="E10" s="76"/>
      <c r="F10" s="76"/>
      <c r="G10" s="76"/>
      <c r="H10" s="76"/>
      <c r="I10" s="76"/>
      <c r="J10" s="76"/>
    </row>
    <row r="11" spans="2:16" ht="15.75" thickBot="1" x14ac:dyDescent="0.25"/>
    <row r="12" spans="2:16" ht="31.5" customHeight="1" x14ac:dyDescent="0.2">
      <c r="B12" s="77" t="s">
        <v>3</v>
      </c>
      <c r="C12" s="79" t="s">
        <v>4</v>
      </c>
      <c r="D12" s="37" t="s">
        <v>5</v>
      </c>
      <c r="E12" s="38"/>
      <c r="F12" s="33" t="s">
        <v>6</v>
      </c>
      <c r="G12" s="33" t="s">
        <v>7</v>
      </c>
      <c r="H12" s="33" t="s">
        <v>8</v>
      </c>
      <c r="I12" s="33" t="s">
        <v>22</v>
      </c>
      <c r="J12" s="35" t="s">
        <v>9</v>
      </c>
      <c r="M12" s="9" t="s">
        <v>12</v>
      </c>
      <c r="N12" s="10"/>
      <c r="O12" s="43"/>
      <c r="P12" s="43"/>
    </row>
    <row r="13" spans="2:16" ht="38.25" customHeight="1" thickBot="1" x14ac:dyDescent="0.25">
      <c r="B13" s="78"/>
      <c r="C13" s="80"/>
      <c r="D13" s="39"/>
      <c r="E13" s="40"/>
      <c r="F13" s="34"/>
      <c r="G13" s="34"/>
      <c r="H13" s="34"/>
      <c r="I13" s="34"/>
      <c r="J13" s="36"/>
      <c r="M13" s="11">
        <f>432000*1.19</f>
        <v>514080</v>
      </c>
      <c r="N13" s="12" t="s">
        <v>13</v>
      </c>
      <c r="O13" s="13"/>
      <c r="P13" s="14"/>
    </row>
    <row r="14" spans="2:16" ht="49.5" customHeight="1" thickBot="1" x14ac:dyDescent="0.25">
      <c r="B14" s="29">
        <v>1</v>
      </c>
      <c r="C14" s="18" t="s">
        <v>28</v>
      </c>
      <c r="D14" s="41" t="s">
        <v>24</v>
      </c>
      <c r="E14" s="42"/>
      <c r="F14" s="19" t="s">
        <v>25</v>
      </c>
      <c r="G14" s="20" t="s">
        <v>10</v>
      </c>
      <c r="H14" s="31">
        <v>532</v>
      </c>
      <c r="I14" s="22"/>
      <c r="J14" s="30">
        <f>H14*I14</f>
        <v>0</v>
      </c>
      <c r="L14" s="15"/>
      <c r="M14" s="16"/>
      <c r="N14" s="15"/>
    </row>
    <row r="15" spans="2:16" ht="15" customHeight="1" x14ac:dyDescent="0.2">
      <c r="B15" s="69" t="s">
        <v>15</v>
      </c>
      <c r="C15" s="70"/>
      <c r="D15" s="70"/>
      <c r="E15" s="70"/>
      <c r="F15" s="70"/>
      <c r="G15" s="70"/>
      <c r="H15" s="70"/>
      <c r="I15" s="70"/>
      <c r="J15" s="23">
        <f>SUM(J14:J14)</f>
        <v>0</v>
      </c>
      <c r="M15" s="1" t="e">
        <f>#REF!-#REF!</f>
        <v>#REF!</v>
      </c>
    </row>
    <row r="16" spans="2:16" ht="36" customHeight="1" x14ac:dyDescent="0.2">
      <c r="B16" s="67" t="s">
        <v>16</v>
      </c>
      <c r="C16" s="68"/>
      <c r="D16" s="68"/>
      <c r="E16" s="68"/>
      <c r="F16" s="68"/>
      <c r="G16" s="68"/>
      <c r="H16" s="68"/>
      <c r="I16" s="68"/>
      <c r="J16" s="21">
        <f>ROUND((J15*0.19),0)</f>
        <v>0</v>
      </c>
      <c r="K16" s="3"/>
    </row>
    <row r="17" spans="2:11" ht="24.75" customHeight="1" thickBot="1" x14ac:dyDescent="0.25">
      <c r="B17" s="65" t="s">
        <v>17</v>
      </c>
      <c r="C17" s="66"/>
      <c r="D17" s="66"/>
      <c r="E17" s="66"/>
      <c r="F17" s="66"/>
      <c r="G17" s="66"/>
      <c r="H17" s="66"/>
      <c r="I17" s="66"/>
      <c r="J17" s="24">
        <f>J15+J16</f>
        <v>0</v>
      </c>
    </row>
    <row r="18" spans="2:11" ht="15" customHeight="1" thickBot="1" x14ac:dyDescent="0.25">
      <c r="B18" s="71"/>
      <c r="C18" s="72"/>
      <c r="D18" s="72"/>
      <c r="E18" s="72"/>
      <c r="F18" s="72"/>
      <c r="G18" s="72"/>
      <c r="H18" s="72"/>
      <c r="I18" s="72"/>
      <c r="J18" s="72"/>
      <c r="K18" s="4"/>
    </row>
    <row r="19" spans="2:11" ht="15" customHeight="1" x14ac:dyDescent="0.2">
      <c r="B19" s="53" t="s">
        <v>6</v>
      </c>
      <c r="C19" s="54"/>
      <c r="D19" s="54"/>
      <c r="E19" s="54"/>
      <c r="F19" s="54"/>
      <c r="G19" s="54"/>
      <c r="H19" s="54"/>
      <c r="I19" s="55"/>
      <c r="J19" s="28" t="s">
        <v>18</v>
      </c>
      <c r="K19" s="4"/>
    </row>
    <row r="20" spans="2:11" ht="15" customHeight="1" x14ac:dyDescent="0.25">
      <c r="B20" s="56" t="s">
        <v>19</v>
      </c>
      <c r="C20" s="57"/>
      <c r="D20" s="57"/>
      <c r="E20" s="57"/>
      <c r="F20" s="57"/>
      <c r="G20" s="57"/>
      <c r="H20" s="57"/>
      <c r="I20" s="58"/>
      <c r="J20" s="27">
        <v>0.19</v>
      </c>
      <c r="K20" s="4"/>
    </row>
    <row r="21" spans="2:11" ht="15" customHeight="1" x14ac:dyDescent="0.25">
      <c r="B21" s="59"/>
      <c r="C21" s="60"/>
      <c r="D21" s="60"/>
      <c r="E21" s="60"/>
      <c r="F21" s="60"/>
      <c r="G21" s="60"/>
      <c r="H21" s="60"/>
      <c r="I21" s="61"/>
      <c r="J21" s="26"/>
      <c r="K21" s="4"/>
    </row>
    <row r="22" spans="2:11" ht="15" customHeight="1" thickBot="1" x14ac:dyDescent="0.3">
      <c r="B22" s="62" t="s">
        <v>20</v>
      </c>
      <c r="C22" s="63"/>
      <c r="D22" s="63"/>
      <c r="E22" s="63"/>
      <c r="F22" s="63"/>
      <c r="G22" s="63"/>
      <c r="H22" s="63"/>
      <c r="I22" s="64"/>
      <c r="J22" s="25"/>
      <c r="K22" s="4"/>
    </row>
    <row r="23" spans="2:11" ht="15" customHeight="1" x14ac:dyDescent="0.2">
      <c r="B23" s="44" t="s">
        <v>21</v>
      </c>
      <c r="C23" s="45"/>
      <c r="D23" s="45"/>
      <c r="E23" s="45"/>
      <c r="F23" s="45"/>
      <c r="G23" s="45"/>
      <c r="H23" s="45"/>
      <c r="I23" s="45"/>
      <c r="J23" s="46"/>
      <c r="K23" s="4"/>
    </row>
    <row r="24" spans="2:11" ht="15" customHeight="1" x14ac:dyDescent="0.2">
      <c r="B24" s="47"/>
      <c r="C24" s="48"/>
      <c r="D24" s="48"/>
      <c r="E24" s="48"/>
      <c r="F24" s="48"/>
      <c r="G24" s="48"/>
      <c r="H24" s="48"/>
      <c r="I24" s="48"/>
      <c r="J24" s="49"/>
      <c r="K24" s="5"/>
    </row>
    <row r="25" spans="2:11" x14ac:dyDescent="0.2">
      <c r="B25" s="47"/>
      <c r="C25" s="48"/>
      <c r="D25" s="48"/>
      <c r="E25" s="48"/>
      <c r="F25" s="48"/>
      <c r="G25" s="48"/>
      <c r="H25" s="48"/>
      <c r="I25" s="48"/>
      <c r="J25" s="49"/>
      <c r="K25" s="5"/>
    </row>
    <row r="26" spans="2:11" ht="18" customHeight="1" thickBot="1" x14ac:dyDescent="0.25">
      <c r="B26" s="50"/>
      <c r="C26" s="51"/>
      <c r="D26" s="51"/>
      <c r="E26" s="51"/>
      <c r="F26" s="51"/>
      <c r="G26" s="51"/>
      <c r="H26" s="51"/>
      <c r="I26" s="51"/>
      <c r="J26" s="52"/>
      <c r="K26" s="5"/>
    </row>
    <row r="27" spans="2:11" x14ac:dyDescent="0.2">
      <c r="B27" s="7"/>
      <c r="C27" s="7"/>
      <c r="D27" s="7"/>
      <c r="E27" s="7"/>
      <c r="F27" s="7"/>
      <c r="G27" s="17"/>
      <c r="H27" s="17"/>
      <c r="I27" s="17"/>
      <c r="J27" s="17"/>
      <c r="K27" s="5"/>
    </row>
    <row r="28" spans="2:11" x14ac:dyDescent="0.2">
      <c r="B28" s="7"/>
      <c r="C28" s="7"/>
      <c r="D28" s="7"/>
      <c r="E28" s="7"/>
      <c r="F28" s="7"/>
      <c r="G28" s="17"/>
      <c r="H28" s="17"/>
      <c r="I28" s="17"/>
      <c r="J28" s="17"/>
      <c r="K28" s="5"/>
    </row>
    <row r="29" spans="2:11" x14ac:dyDescent="0.2">
      <c r="B29" s="32" t="s">
        <v>11</v>
      </c>
      <c r="C29" s="32"/>
      <c r="D29" s="8"/>
      <c r="E29" s="8"/>
      <c r="F29" s="8"/>
    </row>
  </sheetData>
  <mergeCells count="27">
    <mergeCell ref="B8:J8"/>
    <mergeCell ref="B10:J10"/>
    <mergeCell ref="B12:B13"/>
    <mergeCell ref="C12:C13"/>
    <mergeCell ref="F12:F13"/>
    <mergeCell ref="G12:G13"/>
    <mergeCell ref="B1:J1"/>
    <mergeCell ref="B2:J2"/>
    <mergeCell ref="B3:J3"/>
    <mergeCell ref="B5:J5"/>
    <mergeCell ref="B6:J7"/>
    <mergeCell ref="O12:P12"/>
    <mergeCell ref="B23:J26"/>
    <mergeCell ref="B19:I19"/>
    <mergeCell ref="B20:I20"/>
    <mergeCell ref="B21:I21"/>
    <mergeCell ref="B22:I22"/>
    <mergeCell ref="B17:I17"/>
    <mergeCell ref="B16:I16"/>
    <mergeCell ref="B15:I15"/>
    <mergeCell ref="B18:J18"/>
    <mergeCell ref="B29:C29"/>
    <mergeCell ref="H12:H13"/>
    <mergeCell ref="I12:I13"/>
    <mergeCell ref="J12:J13"/>
    <mergeCell ref="D12:E13"/>
    <mergeCell ref="D14:E14"/>
  </mergeCells>
  <printOptions horizontalCentered="1" verticalCentered="1"/>
  <pageMargins left="0.78740157480314965" right="0.74803149606299213" top="0.6692913385826772" bottom="0.39370078740157483" header="0" footer="0"/>
  <pageSetup scale="42"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Fill="0" autoLine="0" autoPict="0" r:id="rId5">
            <anchor moveWithCells="1" sizeWithCells="1">
              <from>
                <xdr:col>1</xdr:col>
                <xdr:colOff>104775</xdr:colOff>
                <xdr:row>0</xdr:row>
                <xdr:rowOff>114300</xdr:rowOff>
              </from>
              <to>
                <xdr:col>2</xdr:col>
                <xdr:colOff>390525</xdr:colOff>
                <xdr:row>4</xdr:row>
                <xdr:rowOff>95250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MARIA CARRILLO</dc:creator>
  <cp:lastModifiedBy>Erika Uribe</cp:lastModifiedBy>
  <dcterms:created xsi:type="dcterms:W3CDTF">2017-09-24T03:16:05Z</dcterms:created>
  <dcterms:modified xsi:type="dcterms:W3CDTF">2019-09-23T03:47:49Z</dcterms:modified>
</cp:coreProperties>
</file>