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defaultThemeVersion="124226"/>
  <mc:AlternateContent xmlns:mc="http://schemas.openxmlformats.org/markup-compatibility/2006">
    <mc:Choice Requires="x15">
      <x15ac:absPath xmlns:x15ac="http://schemas.microsoft.com/office/spreadsheetml/2010/11/ac" url="C:\Users\Apolo\Desktop\"/>
    </mc:Choice>
  </mc:AlternateContent>
  <xr:revisionPtr revIDLastSave="0" documentId="8_{D22BF970-CE0F-49E4-839E-EDF2F3E99EE3}" xr6:coauthVersionLast="47" xr6:coauthVersionMax="47" xr10:uidLastSave="{00000000-0000-0000-0000-000000000000}"/>
  <bookViews>
    <workbookView xWindow="-110" yWindow="-110" windowWidth="19420" windowHeight="10300" tabRatio="721" xr2:uid="{00000000-000D-0000-FFFF-FFFF00000000}"/>
  </bookViews>
  <sheets>
    <sheet name="Form-Exp.Habilitante Proponente" sheetId="24" r:id="rId1"/>
    <sheet name="Formato5-Experiencia Específica" sheetId="26" state="hidden" r:id="rId2"/>
    <sheet name="Residente Obra" sheetId="29" state="hidden" r:id="rId3"/>
    <sheet name="SSMLV" sheetId="25" state="hidden" r:id="rId4"/>
  </sheets>
  <definedNames>
    <definedName name="_xlnm.Print_Area" localSheetId="1">'Formato5-Experiencia Específica'!$A$1:$N$26</definedName>
    <definedName name="_xlnm.Print_Area" localSheetId="2">'Residente Obra'!$A$1:$K$52</definedName>
    <definedName name="_xlnm.Print_Titles" localSheetId="1">'Formato5-Experiencia Específica'!#REF!</definedName>
    <definedName name="_xlnm.Print_Titles" localSheetId="2">'Residente Obra'!$1:$16</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3" i="24" l="1"/>
  <c r="G13" i="24" l="1"/>
  <c r="P20" i="24" l="1"/>
  <c r="B40" i="25" l="1"/>
  <c r="P21" i="24"/>
  <c r="P23" i="24" s="1"/>
  <c r="L15" i="26"/>
  <c r="L16" i="26"/>
  <c r="L17" i="26"/>
  <c r="I35" i="29"/>
  <c r="I36" i="29"/>
  <c r="I37" i="29"/>
  <c r="I38" i="29"/>
  <c r="I39" i="29"/>
  <c r="H27" i="29"/>
  <c r="G19" i="29"/>
  <c r="C6" i="29"/>
  <c r="A3" i="29"/>
  <c r="L19" i="26" l="1"/>
  <c r="I41"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Renato Gonzalez Cruz</author>
  </authors>
  <commentList>
    <comment ref="G9" authorId="0" shapeId="0" xr:uid="{00000000-0006-0000-0100-000001000000}">
      <text>
        <r>
          <rPr>
            <b/>
            <sz val="9"/>
            <color indexed="81"/>
            <rFont val="Tahoma"/>
            <family val="2"/>
          </rPr>
          <t>IDPC: Inserte el número de celdas requeridas.</t>
        </r>
        <r>
          <rPr>
            <sz val="9"/>
            <color indexed="81"/>
            <rFont val="Tahoma"/>
            <family val="2"/>
          </rPr>
          <t xml:space="preserve">
</t>
        </r>
      </text>
    </comment>
    <comment ref="G10" authorId="0" shapeId="0" xr:uid="{00000000-0006-0000-0100-000002000000}">
      <text>
        <r>
          <rPr>
            <b/>
            <sz val="9"/>
            <color indexed="81"/>
            <rFont val="Tahoma"/>
            <family val="2"/>
          </rPr>
          <t>IDPC: Inserte el número de celdas requeridas.</t>
        </r>
        <r>
          <rPr>
            <sz val="9"/>
            <color indexed="81"/>
            <rFont val="Tahoma"/>
            <family val="2"/>
          </rPr>
          <t xml:space="preserve">
</t>
        </r>
      </text>
    </comment>
    <comment ref="G11" authorId="0" shapeId="0" xr:uid="{00000000-0006-0000-0100-000003000000}">
      <text>
        <r>
          <rPr>
            <b/>
            <sz val="9"/>
            <color indexed="81"/>
            <rFont val="Tahoma"/>
            <family val="2"/>
          </rPr>
          <t>IDPC: Inserte el número de celdas requeridas.</t>
        </r>
        <r>
          <rPr>
            <sz val="9"/>
            <color indexed="81"/>
            <rFont val="Tahoma"/>
            <family val="2"/>
          </rPr>
          <t xml:space="preserve">
</t>
        </r>
      </text>
    </comment>
  </commentList>
</comments>
</file>

<file path=xl/sharedStrings.xml><?xml version="1.0" encoding="utf-8"?>
<sst xmlns="http://schemas.openxmlformats.org/spreadsheetml/2006/main" count="191" uniqueCount="148">
  <si>
    <t>FONDO DE DESARROLLO LOCAL DEL KENNEDY</t>
  </si>
  <si>
    <t xml:space="preserve">      FORMATO  - EXPERIENCIA MINIMA HABILITANTE  DEL PROPONENTE</t>
  </si>
  <si>
    <t>OBJETO:</t>
  </si>
  <si>
    <r>
      <t xml:space="preserve">PROPONENTE 
</t>
    </r>
    <r>
      <rPr>
        <b/>
        <sz val="10"/>
        <rFont val="Arial Narrow"/>
        <family val="2"/>
      </rPr>
      <t>(Persona Natural, Jurídica, Consorcio o Unión Temporal):</t>
    </r>
  </si>
  <si>
    <t>INTEGRANTE 1:</t>
  </si>
  <si>
    <t>PORCENTAJE DE PARTICIPACIÓN:</t>
  </si>
  <si>
    <t>INTEGRANTE 2:</t>
  </si>
  <si>
    <t>INTEGRANTE 3:</t>
  </si>
  <si>
    <t>Consorcios o uniones temporales o cualquier figura asociativa</t>
  </si>
  <si>
    <t>PRESUPUESTO OFICIAL ESTIMADO:</t>
  </si>
  <si>
    <t>PRESUPUESTO OFICIAL EN SMLMV - 2023 - 100%:</t>
  </si>
  <si>
    <t>REQUISITO:</t>
  </si>
  <si>
    <t>CÓDIGOS RUP:</t>
  </si>
  <si>
    <t>No.</t>
  </si>
  <si>
    <t>NÚMERO DEL CONTRATO REGISTRADO EN EL RUP</t>
  </si>
  <si>
    <t># PAGINA DEL RUP DONDE SE ENCUENTRA EL CONTRATO</t>
  </si>
  <si>
    <t>ENTIDAD CONTRATANTE</t>
  </si>
  <si>
    <t>OBJETO DEL CONTRATO</t>
  </si>
  <si>
    <t>FECHA DE INICIO</t>
  </si>
  <si>
    <t>FECHA FINALIZACIÓN</t>
  </si>
  <si>
    <t>TIENE TRABAJOS RELACIONADOS CON LO REQUERIDO
(SI / NO)</t>
  </si>
  <si>
    <t>CODIGOS CLASIFICACIÓN  UNSPSC</t>
  </si>
  <si>
    <t>NOMBRE PARTICIPANTE QUE APORTA LA EXPERIENCIA</t>
  </si>
  <si>
    <t>PORCENTAJE PARTICIPACION EN EL CONSORCIO O UNIÓN TEMPORAL</t>
  </si>
  <si>
    <t>VALOR DEL CONTRATO EN SMMLV RELACIONADOS EN EL RUP</t>
  </si>
  <si>
    <t>VALOR DEL CONTRATO EN SMMLV 
X 
PORCENTAJE PARTICIPACIÓN</t>
  </si>
  <si>
    <t xml:space="preserve">
</t>
  </si>
  <si>
    <t>VALOR SUMATORIA CONTRATOS ACREDITADOS PARA EXPERIENCIA HABILITANTE DEL PROPONENTE:</t>
  </si>
  <si>
    <t>FIRMA DEL PROPONENTE</t>
  </si>
  <si>
    <t>INSTITUTO DISTRITAL DE PATRIMONIO CULTURAL</t>
  </si>
  <si>
    <t>PROCESO DE CONCURSO DE MÉRITOS No. IDPC - CM - XX - 2017</t>
  </si>
  <si>
    <t xml:space="preserve">      FORMATO No.5 - EXPERIENCIA ESPECÍFICA DEL PROPONENTE</t>
  </si>
  <si>
    <t>PROYECTO:</t>
  </si>
  <si>
    <t>REALIZAR LA INTERVENTORÍA DEL CONTRATO DE OBRA DE 2017 CUYO OBJETO ES "CONTRATO DE OBRA PARA LA INTERVENCIÓN DE MONUMENTOS UBICADOS EN EL ESPACIO PÚBLICO DE BOGOTÁ¨</t>
  </si>
  <si>
    <t>MIEMBRO 1:</t>
  </si>
  <si>
    <t>MIEMBRO 2:</t>
  </si>
  <si>
    <t>MIEMBRO 3:</t>
  </si>
  <si>
    <t>REQUISITO :</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</si>
  <si>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</si>
  <si>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REQUISITO No</t>
  </si>
  <si>
    <t>NÚMERO DEL CONTRATO</t>
  </si>
  <si>
    <t>FECHA DE TERMINACIÓN</t>
  </si>
  <si>
    <t>ÁREA TOTAL INTERVENIDA</t>
  </si>
  <si>
    <t>ÁREA TOTAL INTERVENIDA
X 
PORCENTAJE PARTICIPACIÓN</t>
  </si>
  <si>
    <t>OBSERVACIONES</t>
  </si>
  <si>
    <t>VALOR SUMATORIA CONTRATOS EXPERIENCIA ESPECÍFICA AREA CONSTRUIDA</t>
  </si>
  <si>
    <t>SI</t>
  </si>
  <si>
    <t>NO</t>
  </si>
  <si>
    <t>EVALUACIÓN TÉCNICA</t>
  </si>
  <si>
    <t xml:space="preserve">PROYECTO: </t>
  </si>
  <si>
    <t>FORMATO REVISIÓN EXPERIENCIA PROFESIONALES HABILITANTES</t>
  </si>
  <si>
    <t>PROPONENTE:</t>
  </si>
  <si>
    <t>URBANISCOM LTDA</t>
  </si>
  <si>
    <t>CARGO:</t>
  </si>
  <si>
    <t>RESIDENTE DE OBRA 1</t>
  </si>
  <si>
    <t>FOLIO:</t>
  </si>
  <si>
    <t>PROFESIONAL:</t>
  </si>
  <si>
    <t>CLAUDIA PATRICIA GONZÁLEZ BECERRA</t>
  </si>
  <si>
    <t>FECHA DE EXPEDICIÓN TÍTULO:</t>
  </si>
  <si>
    <t>19/02/1987</t>
  </si>
  <si>
    <t>FECHA DE CIERRE PROCESO:</t>
  </si>
  <si>
    <t>16/12/2016</t>
  </si>
  <si>
    <t>REQUISITO SOLICITADO</t>
  </si>
  <si>
    <t>REQUISITO CERTIFICADO</t>
  </si>
  <si>
    <t>SI CUMPLE</t>
  </si>
  <si>
    <t>NO CUMPLE</t>
  </si>
  <si>
    <t>N/A</t>
  </si>
  <si>
    <t>TÍTULO PREGRADO:</t>
  </si>
  <si>
    <t>ARQUITECTO O INGENIERO CIVIL</t>
  </si>
  <si>
    <t>CUMPLE:</t>
  </si>
  <si>
    <t>FOLIOS No.117 AL 119</t>
  </si>
  <si>
    <t>TÍTULO POSGRADO:</t>
  </si>
  <si>
    <t>EXPERIENCIA GENERAL:</t>
  </si>
  <si>
    <t>4 AÑOS</t>
  </si>
  <si>
    <t xml:space="preserve">EXPERIENCIA GENERAL - MATRÍCULA PROFESIONAL (AÑOS): </t>
  </si>
  <si>
    <t>EXPERIENCIA ESPECÍFICA:</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</si>
  <si>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</si>
  <si>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CONSORCIO AUDITORIO 01 - "EJECUTAR LAS OBRAS DE INTERVENCIÓN DEL INMUEBLE DENOMINADO "AUDITORIO OTTO DE GREIFF", UBICADO EN LA CALLE 39 BIS # 14-32 DE BOGOTÁ D.C., CON EL SISTEMA DE PRECIOS UNITARIOS FIJOS SIN FÓRMULA DE REAJUSTE".</t>
  </si>
  <si>
    <t>RESIDENTE DE OBRA</t>
  </si>
  <si>
    <t>FOLIOS No.120 Y 121 
DECRETO 606 DE 2001</t>
  </si>
  <si>
    <t>EXPERIENCIA EN BIC:</t>
  </si>
  <si>
    <t>CONSORCIO UCR 06 - "CONTRATAR POR EL SISTEMA DE PRECIOS UNITARIOS FIJOS SIN FÓRMULA DE AJUSTE, LAS OBRAS DE RESTAURACIÓN DE LA CASA MUSEO 20 DE JULIO DE BOGOTÁ D.C.".</t>
  </si>
  <si>
    <t>FOLIOS No.122 Y 160
DECRETO No.1584 DEL 11 DE AGOSTO DE 1975</t>
  </si>
  <si>
    <t>TOTAL ÁREA CERTIFICADA (M2)</t>
  </si>
  <si>
    <t>HABILITADO</t>
  </si>
  <si>
    <t>ENTREGA COMPROMISO FORMATO No.9A</t>
  </si>
  <si>
    <t>FOLIO No.127</t>
  </si>
  <si>
    <t>CUMPLIMIENTO REQUISITOS HABILITANTES</t>
  </si>
  <si>
    <t>NO HABILITADO</t>
  </si>
  <si>
    <t>CERTIFICADOS EQUIVALENCIA POSGRADOS</t>
  </si>
  <si>
    <t>REQUISITO EQUIVALENCIA</t>
  </si>
  <si>
    <t>OBJETO CONTRATO</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</si>
  <si>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</si>
  <si>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</si>
  <si>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</si>
  <si>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</si>
  <si>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ORIGINAL FIRMADO</t>
  </si>
  <si>
    <t>PROFESIONAL EVALUADOR - DIANA PAOLA BEDOYA</t>
  </si>
  <si>
    <t>PROFESIONAL EVALUADOR - ARIEL FERNÁNDEZ BACA</t>
  </si>
  <si>
    <t>PROFESIONAL EVALUADOR - SAMAEL ARIAS HERNÁNDEZ</t>
  </si>
  <si>
    <t>PROFESIONAL EVALUADOR - RENATO GONZÁLEZ CRUZ</t>
  </si>
  <si>
    <t>Salario mínimo legal en Colombia</t>
  </si>
  <si>
    <t>1.1.1 Serie histórica en pesos colombianos</t>
  </si>
  <si>
    <t>Información disponible desde 1 de julio de 1984</t>
  </si>
  <si>
    <t>Año</t>
  </si>
  <si>
    <t>Salario mínimo diario</t>
  </si>
  <si>
    <t>Salario mínimo mensual</t>
  </si>
  <si>
    <t>Variación % anual *</t>
  </si>
  <si>
    <t>Decretos del Gobierno Nacional</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</si>
  <si>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</si>
  <si>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</si>
  <si>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</si>
  <si>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</si>
  <si>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</si>
  <si>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</si>
  <si>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</si>
  <si>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</si>
  <si>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</si>
  <si>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</si>
  <si>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</si>
  <si>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</si>
  <si>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</si>
  <si>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</si>
  <si>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</si>
  <si>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</si>
  <si>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</si>
  <si>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</si>
  <si>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</si>
  <si>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</si>
  <si>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</si>
  <si>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</si>
  <si>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</si>
  <si>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</si>
  <si>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</si>
  <si>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</si>
  <si>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</si>
  <si>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</si>
  <si>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</si>
  <si>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</si>
  <si>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</si>
  <si>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</si>
  <si>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</si>
  <si>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t xml:space="preserve">Fuente: </t>
    </r>
    <r>
      <rPr>
        <sz val="8"/>
        <color theme="1"/>
        <rFont val="Arial"/>
        <family val="2"/>
      </rPr>
      <t>Ministerio del Trabajo y decretos del Gobierno nacional.</t>
    </r>
  </si>
  <si>
    <r>
      <t xml:space="preserve">Nota: </t>
    </r>
    <r>
      <rPr>
        <sz val="8"/>
        <color theme="1"/>
        <rFont val="Arial"/>
        <family val="2"/>
      </rPr>
      <t>desde el 1 de julio de 1984 se unificó el salario mínimo para todos los sectores de la economía.</t>
    </r>
  </si>
  <si>
    <t>* Variación porcentual con respecto al dato del año imediatamente anterior.</t>
  </si>
  <si>
    <t xml:space="preserve">Para el presente proceso de selección los proponentes deberán acreditar experiencia mínima habilitante, en mínimo uno (1) a máximo (5) contratos u órdenes de compra o de suministro o de compraventa ejecutadas y que estén relacionadas con el suministro o compraventa de COMPUTADORES, debidamente terminados antes de la fecha de cierre del presente proceso de selección y cuya sumatoria sea igual o superior al cien por ciento (100%) del presupuesto oficial estimado para este proceso de selección, expresado en salarios mínimos legales mensuales vigentes (SMMLV), según lo establecido en el RUP emitido por la Cámara de Comercio. Todos los contratos para acreditar la experiencia deberán estar Registrados en el RUP y entre la totalidad de las certificaciones y contratos presentados deberán de forma conjunta cumplir con al menos DOS (02) de cualquiera de los siguientes códigos de la clasificación de bienes y servicios UNSPSC en el RUP </t>
  </si>
  <si>
    <t>CONTRATAR A TITULO DE COMPRAVENTA COMPUTADORES PORTÁTILES Y DE ESCRITORIO PARA DOTACIÓN DE INSTITUCIONES EDUCATIVAS DISTRITALES DE LA LOCALIDAD DE KENNEDY PARA EL DESARROLLO INTEGRAL Y EL MEJORAMIENTO DE LA CALIDAD EDUCATIVA DE LOS NIÑOS, NIÑAS, ADOLESCENTES Y JÓVENES, DE CONFORMIDAD CON LAS DISPOSICIONES TÉCNICAS ESTABLECIDAS</t>
  </si>
  <si>
    <t>SELECCIÓN ABREVIADA POR SUBASTA INVERSA NO. FDLK-SASI-004-2023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</si>
</sst>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 * #,##0_ ;_ * \-#,##0_ ;_ * &quot;-&quot;??_ ;_ @_ "/>
    <numFmt numFmtId="170" formatCode="_([$$-240A]\ * #,##0.00_);_([$$-240A]\ * \(#,##0.00\);_([$$-240A]\ * &quot;-&quot;??_);_(@_)"/>
    <numFmt numFmtId="171" formatCode="_([$$-240A]\ * #,##0_);_([$$-240A]\ * \(#,##0\);_([$$-240A]\ * &quot;-&quot;??_);_(@_)"/>
    <numFmt numFmtId="172" formatCode="_-&quot;$&quot;\ * #,##0_-;\-&quot;$&quot;\ * #,##0_-;_-&quot;$&quot;\ * &quot;-&quot;_-;_-@"/>
  </numFmts>
  <fonts count="47">
    <font>
      <sz val="10"/>
      <name val="Arial"/>
    </font>
    <font>
      <sz val="11"/>
      <color theme="1"/>
      <name val="Calibri"/>
      <family val="2"/>
      <scheme val="minor"/>
    </font>
    <font>
      <sz val="10"/>
      <name val="Arial"/>
      <family val="2"/>
    </font>
    <font>
      <b/>
      <sz val="2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8"/>
      <name val="Arial"/>
      <family val="2"/>
    </font>
    <font>
      <sz val="10"/>
      <color indexed="64"/>
      <name val="Arial"/>
      <family val="2"/>
    </font>
    <font>
      <sz val="11"/>
      <color rgb="FF000000"/>
      <name val="Calibri"/>
      <family val="2"/>
    </font>
    <font>
      <b/>
      <sz val="9"/>
      <name val="Arial"/>
      <family val="2"/>
    </font>
    <font>
      <b/>
      <sz val="8"/>
      <name val="Arial"/>
      <family val="2"/>
    </font>
    <font>
      <sz val="9"/>
      <name val="Arial"/>
      <family val="2"/>
    </font>
    <font>
      <b/>
      <sz val="11"/>
      <name val="Arial"/>
      <family val="2"/>
    </font>
    <font>
      <b/>
      <sz val="12"/>
      <color theme="3"/>
      <name val="Arial"/>
      <family val="2"/>
    </font>
    <font>
      <b/>
      <sz val="12"/>
      <name val="Arial Narrow"/>
      <family val="2"/>
    </font>
    <font>
      <b/>
      <sz val="10"/>
      <name val="Arial Narrow"/>
      <family val="2"/>
    </font>
    <font>
      <b/>
      <sz val="10"/>
      <color rgb="FF333399"/>
      <name val="Arial"/>
      <family val="2"/>
    </font>
    <font>
      <sz val="8"/>
      <color theme="1"/>
      <name val="Arial"/>
      <family val="2"/>
    </font>
    <font>
      <sz val="8"/>
      <color rgb="FF333399"/>
      <name val="Arial"/>
      <family val="2"/>
    </font>
    <font>
      <b/>
      <sz val="8"/>
      <color rgb="FF000000"/>
      <name val="Arial"/>
      <family val="2"/>
    </font>
    <font>
      <sz val="8"/>
      <color rgb="FF000000"/>
      <name val="Arial"/>
      <family val="2"/>
    </font>
    <font>
      <b/>
      <sz val="8"/>
      <color theme="1"/>
      <name val="Arial"/>
      <family val="2"/>
    </font>
    <font>
      <sz val="12"/>
      <name val="Arial Narrow"/>
      <family val="2"/>
    </font>
    <font>
      <b/>
      <sz val="12"/>
      <color theme="1" tint="0.499984740745262"/>
      <name val="Arial"/>
      <family val="2"/>
    </font>
    <font>
      <b/>
      <sz val="14"/>
      <name val="Arial Narrow"/>
      <family val="2"/>
    </font>
    <font>
      <sz val="10"/>
      <name val="Arial Narrow"/>
      <family val="2"/>
    </font>
    <font>
      <b/>
      <sz val="12"/>
      <color theme="1" tint="0.499984740745262"/>
      <name val="Arial Narrow"/>
      <family val="2"/>
    </font>
    <font>
      <b/>
      <sz val="10"/>
      <color theme="3"/>
      <name val="Arial Narrow"/>
      <family val="2"/>
    </font>
    <font>
      <b/>
      <sz val="8"/>
      <name val="Arial Narrow"/>
      <family val="2"/>
    </font>
    <font>
      <b/>
      <sz val="9"/>
      <name val="Arial Narrow"/>
      <family val="2"/>
    </font>
    <font>
      <b/>
      <sz val="12"/>
      <color theme="3"/>
      <name val="Arial Narrow"/>
      <family val="2"/>
    </font>
    <font>
      <sz val="10"/>
      <color indexed="8"/>
      <name val="MS Sans Serif"/>
      <family val="2"/>
    </font>
    <font>
      <b/>
      <sz val="9"/>
      <color indexed="81"/>
      <name val="Tahoma"/>
      <family val="2"/>
    </font>
    <font>
      <sz val="9"/>
      <color indexed="81"/>
      <name val="Tahoma"/>
      <family val="2"/>
    </font>
    <font>
      <b/>
      <sz val="16"/>
      <name val="Arial"/>
      <family val="2"/>
    </font>
    <font>
      <b/>
      <sz val="11"/>
      <name val="Arial Narrow"/>
      <family val="2"/>
    </font>
    <font>
      <sz val="11"/>
      <color rgb="FF0000FF"/>
      <name val="Arial Narrow"/>
      <family val="2"/>
    </font>
    <font>
      <b/>
      <sz val="12"/>
      <color rgb="FF0000FF"/>
      <name val="Arial Narrow"/>
      <family val="2"/>
    </font>
    <font>
      <b/>
      <sz val="11"/>
      <color rgb="FF0000FF"/>
      <name val="Calibri"/>
      <family val="2"/>
    </font>
    <font>
      <b/>
      <sz val="12"/>
      <color rgb="FF000000"/>
      <name val="WordVisi_MSFontService"/>
      <charset val="1"/>
    </font>
    <font>
      <b/>
      <sz val="16"/>
      <color rgb="FF000000"/>
      <name val="Arial"/>
    </font>
    <font>
      <sz val="11"/>
      <name val="Arial Narrow"/>
      <family val="2"/>
    </font>
  </fonts>
  <fills count="11">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EEEEE"/>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FF"/>
        <bgColor rgb="FFFFFFFF"/>
      </patternFill>
    </fill>
  </fills>
  <borders count="34">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ck">
        <color rgb="FF6666CC"/>
      </bottom>
      <diagonal/>
    </border>
    <border>
      <left/>
      <right/>
      <top style="thick">
        <color rgb="FF6666CC"/>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CCCCCC"/>
      </left>
      <right style="thin">
        <color rgb="FFCCCCCC"/>
      </right>
      <top style="thin">
        <color rgb="FFCCCCCC"/>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rgb="FFCCCCCC"/>
      </right>
      <top style="thin">
        <color indexed="64"/>
      </top>
      <bottom style="thin">
        <color rgb="FFCCCCCC"/>
      </bottom>
      <diagonal/>
    </border>
    <border>
      <left style="medium">
        <color rgb="FFBBBBBB"/>
      </left>
      <right/>
      <top style="thin">
        <color indexed="64"/>
      </top>
      <bottom style="medium">
        <color rgb="FFBBBBBB"/>
      </bottom>
      <diagonal/>
    </border>
    <border>
      <left style="medium">
        <color rgb="FFBBBBBB"/>
      </left>
      <right style="thin">
        <color indexed="64"/>
      </right>
      <top style="thin">
        <color indexed="64"/>
      </top>
      <bottom style="medium">
        <color rgb="FFBBBBBB"/>
      </bottom>
      <diagonal/>
    </border>
    <border>
      <left style="thin">
        <color indexed="64"/>
      </left>
      <right/>
      <top/>
      <bottom style="medium">
        <color rgb="FFCCCCCC"/>
      </bottom>
      <diagonal/>
    </border>
    <border>
      <left style="thin">
        <color rgb="FFCCCCCC"/>
      </left>
      <right style="thin">
        <color indexed="64"/>
      </right>
      <top style="thin">
        <color rgb="FFCCCCCC"/>
      </top>
      <bottom style="thin">
        <color rgb="FFCCCCCC"/>
      </bottom>
      <diagonal/>
    </border>
    <border>
      <left style="thin">
        <color rgb="FFCCCCCC"/>
      </left>
      <right style="thin">
        <color indexed="64"/>
      </right>
      <top style="thin">
        <color rgb="FFCCCCCC"/>
      </top>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double">
        <color rgb="FF000000"/>
      </left>
      <right/>
      <top style="medium">
        <color rgb="FF000000"/>
      </top>
      <bottom style="medium">
        <color rgb="FF000000"/>
      </bottom>
      <diagonal/>
    </border>
    <border>
      <left/>
      <right style="double">
        <color rgb="FF000000"/>
      </right>
      <top style="medium">
        <color rgb="FF000000"/>
      </top>
      <bottom style="medium">
        <color rgb="FF000000"/>
      </bottom>
      <diagonal/>
    </border>
  </borders>
  <cellStyleXfs count="20">
    <xf numFmtId="0" fontId="0" fillId="0" borderId="0"/>
    <xf numFmtId="165" fontId="2" fillId="0" borderId="0" applyFont="0" applyFill="0" applyBorder="0" applyAlignment="0" applyProtection="0"/>
    <xf numFmtId="165" fontId="10" fillId="0" borderId="0" applyFont="0" applyFill="0" applyBorder="0" applyAlignment="0" applyProtection="0"/>
    <xf numFmtId="164" fontId="2" fillId="0" borderId="0" applyFont="0" applyFill="0" applyBorder="0" applyAlignment="0" applyProtection="0"/>
    <xf numFmtId="164" fontId="10" fillId="0" borderId="0" applyFont="0" applyFill="0" applyBorder="0" applyAlignment="0" applyProtection="0"/>
    <xf numFmtId="0" fontId="9" fillId="0" borderId="0"/>
    <xf numFmtId="9" fontId="9" fillId="0" borderId="0" applyFont="0" applyFill="0" applyBorder="0" applyAlignment="0" applyProtection="0"/>
    <xf numFmtId="9" fontId="10" fillId="0" borderId="0" applyFont="0" applyFill="0" applyBorder="0" applyAlignment="0" applyProtection="0"/>
    <xf numFmtId="0" fontId="12" fillId="0" borderId="0"/>
    <xf numFmtId="166" fontId="13"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165" fontId="9" fillId="0" borderId="0" applyFont="0" applyFill="0" applyBorder="0" applyAlignment="0" applyProtection="0"/>
    <xf numFmtId="9"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xf numFmtId="164" fontId="2" fillId="0" borderId="0" applyFont="0" applyFill="0" applyBorder="0" applyAlignment="0" applyProtection="0"/>
    <xf numFmtId="0" fontId="36" fillId="0" borderId="0"/>
  </cellStyleXfs>
  <cellXfs count="381">
    <xf numFmtId="0" fontId="0" fillId="0" borderId="0" xfId="0"/>
    <xf numFmtId="0" fontId="0" fillId="0" borderId="0" xfId="0" applyAlignment="1" applyProtection="1">
      <alignment horizontal="center" vertical="top" wrapText="1"/>
      <protection hidden="1"/>
    </xf>
    <xf numFmtId="0" fontId="0" fillId="0" borderId="0" xfId="0" applyAlignment="1" applyProtection="1">
      <alignment vertical="top" wrapText="1"/>
      <protection hidden="1"/>
    </xf>
    <xf numFmtId="0" fontId="0" fillId="0" borderId="0" xfId="0" applyProtection="1">
      <protection hidden="1"/>
    </xf>
    <xf numFmtId="0" fontId="5" fillId="0" borderId="0" xfId="0" applyFont="1" applyAlignment="1" applyProtection="1">
      <alignment horizontal="center"/>
      <protection hidden="1"/>
    </xf>
    <xf numFmtId="0" fontId="3" fillId="0" borderId="0" xfId="0" applyFont="1" applyAlignment="1" applyProtection="1">
      <alignment horizontal="center" vertical="center"/>
      <protection hidden="1"/>
    </xf>
    <xf numFmtId="0" fontId="5" fillId="0" borderId="0" xfId="0" applyFont="1" applyAlignment="1" applyProtection="1">
      <alignment vertical="center"/>
      <protection hidden="1"/>
    </xf>
    <xf numFmtId="0" fontId="0" fillId="0" borderId="0" xfId="0" applyAlignment="1" applyProtection="1">
      <alignment vertical="center"/>
      <protection hidden="1"/>
    </xf>
    <xf numFmtId="0" fontId="6" fillId="0" borderId="0" xfId="0" applyFont="1" applyAlignment="1" applyProtection="1">
      <alignment vertical="center"/>
      <protection hidden="1"/>
    </xf>
    <xf numFmtId="0" fontId="6" fillId="0" borderId="0" xfId="0" applyFont="1" applyProtection="1">
      <protection hidden="1"/>
    </xf>
    <xf numFmtId="0" fontId="8" fillId="0" borderId="0" xfId="0" applyFont="1" applyProtection="1">
      <protection hidden="1"/>
    </xf>
    <xf numFmtId="0" fontId="4" fillId="0" borderId="0" xfId="0" applyFont="1" applyAlignment="1" applyProtection="1">
      <alignment horizontal="center" vertical="center" wrapText="1"/>
      <protection hidden="1"/>
    </xf>
    <xf numFmtId="0" fontId="8" fillId="0" borderId="0" xfId="0" applyFont="1" applyAlignment="1" applyProtection="1">
      <alignment horizontal="justify" vertical="center" wrapText="1"/>
      <protection hidden="1"/>
    </xf>
    <xf numFmtId="169" fontId="4" fillId="0" borderId="0" xfId="1" applyNumberFormat="1" applyFont="1" applyFill="1" applyBorder="1" applyAlignment="1" applyProtection="1">
      <alignment horizontal="center" vertical="center" wrapText="1"/>
      <protection hidden="1"/>
    </xf>
    <xf numFmtId="0" fontId="8" fillId="0" borderId="0" xfId="0" applyFont="1" applyAlignment="1" applyProtection="1">
      <alignment vertical="top" wrapText="1"/>
      <protection hidden="1"/>
    </xf>
    <xf numFmtId="0" fontId="8" fillId="0" borderId="0" xfId="0" applyFont="1" applyAlignment="1" applyProtection="1">
      <alignment horizontal="center"/>
      <protection hidden="1"/>
    </xf>
    <xf numFmtId="0" fontId="8" fillId="0" borderId="0" xfId="0" applyFont="1" applyAlignment="1" applyProtection="1">
      <alignment horizontal="center" vertical="top" wrapText="1"/>
      <protection hidden="1"/>
    </xf>
    <xf numFmtId="3" fontId="4" fillId="0" borderId="0" xfId="0" applyNumberFormat="1" applyFont="1" applyAlignment="1" applyProtection="1">
      <alignment horizontal="center" vertical="top" wrapText="1"/>
      <protection hidden="1"/>
    </xf>
    <xf numFmtId="0" fontId="4" fillId="0" borderId="0" xfId="0" applyFont="1" applyProtection="1">
      <protection hidden="1"/>
    </xf>
    <xf numFmtId="0" fontId="4" fillId="0" borderId="0" xfId="0" applyFont="1" applyAlignment="1" applyProtection="1">
      <alignment vertical="top" wrapText="1"/>
      <protection hidden="1"/>
    </xf>
    <xf numFmtId="0" fontId="12" fillId="0" borderId="0" xfId="8"/>
    <xf numFmtId="0" fontId="16" fillId="0" borderId="0" xfId="5" applyFont="1" applyAlignment="1">
      <alignment vertical="center"/>
    </xf>
    <xf numFmtId="0" fontId="22" fillId="0" borderId="0" xfId="14" applyFont="1"/>
    <xf numFmtId="0" fontId="22" fillId="4" borderId="11" xfId="14" applyFont="1" applyFill="1" applyBorder="1" applyAlignment="1">
      <alignment horizontal="right" vertical="center" wrapText="1"/>
    </xf>
    <xf numFmtId="4" fontId="22" fillId="4" borderId="11" xfId="14" applyNumberFormat="1" applyFont="1" applyFill="1" applyBorder="1" applyAlignment="1">
      <alignment horizontal="right" wrapText="1"/>
    </xf>
    <xf numFmtId="0" fontId="22" fillId="4" borderId="11" xfId="14" applyFont="1" applyFill="1" applyBorder="1" applyAlignment="1">
      <alignment horizontal="right" wrapText="1"/>
    </xf>
    <xf numFmtId="4" fontId="22" fillId="4" borderId="11" xfId="14" applyNumberFormat="1" applyFont="1" applyFill="1" applyBorder="1" applyAlignment="1">
      <alignment horizontal="right" vertical="center" wrapText="1"/>
    </xf>
    <xf numFmtId="0" fontId="12" fillId="0" borderId="15" xfId="8" applyBorder="1"/>
    <xf numFmtId="0" fontId="5" fillId="0" borderId="7" xfId="0" applyFont="1" applyBorder="1" applyAlignment="1" applyProtection="1">
      <alignment horizontal="center"/>
      <protection hidden="1"/>
    </xf>
    <xf numFmtId="0" fontId="0" fillId="0" borderId="15" xfId="0" applyBorder="1" applyProtection="1">
      <protection hidden="1"/>
    </xf>
    <xf numFmtId="49" fontId="7" fillId="0" borderId="7" xfId="0" applyNumberFormat="1" applyFont="1" applyBorder="1" applyAlignment="1" applyProtection="1">
      <alignment horizontal="center" vertical="center"/>
      <protection hidden="1"/>
    </xf>
    <xf numFmtId="0" fontId="5" fillId="0" borderId="15" xfId="0" applyFont="1" applyBorder="1" applyAlignment="1" applyProtection="1">
      <alignment vertical="center"/>
      <protection hidden="1"/>
    </xf>
    <xf numFmtId="0" fontId="0" fillId="0" borderId="7" xfId="0" applyBorder="1" applyAlignment="1" applyProtection="1">
      <alignment vertical="center"/>
      <protection hidden="1"/>
    </xf>
    <xf numFmtId="0" fontId="0" fillId="0" borderId="0" xfId="0" applyAlignment="1" applyProtection="1">
      <alignment vertical="center" wrapText="1"/>
      <protection hidden="1"/>
    </xf>
    <xf numFmtId="0" fontId="0" fillId="0" borderId="15" xfId="0" applyBorder="1" applyAlignment="1" applyProtection="1">
      <alignment vertical="center"/>
      <protection hidden="1"/>
    </xf>
    <xf numFmtId="0" fontId="6" fillId="0" borderId="7" xfId="0" applyFont="1" applyBorder="1" applyProtection="1">
      <protection hidden="1"/>
    </xf>
    <xf numFmtId="0" fontId="6" fillId="0" borderId="15" xfId="0" applyFont="1" applyBorder="1" applyProtection="1">
      <protection hidden="1"/>
    </xf>
    <xf numFmtId="0" fontId="0" fillId="0" borderId="7" xfId="0" applyBorder="1" applyProtection="1">
      <protection hidden="1"/>
    </xf>
    <xf numFmtId="0" fontId="0" fillId="0" borderId="3" xfId="0" applyBorder="1" applyProtection="1">
      <protection hidden="1"/>
    </xf>
    <xf numFmtId="0" fontId="8" fillId="0" borderId="1" xfId="0" applyFont="1" applyBorder="1" applyProtection="1">
      <protection hidden="1"/>
    </xf>
    <xf numFmtId="169" fontId="4" fillId="0" borderId="1" xfId="1" applyNumberFormat="1" applyFont="1" applyFill="1" applyBorder="1" applyAlignment="1" applyProtection="1">
      <alignment horizontal="center" vertical="center" wrapText="1"/>
      <protection hidden="1"/>
    </xf>
    <xf numFmtId="0" fontId="0" fillId="0" borderId="14" xfId="0" applyBorder="1" applyProtection="1">
      <protection hidden="1"/>
    </xf>
    <xf numFmtId="0" fontId="17" fillId="0" borderId="0" xfId="0" applyFont="1" applyAlignment="1" applyProtection="1">
      <alignment horizontal="center" vertical="center"/>
      <protection hidden="1"/>
    </xf>
    <xf numFmtId="0" fontId="27" fillId="0" borderId="0" xfId="0" applyFont="1" applyAlignment="1" applyProtection="1">
      <alignment horizontal="center" vertical="center"/>
      <protection locked="0" hidden="1"/>
    </xf>
    <xf numFmtId="0" fontId="27" fillId="0" borderId="0" xfId="0" applyFont="1" applyAlignment="1" applyProtection="1">
      <alignment horizontal="center" vertical="center" wrapText="1"/>
      <protection locked="0" hidden="1"/>
    </xf>
    <xf numFmtId="49" fontId="20" fillId="0" borderId="0" xfId="0" applyNumberFormat="1" applyFont="1" applyAlignment="1" applyProtection="1">
      <alignment horizontal="right" vertical="center" wrapText="1"/>
      <protection locked="0" hidden="1"/>
    </xf>
    <xf numFmtId="49" fontId="20" fillId="0" borderId="0" xfId="0" applyNumberFormat="1" applyFont="1" applyAlignment="1" applyProtection="1">
      <alignment horizontal="left" vertical="center"/>
      <protection locked="0" hidden="1"/>
    </xf>
    <xf numFmtId="49" fontId="20" fillId="0" borderId="0" xfId="0" applyNumberFormat="1" applyFont="1" applyAlignment="1" applyProtection="1">
      <alignment horizontal="center" vertical="center" wrapText="1"/>
      <protection locked="0" hidden="1"/>
    </xf>
    <xf numFmtId="49" fontId="19" fillId="0" borderId="0" xfId="0" applyNumberFormat="1" applyFont="1" applyAlignment="1" applyProtection="1">
      <alignment horizontal="right" vertical="center"/>
      <protection locked="0" hidden="1"/>
    </xf>
    <xf numFmtId="49" fontId="19" fillId="0" borderId="0" xfId="0" applyNumberFormat="1" applyFont="1" applyAlignment="1" applyProtection="1">
      <alignment horizontal="center" vertical="center"/>
      <protection locked="0" hidden="1"/>
    </xf>
    <xf numFmtId="49" fontId="19" fillId="0" borderId="0" xfId="0" applyNumberFormat="1" applyFont="1" applyAlignment="1" applyProtection="1">
      <alignment horizontal="right" vertical="center" wrapText="1"/>
      <protection locked="0" hidden="1"/>
    </xf>
    <xf numFmtId="171" fontId="19" fillId="0" borderId="0" xfId="3" applyNumberFormat="1" applyFont="1" applyFill="1" applyBorder="1" applyAlignment="1" applyProtection="1">
      <alignment horizontal="center" vertical="center"/>
      <protection locked="0" hidden="1"/>
    </xf>
    <xf numFmtId="0" fontId="19" fillId="3" borderId="4" xfId="5" applyFont="1" applyFill="1" applyBorder="1" applyAlignment="1">
      <alignment horizontal="center" vertical="center" wrapText="1"/>
    </xf>
    <xf numFmtId="0" fontId="14" fillId="0" borderId="12" xfId="15" applyFont="1" applyBorder="1" applyAlignment="1">
      <alignment vertical="center" wrapText="1"/>
    </xf>
    <xf numFmtId="0" fontId="14" fillId="0" borderId="2" xfId="15" applyFont="1" applyBorder="1" applyAlignment="1">
      <alignment vertical="center" wrapText="1"/>
    </xf>
    <xf numFmtId="0" fontId="14" fillId="0" borderId="2" xfId="15" applyFont="1" applyBorder="1" applyAlignment="1">
      <alignment horizontal="right" vertical="center" wrapText="1"/>
    </xf>
    <xf numFmtId="0" fontId="15" fillId="0" borderId="2" xfId="15" applyFont="1" applyBorder="1" applyAlignment="1">
      <alignment vertical="center" wrapText="1"/>
    </xf>
    <xf numFmtId="0" fontId="16" fillId="0" borderId="13" xfId="15" applyFont="1" applyBorder="1" applyAlignment="1">
      <alignment vertical="center"/>
    </xf>
    <xf numFmtId="0" fontId="16" fillId="0" borderId="0" xfId="15" applyFont="1" applyAlignment="1">
      <alignment vertical="center"/>
    </xf>
    <xf numFmtId="0" fontId="16" fillId="0" borderId="15" xfId="15" applyFont="1" applyBorder="1" applyAlignment="1">
      <alignment vertical="center"/>
    </xf>
    <xf numFmtId="0" fontId="2" fillId="0" borderId="7" xfId="15" applyBorder="1" applyAlignment="1">
      <alignment horizontal="center" vertical="center"/>
    </xf>
    <xf numFmtId="0" fontId="11" fillId="0" borderId="0" xfId="15" applyFont="1" applyAlignment="1">
      <alignment horizontal="center" vertical="center" wrapText="1"/>
    </xf>
    <xf numFmtId="0" fontId="11" fillId="0" borderId="0" xfId="15" applyFont="1" applyAlignment="1">
      <alignment vertical="center"/>
    </xf>
    <xf numFmtId="0" fontId="6" fillId="0" borderId="7" xfId="15" applyFont="1" applyBorder="1" applyAlignment="1">
      <alignment vertical="center" wrapText="1"/>
    </xf>
    <xf numFmtId="0" fontId="18" fillId="0" borderId="0" xfId="15" applyFont="1" applyAlignment="1">
      <alignment horizontal="right" vertical="center" wrapText="1"/>
    </xf>
    <xf numFmtId="0" fontId="19" fillId="0" borderId="0" xfId="15" applyFont="1" applyAlignment="1">
      <alignment horizontal="center" vertical="center" wrapText="1"/>
    </xf>
    <xf numFmtId="0" fontId="5" fillId="0" borderId="0" xfId="15" applyFont="1" applyAlignment="1" applyProtection="1">
      <alignment vertical="center"/>
      <protection hidden="1"/>
    </xf>
    <xf numFmtId="49" fontId="19" fillId="6" borderId="0" xfId="15" applyNumberFormat="1" applyFont="1" applyFill="1" applyAlignment="1" applyProtection="1">
      <alignment horizontal="right" vertical="center"/>
      <protection locked="0" hidden="1"/>
    </xf>
    <xf numFmtId="49" fontId="19" fillId="6" borderId="0" xfId="15" applyNumberFormat="1" applyFont="1" applyFill="1" applyAlignment="1" applyProtection="1">
      <alignment horizontal="center" vertical="center"/>
      <protection locked="0" hidden="1"/>
    </xf>
    <xf numFmtId="49" fontId="19" fillId="6" borderId="0" xfId="15" applyNumberFormat="1" applyFont="1" applyFill="1" applyAlignment="1" applyProtection="1">
      <alignment horizontal="right" vertical="center" wrapText="1"/>
      <protection locked="0" hidden="1"/>
    </xf>
    <xf numFmtId="171" fontId="19" fillId="6" borderId="0" xfId="3" applyNumberFormat="1" applyFont="1" applyFill="1" applyBorder="1" applyAlignment="1" applyProtection="1">
      <alignment horizontal="center" vertical="center"/>
      <protection locked="0" hidden="1"/>
    </xf>
    <xf numFmtId="0" fontId="6" fillId="0" borderId="0" xfId="15" applyFont="1" applyProtection="1">
      <protection hidden="1"/>
    </xf>
    <xf numFmtId="2" fontId="19" fillId="2" borderId="4" xfId="18" applyNumberFormat="1" applyFont="1" applyFill="1" applyBorder="1" applyAlignment="1" applyProtection="1">
      <alignment horizontal="center" vertical="center" wrapText="1"/>
      <protection locked="0" hidden="1"/>
    </xf>
    <xf numFmtId="167" fontId="27" fillId="0" borderId="0" xfId="18" applyNumberFormat="1" applyFont="1" applyFill="1" applyBorder="1" applyAlignment="1" applyProtection="1">
      <alignment horizontal="center" vertical="center" wrapText="1"/>
      <protection locked="0" hidden="1"/>
    </xf>
    <xf numFmtId="170" fontId="27" fillId="0" borderId="0" xfId="18" applyNumberFormat="1" applyFont="1" applyFill="1" applyBorder="1" applyAlignment="1" applyProtection="1">
      <alignment horizontal="right" vertical="center" wrapText="1"/>
      <protection locked="0" hidden="1"/>
    </xf>
    <xf numFmtId="170" fontId="27" fillId="0" borderId="0" xfId="18" applyNumberFormat="1" applyFont="1" applyFill="1" applyBorder="1" applyAlignment="1" applyProtection="1">
      <alignment horizontal="center" vertical="center" wrapText="1"/>
      <protection locked="0" hidden="1"/>
    </xf>
    <xf numFmtId="170" fontId="19" fillId="6" borderId="0" xfId="18" applyNumberFormat="1" applyFont="1" applyFill="1" applyBorder="1" applyAlignment="1" applyProtection="1">
      <alignment horizontal="center" vertical="center" wrapText="1"/>
      <protection locked="0" hidden="1"/>
    </xf>
    <xf numFmtId="2" fontId="19" fillId="6" borderId="0" xfId="18" applyNumberFormat="1" applyFont="1" applyFill="1" applyBorder="1" applyAlignment="1" applyProtection="1">
      <alignment horizontal="center" vertical="center" wrapText="1"/>
      <protection hidden="1"/>
    </xf>
    <xf numFmtId="0" fontId="32" fillId="2" borderId="4" xfId="15" applyFont="1" applyFill="1" applyBorder="1" applyAlignment="1">
      <alignment horizontal="right" vertical="center" wrapText="1"/>
    </xf>
    <xf numFmtId="49" fontId="20" fillId="3" borderId="4" xfId="0" applyNumberFormat="1" applyFont="1" applyFill="1" applyBorder="1" applyAlignment="1" applyProtection="1">
      <alignment horizontal="center" vertical="center" wrapText="1"/>
      <protection locked="0" hidden="1"/>
    </xf>
    <xf numFmtId="171" fontId="33" fillId="2" borderId="4" xfId="18" applyNumberFormat="1" applyFont="1" applyFill="1" applyBorder="1" applyAlignment="1" applyProtection="1">
      <alignment horizontal="right" vertical="center" wrapText="1"/>
      <protection locked="0" hidden="1"/>
    </xf>
    <xf numFmtId="2" fontId="20" fillId="3" borderId="4" xfId="18" applyNumberFormat="1" applyFont="1" applyFill="1" applyBorder="1" applyAlignment="1" applyProtection="1">
      <alignment horizontal="center" vertical="center" wrapText="1"/>
      <protection locked="0" hidden="1"/>
    </xf>
    <xf numFmtId="0" fontId="2" fillId="0" borderId="0" xfId="0" applyFont="1" applyProtection="1">
      <protection hidden="1"/>
    </xf>
    <xf numFmtId="170" fontId="19" fillId="0" borderId="0" xfId="18" applyNumberFormat="1" applyFont="1" applyFill="1" applyBorder="1" applyAlignment="1" applyProtection="1">
      <alignment horizontal="right" vertical="center" wrapText="1"/>
      <protection locked="0" hidden="1"/>
    </xf>
    <xf numFmtId="2" fontId="29" fillId="0" borderId="0" xfId="18" applyNumberFormat="1" applyFont="1" applyFill="1" applyBorder="1" applyAlignment="1" applyProtection="1">
      <alignment horizontal="center" vertical="center" wrapText="1"/>
      <protection locked="0" hidden="1"/>
    </xf>
    <xf numFmtId="0" fontId="30" fillId="3" borderId="4" xfId="18" applyNumberFormat="1" applyFont="1" applyFill="1" applyBorder="1" applyAlignment="1" applyProtection="1">
      <alignment vertical="center" wrapText="1"/>
      <protection locked="0" hidden="1"/>
    </xf>
    <xf numFmtId="14" fontId="30" fillId="3" borderId="4" xfId="18" applyNumberFormat="1" applyFont="1" applyFill="1" applyBorder="1" applyAlignment="1" applyProtection="1">
      <alignment horizontal="center" vertical="center" wrapText="1"/>
      <protection locked="0" hidden="1"/>
    </xf>
    <xf numFmtId="0" fontId="0" fillId="0" borderId="0" xfId="0" applyAlignment="1" applyProtection="1">
      <alignment horizontal="center" vertical="center"/>
      <protection hidden="1"/>
    </xf>
    <xf numFmtId="14" fontId="0" fillId="0" borderId="0" xfId="0" applyNumberFormat="1" applyAlignment="1" applyProtection="1">
      <alignment horizontal="center" vertical="center"/>
      <protection hidden="1"/>
    </xf>
    <xf numFmtId="2" fontId="0" fillId="0" borderId="0" xfId="0" applyNumberFormat="1" applyAlignment="1" applyProtection="1">
      <alignment horizontal="center" vertical="center"/>
      <protection hidden="1"/>
    </xf>
    <xf numFmtId="14" fontId="0" fillId="0" borderId="0" xfId="0" applyNumberFormat="1" applyProtection="1">
      <protection hidden="1"/>
    </xf>
    <xf numFmtId="14" fontId="20" fillId="2" borderId="4" xfId="18" applyNumberFormat="1" applyFont="1" applyFill="1" applyBorder="1" applyAlignment="1" applyProtection="1">
      <alignment horizontal="center" vertical="center" wrapText="1"/>
      <protection locked="0" hidden="1"/>
    </xf>
    <xf numFmtId="49" fontId="20" fillId="0" borderId="0" xfId="0" applyNumberFormat="1" applyFont="1" applyAlignment="1" applyProtection="1">
      <alignment horizontal="center" vertical="center"/>
      <protection locked="0" hidden="1"/>
    </xf>
    <xf numFmtId="49" fontId="20" fillId="0" borderId="0" xfId="0" applyNumberFormat="1" applyFont="1" applyAlignment="1" applyProtection="1">
      <alignment vertical="center" wrapText="1"/>
      <protection locked="0" hidden="1"/>
    </xf>
    <xf numFmtId="0" fontId="28" fillId="0" borderId="0" xfId="0" applyFont="1" applyAlignment="1" applyProtection="1">
      <alignment horizontal="center" vertical="center"/>
      <protection hidden="1"/>
    </xf>
    <xf numFmtId="0" fontId="31" fillId="0" borderId="0" xfId="0" applyFont="1" applyAlignment="1" applyProtection="1">
      <alignment wrapText="1"/>
      <protection hidden="1"/>
    </xf>
    <xf numFmtId="0" fontId="2" fillId="0" borderId="0" xfId="0" applyFont="1" applyAlignment="1" applyProtection="1">
      <alignment horizontal="center"/>
      <protection hidden="1"/>
    </xf>
    <xf numFmtId="1" fontId="20" fillId="3" borderId="4" xfId="18" applyNumberFormat="1" applyFont="1" applyFill="1" applyBorder="1" applyAlignment="1" applyProtection="1">
      <alignment horizontal="center" vertical="center" wrapText="1"/>
      <protection locked="0" hidden="1"/>
    </xf>
    <xf numFmtId="2" fontId="20" fillId="2" borderId="16" xfId="0" applyNumberFormat="1" applyFont="1" applyFill="1" applyBorder="1" applyAlignment="1" applyProtection="1">
      <alignment horizontal="center" vertical="center"/>
      <protection locked="0" hidden="1"/>
    </xf>
    <xf numFmtId="0" fontId="35" fillId="7" borderId="4" xfId="15" applyFont="1" applyFill="1" applyBorder="1" applyAlignment="1">
      <alignment horizontal="right" vertical="center" wrapText="1"/>
    </xf>
    <xf numFmtId="0" fontId="2" fillId="0" borderId="0" xfId="0" applyFont="1" applyAlignment="1" applyProtection="1">
      <alignment horizontal="center" vertical="center"/>
      <protection hidden="1"/>
    </xf>
    <xf numFmtId="2" fontId="20" fillId="2" borderId="4" xfId="0" applyNumberFormat="1" applyFont="1" applyFill="1" applyBorder="1" applyAlignment="1" applyProtection="1">
      <alignment horizontal="center" vertical="center"/>
      <protection locked="0" hidden="1"/>
    </xf>
    <xf numFmtId="2" fontId="20" fillId="2" borderId="4" xfId="0" applyNumberFormat="1" applyFont="1" applyFill="1" applyBorder="1" applyAlignment="1" applyProtection="1">
      <alignment horizontal="right" vertical="center" wrapText="1"/>
      <protection locked="0" hidden="1"/>
    </xf>
    <xf numFmtId="0" fontId="4" fillId="0" borderId="1" xfId="0" applyFont="1" applyBorder="1" applyAlignment="1" applyProtection="1">
      <alignment horizontal="center" vertical="center" wrapText="1"/>
      <protection hidden="1"/>
    </xf>
    <xf numFmtId="0" fontId="8" fillId="0" borderId="1" xfId="0" applyFont="1" applyBorder="1" applyAlignment="1" applyProtection="1">
      <alignment horizontal="justify" vertical="center" wrapText="1"/>
      <protection hidden="1"/>
    </xf>
    <xf numFmtId="49" fontId="20" fillId="3" borderId="6" xfId="0" applyNumberFormat="1" applyFont="1" applyFill="1" applyBorder="1" applyAlignment="1" applyProtection="1">
      <alignment horizontal="center" vertical="center" wrapText="1"/>
      <protection locked="0" hidden="1"/>
    </xf>
    <xf numFmtId="1" fontId="20" fillId="3" borderId="5" xfId="18" applyNumberFormat="1" applyFont="1" applyFill="1" applyBorder="1" applyAlignment="1" applyProtection="1">
      <alignment horizontal="center" vertical="center" wrapText="1"/>
      <protection locked="0" hidden="1"/>
    </xf>
    <xf numFmtId="0" fontId="19" fillId="2" borderId="4" xfId="13" applyNumberFormat="1" applyFont="1" applyFill="1" applyBorder="1" applyAlignment="1" applyProtection="1">
      <alignment horizontal="center" vertical="center" wrapText="1"/>
      <protection locked="0" hidden="1"/>
    </xf>
    <xf numFmtId="0" fontId="31" fillId="0" borderId="0" xfId="0" applyFont="1" applyAlignment="1" applyProtection="1">
      <alignment horizontal="center" wrapText="1"/>
      <protection hidden="1"/>
    </xf>
    <xf numFmtId="49" fontId="34" fillId="2" borderId="4" xfId="0" applyNumberFormat="1" applyFont="1" applyFill="1" applyBorder="1" applyAlignment="1" applyProtection="1">
      <alignment horizontal="center" vertical="center" wrapText="1"/>
      <protection locked="0" hidden="1"/>
    </xf>
    <xf numFmtId="171" fontId="33" fillId="2" borderId="4" xfId="18" applyNumberFormat="1" applyFont="1" applyFill="1" applyBorder="1" applyAlignment="1" applyProtection="1">
      <alignment horizontal="right" wrapText="1"/>
      <protection locked="0" hidden="1"/>
    </xf>
    <xf numFmtId="0" fontId="3" fillId="6" borderId="0" xfId="0" applyFont="1" applyFill="1" applyAlignment="1" applyProtection="1">
      <alignment vertical="center"/>
      <protection hidden="1"/>
    </xf>
    <xf numFmtId="0" fontId="3" fillId="6" borderId="0" xfId="0" applyFont="1" applyFill="1" applyAlignment="1" applyProtection="1">
      <alignment horizontal="center" vertical="center"/>
      <protection hidden="1"/>
    </xf>
    <xf numFmtId="4" fontId="22" fillId="4" borderId="19" xfId="14" applyNumberFormat="1" applyFont="1" applyFill="1" applyBorder="1" applyAlignment="1">
      <alignment horizontal="right" vertical="center" wrapText="1"/>
    </xf>
    <xf numFmtId="4" fontId="22" fillId="4" borderId="19" xfId="14" applyNumberFormat="1" applyFont="1" applyFill="1" applyBorder="1" applyAlignment="1">
      <alignment horizontal="right" wrapText="1"/>
    </xf>
    <xf numFmtId="0" fontId="22" fillId="4" borderId="19" xfId="14" applyFont="1" applyFill="1" applyBorder="1" applyAlignment="1">
      <alignment horizontal="right" wrapText="1"/>
    </xf>
    <xf numFmtId="4" fontId="22" fillId="4" borderId="20" xfId="14" applyNumberFormat="1" applyFont="1" applyFill="1" applyBorder="1" applyAlignment="1">
      <alignment horizontal="right" vertical="center" wrapText="1"/>
    </xf>
    <xf numFmtId="4" fontId="22" fillId="4" borderId="20" xfId="14" applyNumberFormat="1" applyFont="1" applyFill="1" applyBorder="1" applyAlignment="1">
      <alignment horizontal="right" wrapText="1"/>
    </xf>
    <xf numFmtId="0" fontId="22" fillId="4" borderId="20" xfId="14" applyFont="1" applyFill="1" applyBorder="1" applyAlignment="1">
      <alignment horizontal="right" wrapText="1"/>
    </xf>
    <xf numFmtId="4" fontId="22" fillId="6" borderId="20" xfId="14" applyNumberFormat="1" applyFont="1" applyFill="1" applyBorder="1" applyAlignment="1">
      <alignment horizontal="right" vertical="center" wrapText="1"/>
    </xf>
    <xf numFmtId="4" fontId="22" fillId="6" borderId="20" xfId="14" applyNumberFormat="1" applyFont="1" applyFill="1" applyBorder="1" applyAlignment="1">
      <alignment horizontal="right" wrapText="1"/>
    </xf>
    <xf numFmtId="0" fontId="22" fillId="6" borderId="20" xfId="14" applyFont="1" applyFill="1" applyBorder="1" applyAlignment="1">
      <alignment horizontal="right" wrapText="1"/>
    </xf>
    <xf numFmtId="0" fontId="24" fillId="4" borderId="21" xfId="14" applyFont="1" applyFill="1" applyBorder="1" applyAlignment="1">
      <alignment horizontal="center" vertical="center" wrapText="1"/>
    </xf>
    <xf numFmtId="0" fontId="24" fillId="5" borderId="22" xfId="14" applyFont="1" applyFill="1" applyBorder="1" applyAlignment="1">
      <alignment horizontal="center" vertical="center" wrapText="1"/>
    </xf>
    <xf numFmtId="0" fontId="24" fillId="5" borderId="23" xfId="14" applyFont="1" applyFill="1" applyBorder="1" applyAlignment="1">
      <alignment horizontal="center" vertical="center" wrapText="1"/>
    </xf>
    <xf numFmtId="0" fontId="25" fillId="5" borderId="24" xfId="14" applyFont="1" applyFill="1" applyBorder="1" applyAlignment="1">
      <alignment horizontal="center" vertical="center" wrapText="1"/>
    </xf>
    <xf numFmtId="0" fontId="22" fillId="4" borderId="25" xfId="14" applyFont="1" applyFill="1" applyBorder="1" applyAlignment="1">
      <alignment horizontal="center" vertical="center" wrapText="1"/>
    </xf>
    <xf numFmtId="0" fontId="25" fillId="5" borderId="7" xfId="14" applyFont="1" applyFill="1" applyBorder="1" applyAlignment="1">
      <alignment horizontal="center" vertical="center" wrapText="1"/>
    </xf>
    <xf numFmtId="0" fontId="22" fillId="4" borderId="26" xfId="14" applyFont="1" applyFill="1" applyBorder="1" applyAlignment="1">
      <alignment horizontal="center" vertical="center" wrapText="1"/>
    </xf>
    <xf numFmtId="0" fontId="25" fillId="5" borderId="27" xfId="14" applyFont="1" applyFill="1" applyBorder="1" applyAlignment="1">
      <alignment horizontal="center" vertical="center" wrapText="1"/>
    </xf>
    <xf numFmtId="0" fontId="22" fillId="4" borderId="28" xfId="14" applyFont="1" applyFill="1" applyBorder="1" applyAlignment="1">
      <alignment horizontal="center" vertical="center" wrapText="1"/>
    </xf>
    <xf numFmtId="0" fontId="25" fillId="6" borderId="27" xfId="14" applyFont="1" applyFill="1" applyBorder="1" applyAlignment="1">
      <alignment horizontal="center" vertical="center" wrapText="1"/>
    </xf>
    <xf numFmtId="0" fontId="22" fillId="6" borderId="28" xfId="14" applyFont="1" applyFill="1" applyBorder="1" applyAlignment="1">
      <alignment horizontal="center" vertical="center" wrapText="1"/>
    </xf>
    <xf numFmtId="0" fontId="25" fillId="6" borderId="29" xfId="14" applyFont="1" applyFill="1" applyBorder="1" applyAlignment="1">
      <alignment horizontal="center" vertical="center" wrapText="1"/>
    </xf>
    <xf numFmtId="4" fontId="22" fillId="6" borderId="30" xfId="14" applyNumberFormat="1" applyFont="1" applyFill="1" applyBorder="1" applyAlignment="1">
      <alignment horizontal="right" vertical="center" wrapText="1"/>
    </xf>
    <xf numFmtId="4" fontId="22" fillId="6" borderId="30" xfId="14" applyNumberFormat="1" applyFont="1" applyFill="1" applyBorder="1" applyAlignment="1">
      <alignment horizontal="right" wrapText="1"/>
    </xf>
    <xf numFmtId="0" fontId="22" fillId="6" borderId="30" xfId="14" applyFont="1" applyFill="1" applyBorder="1" applyAlignment="1">
      <alignment horizontal="right" wrapText="1"/>
    </xf>
    <xf numFmtId="0" fontId="22" fillId="6" borderId="31" xfId="14" applyFont="1" applyFill="1" applyBorder="1" applyAlignment="1">
      <alignment horizontal="center" vertical="center" wrapText="1"/>
    </xf>
    <xf numFmtId="0" fontId="4" fillId="0" borderId="0" xfId="0" applyFont="1" applyAlignment="1" applyProtection="1">
      <alignment vertical="center"/>
      <protection hidden="1"/>
    </xf>
    <xf numFmtId="170" fontId="27" fillId="6" borderId="0" xfId="11" applyNumberFormat="1" applyFont="1" applyFill="1" applyBorder="1" applyAlignment="1" applyProtection="1">
      <alignment horizontal="right" vertical="center" wrapText="1"/>
      <protection locked="0" hidden="1"/>
    </xf>
    <xf numFmtId="170" fontId="27" fillId="6" borderId="0" xfId="11" applyNumberFormat="1" applyFont="1" applyFill="1" applyBorder="1" applyAlignment="1" applyProtection="1">
      <alignment horizontal="center" vertical="center" wrapText="1"/>
      <protection locked="0" hidden="1"/>
    </xf>
    <xf numFmtId="0" fontId="16" fillId="6" borderId="0" xfId="5" applyFont="1" applyFill="1" applyAlignment="1">
      <alignment vertical="center"/>
    </xf>
    <xf numFmtId="0" fontId="4" fillId="6" borderId="0" xfId="0" applyFont="1" applyFill="1" applyAlignment="1" applyProtection="1">
      <alignment vertical="center"/>
      <protection hidden="1"/>
    </xf>
    <xf numFmtId="0" fontId="5" fillId="6" borderId="0" xfId="0" applyFont="1" applyFill="1" applyAlignment="1" applyProtection="1">
      <alignment vertical="center"/>
      <protection hidden="1"/>
    </xf>
    <xf numFmtId="0" fontId="14" fillId="6" borderId="0" xfId="5" applyFont="1" applyFill="1" applyAlignment="1">
      <alignment vertical="center" wrapText="1"/>
    </xf>
    <xf numFmtId="0" fontId="2" fillId="6" borderId="0" xfId="0" applyFont="1" applyFill="1" applyProtection="1">
      <protection hidden="1"/>
    </xf>
    <xf numFmtId="0" fontId="2" fillId="6" borderId="0" xfId="8" applyFont="1" applyFill="1"/>
    <xf numFmtId="0" fontId="2" fillId="0" borderId="0" xfId="8" applyFont="1"/>
    <xf numFmtId="0" fontId="2" fillId="0" borderId="0" xfId="0" applyFont="1" applyAlignment="1" applyProtection="1">
      <alignment vertical="center"/>
      <protection hidden="1"/>
    </xf>
    <xf numFmtId="0" fontId="27" fillId="6" borderId="0" xfId="0" applyFont="1" applyFill="1" applyAlignment="1" applyProtection="1">
      <alignment horizontal="center" vertical="center"/>
      <protection locked="0" hidden="1"/>
    </xf>
    <xf numFmtId="0" fontId="27" fillId="6" borderId="0" xfId="0" applyFont="1" applyFill="1" applyAlignment="1" applyProtection="1">
      <alignment horizontal="center" vertical="center" wrapText="1"/>
      <protection locked="0" hidden="1"/>
    </xf>
    <xf numFmtId="168" fontId="27" fillId="6" borderId="0" xfId="0" applyNumberFormat="1" applyFont="1" applyFill="1" applyAlignment="1" applyProtection="1">
      <alignment horizontal="center" vertical="center" wrapText="1"/>
      <protection locked="0" hidden="1"/>
    </xf>
    <xf numFmtId="9" fontId="27" fillId="6" borderId="0" xfId="10" applyFont="1" applyFill="1" applyBorder="1" applyAlignment="1" applyProtection="1">
      <alignment horizontal="center" vertical="center" wrapText="1"/>
      <protection locked="0" hidden="1"/>
    </xf>
    <xf numFmtId="167" fontId="27" fillId="6" borderId="0" xfId="11" applyNumberFormat="1" applyFont="1" applyFill="1" applyBorder="1" applyAlignment="1" applyProtection="1">
      <alignment horizontal="center" vertical="center" wrapText="1"/>
      <protection locked="0" hidden="1"/>
    </xf>
    <xf numFmtId="0" fontId="2" fillId="0" borderId="0" xfId="0" applyFont="1" applyAlignment="1" applyProtection="1">
      <alignment vertical="top" wrapText="1"/>
      <protection hidden="1"/>
    </xf>
    <xf numFmtId="0" fontId="20" fillId="8" borderId="4" xfId="0" applyFont="1" applyFill="1" applyBorder="1" applyAlignment="1" applyProtection="1">
      <alignment horizontal="center" vertical="center" wrapText="1"/>
      <protection hidden="1"/>
    </xf>
    <xf numFmtId="0" fontId="20" fillId="8" borderId="4" xfId="0" applyFont="1" applyFill="1" applyBorder="1" applyAlignment="1" applyProtection="1">
      <alignment horizontal="center" vertical="center" textRotation="90" wrapText="1"/>
      <protection hidden="1"/>
    </xf>
    <xf numFmtId="0" fontId="27" fillId="0" borderId="4" xfId="0" applyFont="1" applyBorder="1" applyAlignment="1" applyProtection="1">
      <alignment horizontal="center" vertical="center"/>
      <protection locked="0" hidden="1"/>
    </xf>
    <xf numFmtId="0" fontId="27" fillId="0" borderId="4" xfId="0" applyFont="1" applyBorder="1" applyAlignment="1" applyProtection="1">
      <alignment horizontal="center" vertical="center" wrapText="1"/>
      <protection locked="0" hidden="1"/>
    </xf>
    <xf numFmtId="168" fontId="27" fillId="0" borderId="4" xfId="0" applyNumberFormat="1" applyFont="1" applyBorder="1" applyAlignment="1" applyProtection="1">
      <alignment horizontal="center" vertical="center" wrapText="1"/>
      <protection locked="0" hidden="1"/>
    </xf>
    <xf numFmtId="9" fontId="27" fillId="0" borderId="4" xfId="10" applyFont="1" applyFill="1" applyBorder="1" applyAlignment="1" applyProtection="1">
      <alignment horizontal="center" vertical="center" wrapText="1"/>
      <protection locked="0" hidden="1"/>
    </xf>
    <xf numFmtId="9" fontId="27" fillId="0" borderId="4" xfId="13" applyFont="1" applyFill="1" applyBorder="1" applyAlignment="1" applyProtection="1">
      <alignment horizontal="center" vertical="center" wrapText="1"/>
      <protection locked="0" hidden="1"/>
    </xf>
    <xf numFmtId="2" fontId="19" fillId="0" borderId="4" xfId="11" applyNumberFormat="1" applyFont="1" applyFill="1" applyBorder="1" applyAlignment="1" applyProtection="1">
      <alignment horizontal="center" vertical="center" wrapText="1"/>
      <protection hidden="1"/>
    </xf>
    <xf numFmtId="9" fontId="19" fillId="9" borderId="4" xfId="13" applyFont="1" applyFill="1" applyBorder="1" applyAlignment="1" applyProtection="1">
      <alignment horizontal="center" vertical="center"/>
      <protection hidden="1"/>
    </xf>
    <xf numFmtId="0" fontId="19" fillId="6" borderId="0" xfId="5" applyFont="1" applyFill="1" applyAlignment="1">
      <alignment vertical="center" wrapText="1"/>
    </xf>
    <xf numFmtId="0" fontId="19" fillId="6" borderId="0" xfId="5" applyFont="1" applyFill="1" applyAlignment="1">
      <alignment horizontal="center" vertical="center" wrapText="1"/>
    </xf>
    <xf numFmtId="0" fontId="19" fillId="6" borderId="0" xfId="5" applyFont="1" applyFill="1" applyAlignment="1">
      <alignment horizontal="right" vertical="center" wrapText="1"/>
    </xf>
    <xf numFmtId="0" fontId="19" fillId="9" borderId="8" xfId="15" applyFont="1" applyFill="1" applyBorder="1" applyAlignment="1">
      <alignment horizontal="right" vertical="center" wrapText="1"/>
    </xf>
    <xf numFmtId="9" fontId="19" fillId="0" borderId="4" xfId="13" applyFont="1" applyFill="1" applyBorder="1" applyAlignment="1">
      <alignment vertical="center" wrapText="1"/>
    </xf>
    <xf numFmtId="0" fontId="20" fillId="6" borderId="0" xfId="0" applyFont="1" applyFill="1" applyAlignment="1" applyProtection="1">
      <alignment vertical="center"/>
      <protection hidden="1"/>
    </xf>
    <xf numFmtId="0" fontId="20" fillId="6" borderId="0" xfId="0" applyFont="1" applyFill="1" applyAlignment="1" applyProtection="1">
      <alignment vertical="center" wrapText="1"/>
      <protection hidden="1"/>
    </xf>
    <xf numFmtId="0" fontId="30" fillId="6" borderId="0" xfId="0" applyFont="1" applyFill="1" applyAlignment="1" applyProtection="1">
      <alignment vertical="center" wrapText="1"/>
      <protection hidden="1"/>
    </xf>
    <xf numFmtId="0" fontId="30" fillId="0" borderId="7" xfId="0" applyFont="1" applyBorder="1" applyProtection="1">
      <protection hidden="1"/>
    </xf>
    <xf numFmtId="0" fontId="30" fillId="0" borderId="0" xfId="0" applyFont="1" applyProtection="1">
      <protection hidden="1"/>
    </xf>
    <xf numFmtId="0" fontId="19" fillId="0" borderId="0" xfId="0" applyFont="1" applyAlignment="1" applyProtection="1">
      <alignment vertical="top" wrapText="1"/>
      <protection hidden="1"/>
    </xf>
    <xf numFmtId="0" fontId="40" fillId="8" borderId="4" xfId="0" applyFont="1" applyFill="1" applyBorder="1" applyAlignment="1" applyProtection="1">
      <alignment horizontal="center" vertical="center"/>
      <protection hidden="1"/>
    </xf>
    <xf numFmtId="0" fontId="40" fillId="8" borderId="17" xfId="0" applyFont="1" applyFill="1" applyBorder="1" applyAlignment="1" applyProtection="1">
      <alignment horizontal="center" vertical="center"/>
      <protection hidden="1"/>
    </xf>
    <xf numFmtId="2" fontId="19" fillId="8" borderId="4" xfId="11" applyNumberFormat="1" applyFont="1" applyFill="1" applyBorder="1" applyAlignment="1" applyProtection="1">
      <alignment horizontal="center" vertical="center" wrapText="1"/>
      <protection locked="0" hidden="1"/>
    </xf>
    <xf numFmtId="0" fontId="5" fillId="6" borderId="0" xfId="0" applyFont="1" applyFill="1" applyAlignment="1" applyProtection="1">
      <alignment horizontal="center"/>
      <protection hidden="1"/>
    </xf>
    <xf numFmtId="0" fontId="2" fillId="6" borderId="0" xfId="15" applyFill="1" applyAlignment="1">
      <alignment horizontal="center" vertical="center"/>
    </xf>
    <xf numFmtId="0" fontId="6" fillId="6" borderId="0" xfId="15" applyFont="1" applyFill="1" applyAlignment="1">
      <alignment vertical="center" wrapText="1"/>
    </xf>
    <xf numFmtId="0" fontId="4" fillId="6" borderId="7" xfId="0" applyFont="1" applyFill="1" applyBorder="1" applyAlignment="1" applyProtection="1">
      <alignment vertical="center"/>
      <protection hidden="1"/>
    </xf>
    <xf numFmtId="49" fontId="7" fillId="6" borderId="7" xfId="0" applyNumberFormat="1" applyFont="1" applyFill="1" applyBorder="1" applyAlignment="1" applyProtection="1">
      <alignment horizontal="center" vertical="center"/>
      <protection hidden="1"/>
    </xf>
    <xf numFmtId="0" fontId="40" fillId="6" borderId="0" xfId="0" applyFont="1" applyFill="1" applyAlignment="1" applyProtection="1">
      <alignment horizontal="center" vertical="center"/>
      <protection hidden="1"/>
    </xf>
    <xf numFmtId="0" fontId="2" fillId="0" borderId="7" xfId="15" applyBorder="1" applyProtection="1">
      <protection hidden="1"/>
    </xf>
    <xf numFmtId="0" fontId="2" fillId="0" borderId="15" xfId="15" applyBorder="1" applyProtection="1">
      <protection hidden="1"/>
    </xf>
    <xf numFmtId="0" fontId="2" fillId="0" borderId="0" xfId="15" applyProtection="1">
      <protection hidden="1"/>
    </xf>
    <xf numFmtId="0" fontId="2" fillId="0" borderId="0" xfId="15" applyAlignment="1" applyProtection="1">
      <alignment vertical="top" wrapText="1"/>
      <protection hidden="1"/>
    </xf>
    <xf numFmtId="0" fontId="20" fillId="9" borderId="4" xfId="15" applyFont="1" applyFill="1" applyBorder="1" applyAlignment="1" applyProtection="1">
      <alignment horizontal="center" vertical="center" wrapText="1"/>
      <protection hidden="1"/>
    </xf>
    <xf numFmtId="0" fontId="27" fillId="0" borderId="17" xfId="16" applyFont="1" applyBorder="1" applyAlignment="1" applyProtection="1">
      <alignment horizontal="center" vertical="center" wrapText="1"/>
      <protection locked="0" hidden="1"/>
    </xf>
    <xf numFmtId="9" fontId="27" fillId="0" borderId="17" xfId="17" applyFont="1" applyFill="1" applyBorder="1" applyAlignment="1" applyProtection="1">
      <alignment horizontal="center" vertical="center" wrapText="1"/>
      <protection locked="0" hidden="1"/>
    </xf>
    <xf numFmtId="9" fontId="30" fillId="0" borderId="17" xfId="17" applyFont="1" applyFill="1" applyBorder="1" applyAlignment="1" applyProtection="1">
      <alignment horizontal="justify" vertical="center" wrapText="1"/>
      <protection locked="0" hidden="1"/>
    </xf>
    <xf numFmtId="9" fontId="27" fillId="0" borderId="17" xfId="13" applyFont="1" applyFill="1" applyBorder="1" applyAlignment="1" applyProtection="1">
      <alignment horizontal="center" vertical="center" wrapText="1"/>
      <protection locked="0" hidden="1"/>
    </xf>
    <xf numFmtId="171" fontId="30" fillId="0" borderId="17" xfId="18" applyNumberFormat="1" applyFont="1" applyFill="1" applyBorder="1" applyAlignment="1" applyProtection="1">
      <alignment horizontal="center" vertical="center" wrapText="1"/>
      <protection locked="0" hidden="1"/>
    </xf>
    <xf numFmtId="14" fontId="19" fillId="0" borderId="17" xfId="18" applyNumberFormat="1" applyFont="1" applyFill="1" applyBorder="1" applyAlignment="1" applyProtection="1">
      <alignment horizontal="center" vertical="center" wrapText="1"/>
      <protection locked="0" hidden="1"/>
    </xf>
    <xf numFmtId="2" fontId="19" fillId="0" borderId="17" xfId="18" applyNumberFormat="1" applyFont="1" applyFill="1" applyBorder="1" applyAlignment="1" applyProtection="1">
      <alignment horizontal="center" vertical="center" wrapText="1"/>
      <protection locked="0" hidden="1"/>
    </xf>
    <xf numFmtId="0" fontId="30" fillId="0" borderId="17" xfId="18" applyNumberFormat="1" applyFont="1" applyFill="1" applyBorder="1" applyAlignment="1" applyProtection="1">
      <alignment horizontal="center" vertical="center" wrapText="1"/>
      <protection locked="0" hidden="1"/>
    </xf>
    <xf numFmtId="171" fontId="27" fillId="0" borderId="17" xfId="18" applyNumberFormat="1" applyFont="1" applyFill="1" applyBorder="1" applyAlignment="1" applyProtection="1">
      <alignment horizontal="center" vertical="center" wrapText="1"/>
      <protection locked="0" hidden="1"/>
    </xf>
    <xf numFmtId="2" fontId="19" fillId="9" borderId="17" xfId="18" applyNumberFormat="1" applyFont="1" applyFill="1" applyBorder="1" applyAlignment="1" applyProtection="1">
      <alignment horizontal="center" vertical="center" wrapText="1"/>
      <protection locked="0" hidden="1"/>
    </xf>
    <xf numFmtId="2" fontId="19" fillId="9" borderId="4" xfId="18" applyNumberFormat="1" applyFont="1" applyFill="1" applyBorder="1" applyAlignment="1" applyProtection="1">
      <alignment horizontal="center" vertical="center" wrapText="1"/>
      <protection locked="0" hidden="1"/>
    </xf>
    <xf numFmtId="0" fontId="30" fillId="0" borderId="4" xfId="18" applyNumberFormat="1" applyFont="1" applyFill="1" applyBorder="1" applyAlignment="1" applyProtection="1">
      <alignment horizontal="center" vertical="center" wrapText="1"/>
      <protection locked="0" hidden="1"/>
    </xf>
    <xf numFmtId="49" fontId="7" fillId="6" borderId="7" xfId="15" applyNumberFormat="1" applyFont="1" applyFill="1" applyBorder="1" applyAlignment="1" applyProtection="1">
      <alignment horizontal="center" vertical="center"/>
      <protection hidden="1"/>
    </xf>
    <xf numFmtId="0" fontId="6" fillId="6" borderId="7" xfId="15" applyFont="1" applyFill="1" applyBorder="1" applyProtection="1">
      <protection hidden="1"/>
    </xf>
    <xf numFmtId="0" fontId="2" fillId="6" borderId="7" xfId="15" applyFill="1" applyBorder="1" applyProtection="1">
      <protection hidden="1"/>
    </xf>
    <xf numFmtId="0" fontId="17" fillId="6" borderId="0" xfId="15" applyFont="1" applyFill="1" applyAlignment="1" applyProtection="1">
      <alignment horizontal="center" vertical="center"/>
      <protection hidden="1"/>
    </xf>
    <xf numFmtId="0" fontId="27" fillId="6" borderId="0" xfId="15" applyFont="1" applyFill="1" applyAlignment="1" applyProtection="1">
      <alignment horizontal="center" vertical="center" wrapText="1"/>
      <protection locked="0" hidden="1"/>
    </xf>
    <xf numFmtId="9" fontId="27" fillId="6" borderId="0" xfId="17" applyFont="1" applyFill="1" applyBorder="1" applyAlignment="1" applyProtection="1">
      <alignment horizontal="center" vertical="center" wrapText="1"/>
      <protection locked="0" hidden="1"/>
    </xf>
    <xf numFmtId="167" fontId="27" fillId="6" borderId="0" xfId="18" applyNumberFormat="1" applyFont="1" applyFill="1" applyBorder="1" applyAlignment="1" applyProtection="1">
      <alignment horizontal="center" vertical="center" wrapText="1"/>
      <protection locked="0" hidden="1"/>
    </xf>
    <xf numFmtId="170" fontId="27" fillId="6" borderId="0" xfId="18" applyNumberFormat="1" applyFont="1" applyFill="1" applyBorder="1" applyAlignment="1" applyProtection="1">
      <alignment horizontal="right" vertical="center" wrapText="1"/>
      <protection locked="0" hidden="1"/>
    </xf>
    <xf numFmtId="170" fontId="27" fillId="6" borderId="0" xfId="18" applyNumberFormat="1" applyFont="1" applyFill="1" applyBorder="1" applyAlignment="1" applyProtection="1">
      <alignment horizontal="center" vertical="center" wrapText="1"/>
      <protection locked="0" hidden="1"/>
    </xf>
    <xf numFmtId="0" fontId="2" fillId="6" borderId="15" xfId="15" applyFill="1" applyBorder="1" applyProtection="1">
      <protection hidden="1"/>
    </xf>
    <xf numFmtId="0" fontId="27" fillId="6" borderId="0" xfId="15" applyFont="1" applyFill="1" applyAlignment="1" applyProtection="1">
      <alignment horizontal="center" vertical="center"/>
      <protection locked="0" hidden="1"/>
    </xf>
    <xf numFmtId="0" fontId="5" fillId="6" borderId="15" xfId="15" applyFont="1" applyFill="1" applyBorder="1" applyAlignment="1" applyProtection="1">
      <alignment vertical="center"/>
      <protection hidden="1"/>
    </xf>
    <xf numFmtId="0" fontId="6" fillId="6" borderId="15" xfId="15" applyFont="1" applyFill="1" applyBorder="1" applyProtection="1">
      <protection hidden="1"/>
    </xf>
    <xf numFmtId="0" fontId="2" fillId="0" borderId="1" xfId="0" applyFont="1" applyBorder="1" applyAlignment="1" applyProtection="1">
      <alignment vertical="top" wrapText="1"/>
      <protection hidden="1"/>
    </xf>
    <xf numFmtId="0" fontId="20" fillId="0" borderId="0" xfId="0" applyFont="1"/>
    <xf numFmtId="0" fontId="2" fillId="6" borderId="0" xfId="0" applyFont="1" applyFill="1" applyAlignment="1" applyProtection="1">
      <alignment vertical="center"/>
      <protection hidden="1"/>
    </xf>
    <xf numFmtId="0" fontId="6" fillId="6" borderId="0" xfId="0" applyFont="1" applyFill="1" applyProtection="1">
      <protection hidden="1"/>
    </xf>
    <xf numFmtId="49" fontId="7" fillId="6" borderId="0" xfId="0" applyNumberFormat="1" applyFont="1" applyFill="1" applyAlignment="1" applyProtection="1">
      <alignment horizontal="center" vertical="center"/>
      <protection hidden="1"/>
    </xf>
    <xf numFmtId="0" fontId="19" fillId="9" borderId="4" xfId="15" applyFont="1" applyFill="1" applyBorder="1" applyAlignment="1">
      <alignment horizontal="center" vertical="center" wrapText="1"/>
    </xf>
    <xf numFmtId="0" fontId="27" fillId="0" borderId="4" xfId="0" applyFont="1" applyBorder="1" applyAlignment="1" applyProtection="1">
      <alignment vertical="center" wrapText="1"/>
      <protection locked="0" hidden="1"/>
    </xf>
    <xf numFmtId="3" fontId="19" fillId="9" borderId="4" xfId="11" applyNumberFormat="1" applyFont="1" applyFill="1" applyBorder="1" applyAlignment="1" applyProtection="1">
      <alignment horizontal="center" vertical="center" wrapText="1"/>
      <protection hidden="1"/>
    </xf>
    <xf numFmtId="0" fontId="19" fillId="9" borderId="6" xfId="15" applyFont="1" applyFill="1" applyBorder="1" applyAlignment="1">
      <alignment horizontal="center" vertical="center" wrapText="1"/>
    </xf>
    <xf numFmtId="2" fontId="19" fillId="0" borderId="4" xfId="3" applyNumberFormat="1" applyFont="1" applyFill="1" applyBorder="1" applyAlignment="1" applyProtection="1">
      <alignment horizontal="center" vertical="center"/>
      <protection locked="0" hidden="1"/>
    </xf>
    <xf numFmtId="0" fontId="42" fillId="9" borderId="4" xfId="15" applyFont="1" applyFill="1" applyBorder="1" applyAlignment="1">
      <alignment horizontal="left" wrapText="1"/>
    </xf>
    <xf numFmtId="0" fontId="42" fillId="9" borderId="4" xfId="15" applyFont="1" applyFill="1" applyBorder="1" applyAlignment="1">
      <alignment horizontal="center" vertical="center" wrapText="1"/>
    </xf>
    <xf numFmtId="0" fontId="4" fillId="0" borderId="0" xfId="0" applyFont="1" applyAlignment="1" applyProtection="1">
      <alignment horizontal="center" vertical="center" wrapText="1"/>
      <protection hidden="1"/>
    </xf>
    <xf numFmtId="0" fontId="19" fillId="0" borderId="12" xfId="0" applyFont="1" applyBorder="1" applyAlignment="1" applyProtection="1">
      <alignment horizontal="center" vertical="center" wrapText="1"/>
      <protection hidden="1"/>
    </xf>
    <xf numFmtId="0" fontId="19" fillId="0" borderId="2" xfId="0" applyFont="1" applyBorder="1" applyAlignment="1" applyProtection="1">
      <alignment horizontal="center" vertical="center" wrapText="1"/>
      <protection hidden="1"/>
    </xf>
    <xf numFmtId="0" fontId="19" fillId="0" borderId="13" xfId="0" applyFont="1" applyBorder="1" applyAlignment="1" applyProtection="1">
      <alignment horizontal="center" vertical="center" wrapText="1"/>
      <protection hidden="1"/>
    </xf>
    <xf numFmtId="0" fontId="19" fillId="0" borderId="7" xfId="0" applyFont="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0" fontId="19" fillId="0" borderId="15"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14" xfId="0" applyFont="1" applyBorder="1" applyAlignment="1" applyProtection="1">
      <alignment horizontal="center" vertical="center" wrapText="1"/>
      <protection hidden="1"/>
    </xf>
    <xf numFmtId="49" fontId="19" fillId="9" borderId="5" xfId="0" applyNumberFormat="1" applyFont="1" applyFill="1" applyBorder="1" applyAlignment="1" applyProtection="1">
      <alignment horizontal="center" vertical="center" wrapText="1"/>
      <protection locked="0" hidden="1"/>
    </xf>
    <xf numFmtId="49" fontId="19" fillId="9" borderId="8" xfId="0" applyNumberFormat="1" applyFont="1" applyFill="1" applyBorder="1" applyAlignment="1" applyProtection="1">
      <alignment horizontal="center" vertical="center" wrapText="1"/>
      <protection locked="0" hidden="1"/>
    </xf>
    <xf numFmtId="49" fontId="19" fillId="9" borderId="6" xfId="0" applyNumberFormat="1" applyFont="1" applyFill="1" applyBorder="1" applyAlignment="1" applyProtection="1">
      <alignment horizontal="center" vertical="center" wrapText="1"/>
      <protection locked="0" hidden="1"/>
    </xf>
    <xf numFmtId="0" fontId="27" fillId="0" borderId="5" xfId="5" applyFont="1" applyBorder="1" applyAlignment="1">
      <alignment horizontal="justify" vertical="center" wrapText="1"/>
    </xf>
    <xf numFmtId="0" fontId="19" fillId="0" borderId="8" xfId="5" applyFont="1" applyBorder="1" applyAlignment="1">
      <alignment horizontal="justify" vertical="center" wrapText="1"/>
    </xf>
    <xf numFmtId="0" fontId="19" fillId="0" borderId="6" xfId="5" applyFont="1" applyBorder="1" applyAlignment="1">
      <alignment horizontal="justify" vertical="center" wrapText="1"/>
    </xf>
    <xf numFmtId="172" fontId="44" fillId="10" borderId="32" xfId="0" applyNumberFormat="1" applyFont="1" applyFill="1" applyBorder="1" applyAlignment="1">
      <alignment vertical="center" wrapText="1"/>
    </xf>
    <xf numFmtId="172" fontId="43" fillId="10" borderId="33" xfId="0" applyNumberFormat="1" applyFont="1" applyFill="1" applyBorder="1" applyAlignment="1">
      <alignment vertical="center" wrapText="1"/>
    </xf>
    <xf numFmtId="170" fontId="19" fillId="8" borderId="5" xfId="11" applyNumberFormat="1" applyFont="1" applyFill="1" applyBorder="1" applyAlignment="1" applyProtection="1">
      <alignment horizontal="center" vertical="center" wrapText="1"/>
      <protection locked="0" hidden="1"/>
    </xf>
    <xf numFmtId="170" fontId="19" fillId="8" borderId="8" xfId="11" applyNumberFormat="1" applyFont="1" applyFill="1" applyBorder="1" applyAlignment="1" applyProtection="1">
      <alignment horizontal="center" vertical="center" wrapText="1"/>
      <protection locked="0" hidden="1"/>
    </xf>
    <xf numFmtId="170" fontId="19" fillId="8" borderId="6" xfId="11" applyNumberFormat="1" applyFont="1" applyFill="1" applyBorder="1" applyAlignment="1" applyProtection="1">
      <alignment horizontal="center" vertical="center" wrapText="1"/>
      <protection locked="0" hidden="1"/>
    </xf>
    <xf numFmtId="0" fontId="19" fillId="9" borderId="5" xfId="15" applyFont="1" applyFill="1" applyBorder="1" applyAlignment="1">
      <alignment horizontal="center" vertical="center" wrapText="1"/>
    </xf>
    <xf numFmtId="0" fontId="19" fillId="9" borderId="8" xfId="15" applyFont="1" applyFill="1" applyBorder="1" applyAlignment="1">
      <alignment horizontal="center" vertical="center" wrapText="1"/>
    </xf>
    <xf numFmtId="0" fontId="19" fillId="9" borderId="6" xfId="15" applyFont="1" applyFill="1" applyBorder="1" applyAlignment="1">
      <alignment horizontal="center" vertical="center" wrapText="1"/>
    </xf>
    <xf numFmtId="168" fontId="27" fillId="0" borderId="5" xfId="0" applyNumberFormat="1" applyFont="1" applyBorder="1" applyAlignment="1" applyProtection="1">
      <alignment horizontal="center" vertical="center" wrapText="1"/>
      <protection locked="0" hidden="1"/>
    </xf>
    <xf numFmtId="168" fontId="27" fillId="0" borderId="6" xfId="0" applyNumberFormat="1" applyFont="1" applyBorder="1" applyAlignment="1" applyProtection="1">
      <alignment horizontal="center" vertical="center" wrapText="1"/>
      <protection locked="0" hidden="1"/>
    </xf>
    <xf numFmtId="2" fontId="19" fillId="0" borderId="5" xfId="3" applyNumberFormat="1" applyFont="1" applyFill="1" applyBorder="1" applyAlignment="1" applyProtection="1">
      <alignment horizontal="center" vertical="center"/>
      <protection locked="0" hidden="1"/>
    </xf>
    <xf numFmtId="2" fontId="19" fillId="0" borderId="6" xfId="3" applyNumberFormat="1" applyFont="1" applyFill="1" applyBorder="1" applyAlignment="1" applyProtection="1">
      <alignment horizontal="center" vertical="center"/>
      <protection locked="0" hidden="1"/>
    </xf>
    <xf numFmtId="0" fontId="20" fillId="8" borderId="5" xfId="0" applyFont="1" applyFill="1" applyBorder="1" applyAlignment="1" applyProtection="1">
      <alignment horizontal="center" vertical="center" wrapText="1"/>
      <protection hidden="1"/>
    </xf>
    <xf numFmtId="0" fontId="20" fillId="8" borderId="6" xfId="0" applyFont="1" applyFill="1" applyBorder="1" applyAlignment="1" applyProtection="1">
      <alignment horizontal="center" vertical="center" wrapText="1"/>
      <protection hidden="1"/>
    </xf>
    <xf numFmtId="0" fontId="27" fillId="0" borderId="5" xfId="0" applyFont="1" applyBorder="1" applyAlignment="1" applyProtection="1">
      <alignment horizontal="center" vertical="center" wrapText="1"/>
      <protection locked="0" hidden="1"/>
    </xf>
    <xf numFmtId="0" fontId="27" fillId="0" borderId="8" xfId="0" applyFont="1" applyBorder="1" applyAlignment="1" applyProtection="1">
      <alignment horizontal="center" vertical="center" wrapText="1"/>
      <protection locked="0" hidden="1"/>
    </xf>
    <xf numFmtId="0" fontId="27" fillId="0" borderId="6"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top" wrapText="1"/>
      <protection hidden="1"/>
    </xf>
    <xf numFmtId="0" fontId="39" fillId="6" borderId="0" xfId="19" applyFont="1" applyFill="1" applyAlignment="1">
      <alignment horizontal="center" vertical="center" wrapText="1"/>
    </xf>
    <xf numFmtId="0" fontId="45" fillId="6" borderId="0" xfId="0" applyFont="1" applyFill="1" applyAlignment="1" applyProtection="1">
      <alignment horizontal="center" vertical="center"/>
      <protection hidden="1"/>
    </xf>
    <xf numFmtId="0" fontId="39" fillId="6" borderId="0" xfId="0" applyFont="1" applyFill="1" applyAlignment="1" applyProtection="1">
      <alignment horizontal="center" vertical="center"/>
      <protection hidden="1"/>
    </xf>
    <xf numFmtId="0" fontId="19" fillId="0" borderId="5" xfId="15" applyFont="1" applyBorder="1" applyAlignment="1">
      <alignment horizontal="center" vertical="center" wrapText="1"/>
    </xf>
    <xf numFmtId="0" fontId="19" fillId="0" borderId="8" xfId="15" applyFont="1" applyBorder="1" applyAlignment="1">
      <alignment horizontal="center" vertical="center" wrapText="1"/>
    </xf>
    <xf numFmtId="0" fontId="19" fillId="0" borderId="6" xfId="15" applyFont="1" applyBorder="1" applyAlignment="1">
      <alignment horizontal="center" vertical="center" wrapText="1"/>
    </xf>
    <xf numFmtId="0" fontId="19" fillId="9" borderId="5" xfId="15" applyFont="1" applyFill="1" applyBorder="1" applyAlignment="1">
      <alignment horizontal="left" vertical="center" wrapText="1"/>
    </xf>
    <xf numFmtId="0" fontId="19" fillId="9" borderId="8" xfId="15" applyFont="1" applyFill="1" applyBorder="1" applyAlignment="1">
      <alignment horizontal="left" vertical="center" wrapText="1"/>
    </xf>
    <xf numFmtId="0" fontId="0" fillId="0" borderId="6" xfId="0" applyBorder="1" applyAlignment="1">
      <alignment horizontal="left" vertical="center" wrapText="1"/>
    </xf>
    <xf numFmtId="0" fontId="19" fillId="9" borderId="12" xfId="15" applyFont="1" applyFill="1" applyBorder="1" applyAlignment="1">
      <alignment horizontal="center" vertical="center" wrapText="1"/>
    </xf>
    <xf numFmtId="0" fontId="19" fillId="9" borderId="2" xfId="15" applyFont="1" applyFill="1" applyBorder="1" applyAlignment="1">
      <alignment horizontal="center" vertical="center" wrapText="1"/>
    </xf>
    <xf numFmtId="0" fontId="0" fillId="0" borderId="13" xfId="0" applyBorder="1" applyAlignment="1">
      <alignment horizontal="center" vertical="center" wrapText="1"/>
    </xf>
    <xf numFmtId="0" fontId="19" fillId="9" borderId="7" xfId="15" applyFont="1" applyFill="1" applyBorder="1" applyAlignment="1">
      <alignment horizontal="center" vertical="center" wrapText="1"/>
    </xf>
    <xf numFmtId="0" fontId="19" fillId="9" borderId="0" xfId="15" applyFont="1" applyFill="1" applyAlignment="1">
      <alignment horizontal="center" vertical="center" wrapText="1"/>
    </xf>
    <xf numFmtId="0" fontId="0" fillId="0" borderId="15" xfId="0" applyBorder="1" applyAlignment="1">
      <alignment horizontal="center" vertical="center" wrapText="1"/>
    </xf>
    <xf numFmtId="0" fontId="19" fillId="9" borderId="3" xfId="15" applyFont="1" applyFill="1" applyBorder="1" applyAlignment="1">
      <alignment horizontal="center" vertical="center" wrapText="1"/>
    </xf>
    <xf numFmtId="0" fontId="19" fillId="9" borderId="1" xfId="15" applyFont="1" applyFill="1" applyBorder="1" applyAlignment="1">
      <alignment horizontal="center" vertical="center" wrapText="1"/>
    </xf>
    <xf numFmtId="0" fontId="0" fillId="0" borderId="14" xfId="0" applyBorder="1" applyAlignment="1">
      <alignment horizontal="center" vertical="center" wrapText="1"/>
    </xf>
    <xf numFmtId="49" fontId="19" fillId="9" borderId="5" xfId="0" applyNumberFormat="1" applyFont="1" applyFill="1" applyBorder="1" applyAlignment="1" applyProtection="1">
      <alignment horizontal="left" vertical="center"/>
      <protection locked="0" hidden="1"/>
    </xf>
    <xf numFmtId="49" fontId="19" fillId="9" borderId="8" xfId="0" applyNumberFormat="1" applyFont="1" applyFill="1" applyBorder="1" applyAlignment="1" applyProtection="1">
      <alignment horizontal="left" vertical="center"/>
      <protection locked="0" hidden="1"/>
    </xf>
    <xf numFmtId="0" fontId="0" fillId="0" borderId="6" xfId="0" applyBorder="1" applyAlignment="1">
      <alignment horizontal="left" vertical="center"/>
    </xf>
    <xf numFmtId="0" fontId="46" fillId="0" borderId="4" xfId="15" applyFont="1" applyBorder="1" applyAlignment="1">
      <alignment horizontal="justify" vertical="center" wrapText="1"/>
    </xf>
    <xf numFmtId="0" fontId="41" fillId="0" borderId="4" xfId="15" applyFont="1" applyBorder="1" applyAlignment="1">
      <alignment horizontal="justify" vertical="center" wrapText="1"/>
    </xf>
    <xf numFmtId="49" fontId="19" fillId="9" borderId="2" xfId="0" applyNumberFormat="1" applyFont="1" applyFill="1" applyBorder="1" applyAlignment="1" applyProtection="1">
      <alignment horizontal="left" vertical="center"/>
      <protection locked="0" hidden="1"/>
    </xf>
    <xf numFmtId="49" fontId="19" fillId="9" borderId="13" xfId="0" applyNumberFormat="1" applyFont="1" applyFill="1" applyBorder="1" applyAlignment="1" applyProtection="1">
      <alignment horizontal="left" vertical="center"/>
      <protection locked="0" hidden="1"/>
    </xf>
    <xf numFmtId="49" fontId="19" fillId="9" borderId="0" xfId="0" applyNumberFormat="1" applyFont="1" applyFill="1" applyAlignment="1" applyProtection="1">
      <alignment horizontal="left" vertical="center"/>
      <protection locked="0" hidden="1"/>
    </xf>
    <xf numFmtId="49" fontId="19" fillId="9" borderId="15" xfId="0" applyNumberFormat="1" applyFont="1" applyFill="1" applyBorder="1" applyAlignment="1" applyProtection="1">
      <alignment horizontal="left" vertical="center"/>
      <protection locked="0" hidden="1"/>
    </xf>
    <xf numFmtId="49" fontId="19" fillId="0" borderId="5" xfId="15" applyNumberFormat="1" applyFont="1" applyBorder="1" applyAlignment="1" applyProtection="1">
      <alignment horizontal="justify" vertical="center" wrapText="1"/>
      <protection locked="0" hidden="1"/>
    </xf>
    <xf numFmtId="49" fontId="19" fillId="0" borderId="8" xfId="15" applyNumberFormat="1" applyFont="1" applyBorder="1" applyAlignment="1" applyProtection="1">
      <alignment horizontal="justify" vertical="center" wrapText="1"/>
      <protection locked="0" hidden="1"/>
    </xf>
    <xf numFmtId="49" fontId="19" fillId="0" borderId="6" xfId="15" applyNumberFormat="1" applyFont="1" applyBorder="1" applyAlignment="1" applyProtection="1">
      <alignment horizontal="justify" vertical="center" wrapText="1"/>
      <protection locked="0" hidden="1"/>
    </xf>
    <xf numFmtId="170" fontId="19" fillId="9" borderId="5" xfId="18" applyNumberFormat="1" applyFont="1" applyFill="1" applyBorder="1" applyAlignment="1" applyProtection="1">
      <alignment horizontal="right" vertical="center" wrapText="1"/>
      <protection locked="0" hidden="1"/>
    </xf>
    <xf numFmtId="170" fontId="19" fillId="9" borderId="8" xfId="18" applyNumberFormat="1" applyFont="1" applyFill="1" applyBorder="1" applyAlignment="1" applyProtection="1">
      <alignment horizontal="right" vertical="center" wrapText="1"/>
      <protection locked="0" hidden="1"/>
    </xf>
    <xf numFmtId="170" fontId="19" fillId="9" borderId="6" xfId="18" applyNumberFormat="1" applyFont="1" applyFill="1" applyBorder="1" applyAlignment="1" applyProtection="1">
      <alignment horizontal="right" vertical="center" wrapText="1"/>
      <protection locked="0" hidden="1"/>
    </xf>
    <xf numFmtId="0" fontId="17" fillId="9" borderId="4" xfId="15" applyFont="1" applyFill="1" applyBorder="1" applyAlignment="1" applyProtection="1">
      <alignment horizontal="center" vertical="center"/>
      <protection hidden="1"/>
    </xf>
    <xf numFmtId="0" fontId="17" fillId="9" borderId="3" xfId="15" applyFont="1" applyFill="1" applyBorder="1" applyAlignment="1" applyProtection="1">
      <alignment horizontal="center" vertical="center"/>
      <protection hidden="1"/>
    </xf>
    <xf numFmtId="0" fontId="17" fillId="9" borderId="14" xfId="15" applyFont="1" applyFill="1" applyBorder="1" applyAlignment="1" applyProtection="1">
      <alignment horizontal="center" vertical="center"/>
      <protection hidden="1"/>
    </xf>
    <xf numFmtId="0" fontId="20" fillId="9" borderId="5" xfId="15" applyFont="1" applyFill="1" applyBorder="1" applyAlignment="1" applyProtection="1">
      <alignment horizontal="center" vertical="center" wrapText="1"/>
      <protection hidden="1"/>
    </xf>
    <xf numFmtId="0" fontId="20" fillId="9" borderId="6" xfId="15" applyFont="1" applyFill="1" applyBorder="1" applyAlignment="1" applyProtection="1">
      <alignment horizontal="center" vertical="center" wrapText="1"/>
      <protection hidden="1"/>
    </xf>
    <xf numFmtId="0" fontId="19" fillId="9" borderId="13" xfId="15" applyFont="1" applyFill="1" applyBorder="1" applyAlignment="1">
      <alignment horizontal="center" vertical="center" wrapText="1"/>
    </xf>
    <xf numFmtId="0" fontId="19" fillId="9" borderId="15" xfId="15" applyFont="1" applyFill="1" applyBorder="1" applyAlignment="1">
      <alignment horizontal="center" vertical="center" wrapText="1"/>
    </xf>
    <xf numFmtId="0" fontId="19" fillId="9" borderId="14" xfId="15" applyFont="1" applyFill="1" applyBorder="1" applyAlignment="1">
      <alignment horizontal="center" vertical="center" wrapText="1"/>
    </xf>
    <xf numFmtId="49" fontId="19" fillId="9" borderId="5" xfId="15" applyNumberFormat="1" applyFont="1" applyFill="1" applyBorder="1" applyAlignment="1" applyProtection="1">
      <alignment horizontal="right" vertical="center"/>
      <protection locked="0" hidden="1"/>
    </xf>
    <xf numFmtId="49" fontId="19" fillId="9" borderId="6" xfId="15" applyNumberFormat="1" applyFont="1" applyFill="1" applyBorder="1" applyAlignment="1" applyProtection="1">
      <alignment horizontal="right" vertical="center"/>
      <protection locked="0" hidden="1"/>
    </xf>
    <xf numFmtId="0" fontId="40" fillId="0" borderId="5" xfId="15" applyFont="1" applyBorder="1" applyAlignment="1">
      <alignment horizontal="center" vertical="center" wrapText="1"/>
    </xf>
    <xf numFmtId="0" fontId="40" fillId="0" borderId="8" xfId="15" applyFont="1" applyBorder="1" applyAlignment="1">
      <alignment horizontal="center" vertical="center" wrapText="1"/>
    </xf>
    <xf numFmtId="0" fontId="40" fillId="0" borderId="6" xfId="15" applyFont="1" applyBorder="1" applyAlignment="1">
      <alignment horizontal="center" vertical="center" wrapText="1"/>
    </xf>
    <xf numFmtId="0" fontId="19" fillId="9" borderId="4" xfId="15" applyFont="1" applyFill="1" applyBorder="1" applyAlignment="1">
      <alignment horizontal="right" vertical="center" wrapText="1"/>
    </xf>
    <xf numFmtId="49" fontId="19" fillId="3" borderId="5" xfId="0" applyNumberFormat="1" applyFont="1" applyFill="1" applyBorder="1" applyAlignment="1" applyProtection="1">
      <alignment horizontal="center" vertical="center" wrapText="1"/>
      <protection locked="0" hidden="1"/>
    </xf>
    <xf numFmtId="49" fontId="19" fillId="3" borderId="8" xfId="0" applyNumberFormat="1" applyFont="1" applyFill="1" applyBorder="1" applyAlignment="1" applyProtection="1">
      <alignment horizontal="center" vertical="center" wrapText="1"/>
      <protection locked="0" hidden="1"/>
    </xf>
    <xf numFmtId="49" fontId="19" fillId="3" borderId="6" xfId="0" applyNumberFormat="1" applyFont="1" applyFill="1" applyBorder="1" applyAlignment="1" applyProtection="1">
      <alignment horizontal="center" vertical="center" wrapText="1"/>
      <protection locked="0" hidden="1"/>
    </xf>
    <xf numFmtId="0" fontId="5" fillId="0" borderId="7" xfId="15" applyFont="1" applyBorder="1" applyAlignment="1">
      <alignment horizontal="center" vertical="center" wrapText="1"/>
    </xf>
    <xf numFmtId="0" fontId="5" fillId="0" borderId="0" xfId="15" applyFont="1" applyAlignment="1">
      <alignment horizontal="center" vertical="center" wrapText="1"/>
    </xf>
    <xf numFmtId="0" fontId="35" fillId="7" borderId="5" xfId="15" applyFont="1" applyFill="1" applyBorder="1" applyAlignment="1">
      <alignment horizontal="left" vertical="center" wrapText="1"/>
    </xf>
    <xf numFmtId="0" fontId="35" fillId="7" borderId="8" xfId="15" applyFont="1" applyFill="1" applyBorder="1" applyAlignment="1">
      <alignment horizontal="left" vertical="center" wrapText="1"/>
    </xf>
    <xf numFmtId="0" fontId="35" fillId="7" borderId="6" xfId="15" applyFont="1" applyFill="1" applyBorder="1" applyAlignment="1">
      <alignment horizontal="left" vertical="center" wrapText="1"/>
    </xf>
    <xf numFmtId="0" fontId="18" fillId="7" borderId="5" xfId="15" applyFont="1" applyFill="1" applyBorder="1" applyAlignment="1">
      <alignment horizontal="center" vertical="center" wrapText="1"/>
    </xf>
    <xf numFmtId="0" fontId="18" fillId="7" borderId="8" xfId="15" applyFont="1" applyFill="1" applyBorder="1" applyAlignment="1">
      <alignment horizontal="center" vertical="center" wrapText="1"/>
    </xf>
    <xf numFmtId="0" fontId="18" fillId="7" borderId="6" xfId="15" applyFont="1" applyFill="1" applyBorder="1" applyAlignment="1">
      <alignment horizontal="center" vertical="center" wrapText="1"/>
    </xf>
    <xf numFmtId="49" fontId="35" fillId="2" borderId="5" xfId="0" applyNumberFormat="1" applyFont="1" applyFill="1" applyBorder="1" applyAlignment="1" applyProtection="1">
      <alignment horizontal="center" vertical="center"/>
      <protection locked="0" hidden="1"/>
    </xf>
    <xf numFmtId="49" fontId="35" fillId="2" borderId="8" xfId="0" applyNumberFormat="1" applyFont="1" applyFill="1" applyBorder="1" applyAlignment="1" applyProtection="1">
      <alignment horizontal="center" vertical="center"/>
      <protection locked="0" hidden="1"/>
    </xf>
    <xf numFmtId="49" fontId="35" fillId="2" borderId="6" xfId="0" applyNumberFormat="1" applyFont="1" applyFill="1" applyBorder="1" applyAlignment="1" applyProtection="1">
      <alignment horizontal="center" vertical="center"/>
      <protection locked="0" hidden="1"/>
    </xf>
    <xf numFmtId="49" fontId="20" fillId="3" borderId="5" xfId="0" applyNumberFormat="1" applyFont="1" applyFill="1" applyBorder="1" applyAlignment="1" applyProtection="1">
      <alignment horizontal="center" vertical="center" wrapText="1"/>
      <protection locked="0" hidden="1"/>
    </xf>
    <xf numFmtId="49" fontId="20" fillId="3" borderId="8" xfId="0" applyNumberFormat="1" applyFont="1" applyFill="1" applyBorder="1" applyAlignment="1" applyProtection="1">
      <alignment horizontal="center" vertical="center" wrapText="1"/>
      <protection locked="0" hidden="1"/>
    </xf>
    <xf numFmtId="49" fontId="20" fillId="3" borderId="6" xfId="0" applyNumberFormat="1" applyFont="1" applyFill="1" applyBorder="1" applyAlignment="1" applyProtection="1">
      <alignment horizontal="center" vertical="center" wrapText="1"/>
      <protection locked="0" hidden="1"/>
    </xf>
    <xf numFmtId="0" fontId="32" fillId="2" borderId="5" xfId="15" applyFont="1" applyFill="1" applyBorder="1" applyAlignment="1">
      <alignment horizontal="right" vertical="center" wrapText="1"/>
    </xf>
    <xf numFmtId="0" fontId="32" fillId="2" borderId="6" xfId="15" applyFont="1" applyFill="1" applyBorder="1" applyAlignment="1">
      <alignment horizontal="right" vertical="center" wrapText="1"/>
    </xf>
    <xf numFmtId="0" fontId="20" fillId="7" borderId="4" xfId="0" applyFont="1" applyFill="1" applyBorder="1" applyAlignment="1" applyProtection="1">
      <alignment horizontal="center" vertical="center" wrapText="1"/>
      <protection hidden="1"/>
    </xf>
    <xf numFmtId="1" fontId="20" fillId="2" borderId="12" xfId="0" applyNumberFormat="1" applyFont="1" applyFill="1" applyBorder="1" applyAlignment="1" applyProtection="1">
      <alignment horizontal="center" vertical="center" wrapText="1"/>
      <protection locked="0" hidden="1"/>
    </xf>
    <xf numFmtId="1" fontId="20" fillId="2" borderId="13" xfId="0" applyNumberFormat="1" applyFont="1" applyFill="1" applyBorder="1" applyAlignment="1" applyProtection="1">
      <alignment horizontal="center" vertical="center" wrapText="1"/>
      <protection locked="0" hidden="1"/>
    </xf>
    <xf numFmtId="9" fontId="20" fillId="2" borderId="5" xfId="13" applyFont="1" applyFill="1" applyBorder="1" applyAlignment="1" applyProtection="1">
      <alignment horizontal="right" vertical="center" wrapText="1"/>
      <protection locked="0" hidden="1"/>
    </xf>
    <xf numFmtId="9" fontId="20" fillId="2" borderId="6" xfId="13" applyFont="1" applyFill="1" applyBorder="1" applyAlignment="1" applyProtection="1">
      <alignment horizontal="right" vertical="center" wrapText="1"/>
      <protection locked="0" hidden="1"/>
    </xf>
    <xf numFmtId="1" fontId="20" fillId="3" borderId="5" xfId="18" applyNumberFormat="1" applyFont="1" applyFill="1" applyBorder="1" applyAlignment="1" applyProtection="1">
      <alignment horizontal="center" vertical="center" wrapText="1"/>
      <protection locked="0" hidden="1"/>
    </xf>
    <xf numFmtId="1" fontId="20" fillId="3" borderId="6" xfId="18" applyNumberFormat="1" applyFont="1" applyFill="1" applyBorder="1" applyAlignment="1" applyProtection="1">
      <alignment horizontal="center" vertical="center" wrapText="1"/>
      <protection locked="0" hidden="1"/>
    </xf>
    <xf numFmtId="1" fontId="30" fillId="3" borderId="4" xfId="18" applyNumberFormat="1" applyFont="1" applyFill="1" applyBorder="1" applyAlignment="1" applyProtection="1">
      <alignment horizontal="center" vertical="center" wrapText="1"/>
      <protection locked="0" hidden="1"/>
    </xf>
    <xf numFmtId="1" fontId="20" fillId="2" borderId="5" xfId="0" applyNumberFormat="1" applyFont="1" applyFill="1" applyBorder="1" applyAlignment="1" applyProtection="1">
      <alignment horizontal="center" vertical="center" wrapText="1"/>
      <protection locked="0" hidden="1"/>
    </xf>
    <xf numFmtId="1" fontId="20" fillId="2" borderId="6" xfId="0" applyNumberFormat="1" applyFont="1" applyFill="1" applyBorder="1" applyAlignment="1" applyProtection="1">
      <alignment horizontal="center" vertical="center" wrapText="1"/>
      <protection locked="0" hidden="1"/>
    </xf>
    <xf numFmtId="9" fontId="20" fillId="2" borderId="4" xfId="13" applyFont="1" applyFill="1" applyBorder="1" applyAlignment="1" applyProtection="1">
      <alignment horizontal="right" vertical="center" wrapText="1"/>
      <protection locked="0" hidden="1"/>
    </xf>
    <xf numFmtId="1" fontId="29" fillId="2" borderId="5" xfId="0" applyNumberFormat="1" applyFont="1" applyFill="1" applyBorder="1" applyAlignment="1" applyProtection="1">
      <alignment horizontal="center" vertical="center"/>
      <protection locked="0" hidden="1"/>
    </xf>
    <xf numFmtId="1" fontId="29" fillId="2" borderId="6" xfId="0" applyNumberFormat="1" applyFont="1" applyFill="1" applyBorder="1" applyAlignment="1" applyProtection="1">
      <alignment horizontal="center" vertical="center"/>
      <protection locked="0" hidden="1"/>
    </xf>
    <xf numFmtId="2" fontId="20" fillId="2" borderId="16" xfId="0" applyNumberFormat="1" applyFont="1" applyFill="1" applyBorder="1" applyAlignment="1" applyProtection="1">
      <alignment horizontal="right" vertical="center" wrapText="1"/>
      <protection locked="0" hidden="1"/>
    </xf>
    <xf numFmtId="2" fontId="20" fillId="2" borderId="18" xfId="0" applyNumberFormat="1" applyFont="1" applyFill="1" applyBorder="1" applyAlignment="1" applyProtection="1">
      <alignment horizontal="right" vertical="center" wrapText="1"/>
      <protection locked="0" hidden="1"/>
    </xf>
    <xf numFmtId="2" fontId="20" fillId="2" borderId="17" xfId="0" applyNumberFormat="1" applyFont="1" applyFill="1" applyBorder="1" applyAlignment="1" applyProtection="1">
      <alignment horizontal="right" vertical="center" wrapText="1"/>
      <protection locked="0" hidden="1"/>
    </xf>
    <xf numFmtId="1" fontId="27" fillId="2" borderId="12" xfId="0" applyNumberFormat="1" applyFont="1" applyFill="1" applyBorder="1" applyAlignment="1" applyProtection="1">
      <alignment horizontal="center" vertical="center" wrapText="1"/>
      <protection locked="0" hidden="1"/>
    </xf>
    <xf numFmtId="1" fontId="27" fillId="2" borderId="13" xfId="0" applyNumberFormat="1" applyFont="1" applyFill="1" applyBorder="1" applyAlignment="1" applyProtection="1">
      <alignment horizontal="center" vertical="center" wrapText="1"/>
      <protection locked="0" hidden="1"/>
    </xf>
    <xf numFmtId="1" fontId="27" fillId="2" borderId="7" xfId="0" applyNumberFormat="1" applyFont="1" applyFill="1" applyBorder="1" applyAlignment="1" applyProtection="1">
      <alignment horizontal="center" vertical="center" wrapText="1"/>
      <protection locked="0" hidden="1"/>
    </xf>
    <xf numFmtId="1" fontId="27" fillId="2" borderId="15" xfId="0" applyNumberFormat="1" applyFont="1" applyFill="1" applyBorder="1" applyAlignment="1" applyProtection="1">
      <alignment horizontal="center" vertical="center" wrapText="1"/>
      <protection locked="0" hidden="1"/>
    </xf>
    <xf numFmtId="1" fontId="27" fillId="2" borderId="3" xfId="0" applyNumberFormat="1" applyFont="1" applyFill="1" applyBorder="1" applyAlignment="1" applyProtection="1">
      <alignment horizontal="center" vertical="center" wrapText="1"/>
      <protection locked="0" hidden="1"/>
    </xf>
    <xf numFmtId="1" fontId="27" fillId="2" borderId="14" xfId="0" applyNumberFormat="1" applyFont="1" applyFill="1" applyBorder="1" applyAlignment="1" applyProtection="1">
      <alignment horizontal="center" vertical="center" wrapText="1"/>
      <protection locked="0" hidden="1"/>
    </xf>
    <xf numFmtId="0" fontId="19" fillId="2" borderId="4" xfId="13" applyNumberFormat="1" applyFont="1" applyFill="1" applyBorder="1" applyAlignment="1" applyProtection="1">
      <alignment horizontal="center" vertical="center" wrapText="1"/>
      <protection locked="0" hidden="1"/>
    </xf>
    <xf numFmtId="0" fontId="27" fillId="3" borderId="16" xfId="18" applyNumberFormat="1" applyFont="1" applyFill="1" applyBorder="1" applyAlignment="1" applyProtection="1">
      <alignment horizontal="justify" vertical="center" wrapText="1"/>
      <protection locked="0" hidden="1"/>
    </xf>
    <xf numFmtId="0" fontId="27" fillId="3" borderId="18" xfId="18" applyNumberFormat="1" applyFont="1" applyFill="1" applyBorder="1" applyAlignment="1" applyProtection="1">
      <alignment horizontal="justify" vertical="center" wrapText="1"/>
      <protection locked="0" hidden="1"/>
    </xf>
    <xf numFmtId="0" fontId="27" fillId="3" borderId="17" xfId="18" applyNumberFormat="1" applyFont="1" applyFill="1" applyBorder="1" applyAlignment="1" applyProtection="1">
      <alignment horizontal="justify" vertical="center" wrapText="1"/>
      <protection locked="0" hidden="1"/>
    </xf>
    <xf numFmtId="0" fontId="30" fillId="3" borderId="12" xfId="18" applyNumberFormat="1" applyFont="1" applyFill="1" applyBorder="1" applyAlignment="1" applyProtection="1">
      <alignment horizontal="center" vertical="center" wrapText="1"/>
      <protection locked="0" hidden="1"/>
    </xf>
    <xf numFmtId="0" fontId="30" fillId="3" borderId="13" xfId="18" applyNumberFormat="1" applyFont="1" applyFill="1" applyBorder="1" applyAlignment="1" applyProtection="1">
      <alignment horizontal="center" vertical="center" wrapText="1"/>
      <protection locked="0" hidden="1"/>
    </xf>
    <xf numFmtId="0" fontId="30" fillId="3" borderId="7" xfId="18" applyNumberFormat="1" applyFont="1" applyFill="1" applyBorder="1" applyAlignment="1" applyProtection="1">
      <alignment horizontal="center" vertical="center" wrapText="1"/>
      <protection locked="0" hidden="1"/>
    </xf>
    <xf numFmtId="0" fontId="30" fillId="3" borderId="15" xfId="18" applyNumberFormat="1" applyFont="1" applyFill="1" applyBorder="1" applyAlignment="1" applyProtection="1">
      <alignment horizontal="center" vertical="center" wrapText="1"/>
      <protection locked="0" hidden="1"/>
    </xf>
    <xf numFmtId="0" fontId="30" fillId="3" borderId="3" xfId="18" applyNumberFormat="1" applyFont="1" applyFill="1" applyBorder="1" applyAlignment="1" applyProtection="1">
      <alignment horizontal="center" vertical="center" wrapText="1"/>
      <protection locked="0" hidden="1"/>
    </xf>
    <xf numFmtId="0" fontId="30" fillId="3" borderId="14" xfId="18" applyNumberFormat="1" applyFont="1" applyFill="1" applyBorder="1" applyAlignment="1" applyProtection="1">
      <alignment horizontal="center" vertical="center" wrapText="1"/>
      <protection locked="0" hidden="1"/>
    </xf>
    <xf numFmtId="0" fontId="19" fillId="2" borderId="16" xfId="13" applyNumberFormat="1" applyFont="1" applyFill="1" applyBorder="1" applyAlignment="1" applyProtection="1">
      <alignment horizontal="center" vertical="center" wrapText="1"/>
      <protection locked="0" hidden="1"/>
    </xf>
    <xf numFmtId="0" fontId="19" fillId="2" borderId="18" xfId="13" applyNumberFormat="1" applyFont="1" applyFill="1" applyBorder="1" applyAlignment="1" applyProtection="1">
      <alignment horizontal="center" vertical="center" wrapText="1"/>
      <protection locked="0" hidden="1"/>
    </xf>
    <xf numFmtId="0" fontId="19" fillId="2" borderId="17" xfId="13" applyNumberFormat="1" applyFont="1" applyFill="1" applyBorder="1" applyAlignment="1" applyProtection="1">
      <alignment horizontal="center" vertical="center" wrapText="1"/>
      <protection locked="0" hidden="1"/>
    </xf>
    <xf numFmtId="0" fontId="19" fillId="3" borderId="5" xfId="13" quotePrefix="1" applyNumberFormat="1" applyFont="1" applyFill="1" applyBorder="1" applyAlignment="1" applyProtection="1">
      <alignment horizontal="left" vertical="center" wrapText="1"/>
      <protection locked="0" hidden="1"/>
    </xf>
    <xf numFmtId="0" fontId="19" fillId="3" borderId="8" xfId="13" applyNumberFormat="1" applyFont="1" applyFill="1" applyBorder="1" applyAlignment="1" applyProtection="1">
      <alignment horizontal="left" vertical="center" wrapText="1"/>
      <protection locked="0" hidden="1"/>
    </xf>
    <xf numFmtId="0" fontId="19" fillId="3" borderId="6" xfId="13" applyNumberFormat="1" applyFont="1" applyFill="1" applyBorder="1" applyAlignment="1" applyProtection="1">
      <alignment horizontal="left" vertical="center" wrapText="1"/>
      <protection locked="0" hidden="1"/>
    </xf>
    <xf numFmtId="170" fontId="19" fillId="2" borderId="5" xfId="18" applyNumberFormat="1" applyFont="1" applyFill="1" applyBorder="1" applyAlignment="1" applyProtection="1">
      <alignment horizontal="right" vertical="center" wrapText="1"/>
      <protection locked="0" hidden="1"/>
    </xf>
    <xf numFmtId="170" fontId="19" fillId="2" borderId="8" xfId="18" applyNumberFormat="1" applyFont="1" applyFill="1" applyBorder="1" applyAlignment="1" applyProtection="1">
      <alignment horizontal="right" vertical="center" wrapText="1"/>
      <protection locked="0" hidden="1"/>
    </xf>
    <xf numFmtId="2" fontId="29" fillId="3" borderId="5" xfId="18" applyNumberFormat="1" applyFont="1" applyFill="1" applyBorder="1" applyAlignment="1" applyProtection="1">
      <alignment horizontal="center" vertical="center" wrapText="1"/>
      <protection locked="0" hidden="1"/>
    </xf>
    <xf numFmtId="2" fontId="29" fillId="3" borderId="6" xfId="18" applyNumberFormat="1" applyFont="1" applyFill="1" applyBorder="1" applyAlignment="1" applyProtection="1">
      <alignment horizontal="center" vertical="center" wrapText="1"/>
      <protection locked="0" hidden="1"/>
    </xf>
    <xf numFmtId="49" fontId="19" fillId="2" borderId="4" xfId="0" applyNumberFormat="1" applyFont="1" applyFill="1" applyBorder="1" applyAlignment="1" applyProtection="1">
      <alignment horizontal="center" vertical="center" wrapText="1"/>
      <protection locked="0" hidden="1"/>
    </xf>
    <xf numFmtId="49" fontId="34" fillId="2" borderId="4" xfId="0" applyNumberFormat="1" applyFont="1" applyFill="1" applyBorder="1" applyAlignment="1" applyProtection="1">
      <alignment horizontal="center" vertical="center" wrapText="1"/>
      <protection locked="0" hidden="1"/>
    </xf>
    <xf numFmtId="1" fontId="20" fillId="2" borderId="4" xfId="0" applyNumberFormat="1" applyFont="1" applyFill="1" applyBorder="1" applyAlignment="1" applyProtection="1">
      <alignment horizontal="left" vertical="center" wrapText="1"/>
      <protection locked="0" hidden="1"/>
    </xf>
    <xf numFmtId="170" fontId="19" fillId="2" borderId="4" xfId="18" applyNumberFormat="1" applyFont="1" applyFill="1" applyBorder="1" applyAlignment="1" applyProtection="1">
      <alignment horizontal="right" vertical="center" wrapText="1"/>
      <protection locked="0" hidden="1"/>
    </xf>
    <xf numFmtId="0" fontId="6" fillId="0" borderId="0" xfId="0" applyFont="1" applyAlignment="1" applyProtection="1">
      <alignment horizontal="center" vertical="center"/>
      <protection hidden="1"/>
    </xf>
    <xf numFmtId="0" fontId="6" fillId="0" borderId="2" xfId="0" applyFont="1" applyBorder="1" applyAlignment="1" applyProtection="1">
      <alignment horizontal="center" vertical="center" wrapText="1"/>
      <protection hidden="1"/>
    </xf>
    <xf numFmtId="0" fontId="31" fillId="0" borderId="1" xfId="0" applyFont="1" applyBorder="1" applyAlignment="1" applyProtection="1">
      <alignment horizontal="center" wrapText="1"/>
      <protection hidden="1"/>
    </xf>
    <xf numFmtId="0" fontId="31" fillId="0" borderId="0" xfId="0" applyFont="1" applyAlignment="1" applyProtection="1">
      <alignment horizontal="center" wrapText="1"/>
      <protection hidden="1"/>
    </xf>
    <xf numFmtId="0" fontId="22" fillId="0" borderId="0" xfId="14" applyFont="1" applyAlignment="1">
      <alignment horizontal="left" vertical="top" wrapText="1"/>
    </xf>
    <xf numFmtId="0" fontId="21" fillId="0" borderId="0" xfId="14" applyFont="1" applyAlignment="1">
      <alignment horizontal="left" wrapText="1"/>
    </xf>
    <xf numFmtId="0" fontId="23" fillId="0" borderId="9" xfId="14" applyFont="1" applyBorder="1" applyAlignment="1">
      <alignment horizontal="left" wrapText="1"/>
    </xf>
    <xf numFmtId="0" fontId="22" fillId="0" borderId="10" xfId="14" applyFont="1" applyBorder="1" applyAlignment="1">
      <alignment horizontal="left" wrapText="1"/>
    </xf>
    <xf numFmtId="0" fontId="26" fillId="0" borderId="0" xfId="14" applyFont="1" applyAlignment="1">
      <alignment horizontal="left" vertical="top" wrapText="1"/>
    </xf>
  </cellXfs>
  <cellStyles count="20">
    <cellStyle name="Millares" xfId="1" builtinId="3"/>
    <cellStyle name="Millares [0] 2" xfId="9" xr:uid="{00000000-0005-0000-0000-000001000000}"/>
    <cellStyle name="Millares 2" xfId="2" xr:uid="{00000000-0005-0000-0000-000002000000}"/>
    <cellStyle name="Millares 3" xfId="12" xr:uid="{00000000-0005-0000-0000-000003000000}"/>
    <cellStyle name="Moneda" xfId="3" builtinId="4"/>
    <cellStyle name="Moneda 2" xfId="4" xr:uid="{00000000-0005-0000-0000-000005000000}"/>
    <cellStyle name="Moneda 3" xfId="11" xr:uid="{00000000-0005-0000-0000-000006000000}"/>
    <cellStyle name="Moneda 3 2" xfId="18" xr:uid="{00000000-0005-0000-0000-000007000000}"/>
    <cellStyle name="Normal" xfId="0" builtinId="0"/>
    <cellStyle name="Normal 2" xfId="5" xr:uid="{00000000-0005-0000-0000-000009000000}"/>
    <cellStyle name="Normal 2 2" xfId="15" xr:uid="{00000000-0005-0000-0000-00000A000000}"/>
    <cellStyle name="Normal 2 2 2" xfId="8" xr:uid="{00000000-0005-0000-0000-00000B000000}"/>
    <cellStyle name="Normal 2 3" xfId="19" xr:uid="{00000000-0005-0000-0000-00000C000000}"/>
    <cellStyle name="Normal 3" xfId="14" xr:uid="{00000000-0005-0000-0000-00000D000000}"/>
    <cellStyle name="Normal 4" xfId="16" xr:uid="{00000000-0005-0000-0000-00000E000000}"/>
    <cellStyle name="Porcentaje" xfId="13" builtinId="5"/>
    <cellStyle name="Porcentaje 2" xfId="10" xr:uid="{00000000-0005-0000-0000-000010000000}"/>
    <cellStyle name="Porcentaje 2 2" xfId="17" xr:uid="{00000000-0005-0000-0000-000011000000}"/>
    <cellStyle name="Porcentual 2" xfId="6" xr:uid="{00000000-0005-0000-0000-000012000000}"/>
    <cellStyle name="Porcentual 3" xfId="7" xr:uid="{00000000-0005-0000-0000-000013000000}"/>
  </cellStyles>
  <dxfs count="89">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14</xdr:col>
      <xdr:colOff>785813</xdr:colOff>
      <xdr:row>0</xdr:row>
      <xdr:rowOff>214312</xdr:rowOff>
    </xdr:from>
    <xdr:to>
      <xdr:col>15</xdr:col>
      <xdr:colOff>828675</xdr:colOff>
      <xdr:row>6</xdr:row>
      <xdr:rowOff>44563</xdr:rowOff>
    </xdr:to>
    <xdr:pic>
      <xdr:nvPicPr>
        <xdr:cNvPr id="5" name="Imagen 4" descr="C:\Users\daniel.rubiano\AppData\Local\Microsoft\Windows\INetCache\Content.Word\logos_alcaldias_Mesa de trabajo 1 copia 8.png">
          <a:extLst>
            <a:ext uri="{FF2B5EF4-FFF2-40B4-BE49-F238E27FC236}">
              <a16:creationId xmlns:a16="http://schemas.microsoft.com/office/drawing/2014/main" id="{07C4A598-0C6A-4F1D-81EF-709B1491FA78}"/>
            </a:ext>
          </a:extLst>
        </xdr:cNvPr>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4370844" y="214312"/>
          <a:ext cx="1066800" cy="1175657"/>
        </a:xfrm>
        <a:prstGeom prst="rect">
          <a:avLst/>
        </a:prstGeom>
        <a:noFill/>
        <a:ln>
          <a:noFill/>
        </a:ln>
      </xdr:spPr>
    </xdr:pic>
    <xdr:clientData/>
  </xdr:twoCellAnchor>
  <xdr:twoCellAnchor editAs="oneCell">
    <xdr:from>
      <xdr:col>1</xdr:col>
      <xdr:colOff>71438</xdr:colOff>
      <xdr:row>1</xdr:row>
      <xdr:rowOff>11906</xdr:rowOff>
    </xdr:from>
    <xdr:to>
      <xdr:col>4</xdr:col>
      <xdr:colOff>116047</xdr:colOff>
      <xdr:row>5</xdr:row>
      <xdr:rowOff>39846</xdr:rowOff>
    </xdr:to>
    <xdr:pic>
      <xdr:nvPicPr>
        <xdr:cNvPr id="7" name="Imagen 6">
          <a:extLst>
            <a:ext uri="{FF2B5EF4-FFF2-40B4-BE49-F238E27FC236}">
              <a16:creationId xmlns:a16="http://schemas.microsoft.com/office/drawing/2014/main" id="{76D72530-E23B-4896-9D0D-DC66E9F8D1D6}"/>
            </a:ext>
          </a:extLst>
        </xdr:cNvPr>
        <xdr:cNvPicPr/>
      </xdr:nvPicPr>
      <xdr:blipFill>
        <a:blip xmlns:r="http://schemas.openxmlformats.org/officeDocument/2006/relationships" r:embed="rId2"/>
        <a:stretch>
          <a:fillRect/>
        </a:stretch>
      </xdr:blipFill>
      <xdr:spPr>
        <a:xfrm>
          <a:off x="297657" y="250031"/>
          <a:ext cx="2390140" cy="789940"/>
        </a:xfrm>
        <a:prstGeom prst="rect">
          <a:avLst/>
        </a:prstGeom>
        <a:noFill/>
        <a:ln>
          <a:noFill/>
          <a:prstDash/>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89095</xdr:colOff>
      <xdr:row>0</xdr:row>
      <xdr:rowOff>52230</xdr:rowOff>
    </xdr:from>
    <xdr:to>
      <xdr:col>3</xdr:col>
      <xdr:colOff>850229</xdr:colOff>
      <xdr:row>5</xdr:row>
      <xdr:rowOff>125301</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660595" y="52230"/>
          <a:ext cx="1142134" cy="1080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479653</xdr:colOff>
      <xdr:row>0</xdr:row>
      <xdr:rowOff>59531</xdr:rowOff>
    </xdr:from>
    <xdr:to>
      <xdr:col>12</xdr:col>
      <xdr:colOff>1850013</xdr:colOff>
      <xdr:row>5</xdr:row>
      <xdr:rowOff>132602</xdr:rowOff>
    </xdr:to>
    <xdr:pic>
      <xdr:nvPicPr>
        <xdr:cNvPr id="7" name="1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49189" y="59531"/>
          <a:ext cx="2676645" cy="11072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348190</xdr:colOff>
      <xdr:row>0</xdr:row>
      <xdr:rowOff>170882</xdr:rowOff>
    </xdr:from>
    <xdr:to>
      <xdr:col>10</xdr:col>
      <xdr:colOff>55352</xdr:colOff>
      <xdr:row>3</xdr:row>
      <xdr:rowOff>129381</xdr:rowOff>
    </xdr:to>
    <xdr:pic>
      <xdr:nvPicPr>
        <xdr:cNvPr id="2" name="1 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53523" y="170882"/>
          <a:ext cx="1421662" cy="688749"/>
        </a:xfrm>
        <a:prstGeom prst="rect">
          <a:avLst/>
        </a:prstGeom>
        <a:noFill/>
        <a:ln>
          <a:noFill/>
        </a:ln>
      </xdr:spPr>
    </xdr:pic>
    <xdr:clientData/>
  </xdr:twoCellAnchor>
  <xdr:twoCellAnchor editAs="oneCell">
    <xdr:from>
      <xdr:col>6</xdr:col>
      <xdr:colOff>620676</xdr:colOff>
      <xdr:row>0</xdr:row>
      <xdr:rowOff>167821</xdr:rowOff>
    </xdr:from>
    <xdr:to>
      <xdr:col>8</xdr:col>
      <xdr:colOff>510682</xdr:colOff>
      <xdr:row>4</xdr:row>
      <xdr:rowOff>116624</xdr:rowOff>
    </xdr:to>
    <xdr:pic>
      <xdr:nvPicPr>
        <xdr:cNvPr id="3" name="0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t="18848" b="23037"/>
        <a:stretch/>
      </xdr:blipFill>
      <xdr:spPr>
        <a:xfrm>
          <a:off x="7711509" y="167821"/>
          <a:ext cx="1604506" cy="922470"/>
        </a:xfrm>
        <a:prstGeom prst="rect">
          <a:avLst/>
        </a:prstGeom>
      </xdr:spPr>
    </xdr:pic>
    <xdr:clientData/>
  </xdr:twoCellAnchor>
  <xdr:twoCellAnchor editAs="oneCell">
    <xdr:from>
      <xdr:col>1</xdr:col>
      <xdr:colOff>450736</xdr:colOff>
      <xdr:row>0</xdr:row>
      <xdr:rowOff>122463</xdr:rowOff>
    </xdr:from>
    <xdr:to>
      <xdr:col>2</xdr:col>
      <xdr:colOff>250032</xdr:colOff>
      <xdr:row>4</xdr:row>
      <xdr:rowOff>57828</xdr:rowOff>
    </xdr:to>
    <xdr:pic>
      <xdr:nvPicPr>
        <xdr:cNvPr id="4" name="3 Imagen" descr="Descripción: IDPCBYN">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9336" y="122463"/>
          <a:ext cx="942296" cy="88786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tabSelected="1" view="pageBreakPreview" topLeftCell="B1" zoomScale="80" zoomScaleNormal="80" zoomScaleSheetLayoutView="80" workbookViewId="0">
      <selection activeCell="E15" sqref="E15"/>
    </sheetView>
  </sheetViews>
  <sheetFormatPr baseColWidth="10" defaultColWidth="11.453125" defaultRowHeight="12.5"/>
  <cols>
    <col min="1" max="1" width="3.453125" style="82" customWidth="1"/>
    <col min="2" max="2" width="5.1796875" style="82" customWidth="1"/>
    <col min="3" max="3" width="14.26953125" style="82" customWidth="1"/>
    <col min="4" max="4" width="15.7265625" style="82" customWidth="1"/>
    <col min="5" max="5" width="20" style="154" customWidth="1"/>
    <col min="6" max="7" width="11.453125" style="154" customWidth="1"/>
    <col min="8" max="8" width="15.81640625" style="154" customWidth="1"/>
    <col min="9" max="9" width="14.1796875" style="154" customWidth="1"/>
    <col min="10" max="10" width="16.26953125" style="154" customWidth="1"/>
    <col min="11" max="11" width="19.453125" style="154" customWidth="1"/>
    <col min="12" max="12" width="15.1796875" style="154" customWidth="1"/>
    <col min="13" max="13" width="19.7265625" style="154" customWidth="1"/>
    <col min="14" max="14" width="21.7265625" style="154" customWidth="1"/>
    <col min="15" max="15" width="15.453125" style="154" customWidth="1"/>
    <col min="16" max="16" width="24" style="154" customWidth="1"/>
    <col min="17" max="17" width="3.453125" style="82" customWidth="1"/>
    <col min="18" max="16384" width="11.453125" style="82"/>
  </cols>
  <sheetData>
    <row r="1" spans="1:17" ht="18.75" customHeight="1">
      <c r="A1" s="145"/>
      <c r="B1" s="260" t="s">
        <v>0</v>
      </c>
      <c r="C1" s="260"/>
      <c r="D1" s="260"/>
      <c r="E1" s="260"/>
      <c r="F1" s="260"/>
      <c r="G1" s="260"/>
      <c r="H1" s="260"/>
      <c r="I1" s="260"/>
      <c r="J1" s="260"/>
      <c r="K1" s="260"/>
      <c r="L1" s="260"/>
      <c r="M1" s="260"/>
      <c r="N1" s="260"/>
      <c r="O1" s="260"/>
      <c r="P1" s="260"/>
      <c r="Q1" s="145"/>
    </row>
    <row r="2" spans="1:17" ht="11.25" customHeight="1">
      <c r="A2" s="178"/>
      <c r="B2" s="111"/>
      <c r="C2" s="111"/>
      <c r="D2" s="111"/>
      <c r="E2" s="111"/>
      <c r="F2" s="112"/>
      <c r="G2" s="112"/>
      <c r="H2" s="112"/>
      <c r="I2" s="112"/>
      <c r="J2" s="112"/>
      <c r="K2" s="112"/>
      <c r="L2" s="112"/>
      <c r="M2" s="145"/>
      <c r="N2" s="145"/>
      <c r="O2" s="145"/>
      <c r="P2" s="145"/>
      <c r="Q2" s="145"/>
    </row>
    <row r="3" spans="1:17" ht="18.75" customHeight="1">
      <c r="A3" s="145"/>
      <c r="B3" s="261" t="s">
        <v>147</v>
      </c>
      <c r="C3" s="262"/>
      <c r="D3" s="262"/>
      <c r="E3" s="262"/>
      <c r="F3" s="262"/>
      <c r="G3" s="262"/>
      <c r="H3" s="262"/>
      <c r="I3" s="262"/>
      <c r="J3" s="262"/>
      <c r="K3" s="262"/>
      <c r="L3" s="262"/>
      <c r="M3" s="262"/>
      <c r="N3" s="262"/>
      <c r="O3" s="262"/>
      <c r="P3" s="262"/>
      <c r="Q3" s="145"/>
    </row>
    <row r="4" spans="1:17" ht="11.25" customHeight="1">
      <c r="A4" s="178"/>
      <c r="B4" s="111"/>
      <c r="C4" s="111"/>
      <c r="D4" s="111"/>
      <c r="E4" s="111"/>
      <c r="F4" s="112"/>
      <c r="G4" s="112"/>
      <c r="H4" s="112"/>
      <c r="I4" s="112"/>
      <c r="J4" s="112"/>
      <c r="K4" s="112"/>
      <c r="L4" s="112"/>
      <c r="M4" s="145"/>
      <c r="N4" s="145"/>
      <c r="O4" s="145"/>
      <c r="P4" s="145"/>
      <c r="Q4" s="145"/>
    </row>
    <row r="5" spans="1:17" ht="18.75" customHeight="1">
      <c r="A5" s="145"/>
      <c r="B5" s="262" t="s">
        <v>1</v>
      </c>
      <c r="C5" s="262"/>
      <c r="D5" s="262"/>
      <c r="E5" s="262"/>
      <c r="F5" s="262"/>
      <c r="G5" s="262"/>
      <c r="H5" s="262"/>
      <c r="I5" s="262"/>
      <c r="J5" s="262"/>
      <c r="K5" s="262"/>
      <c r="L5" s="262"/>
      <c r="M5" s="262"/>
      <c r="N5" s="262"/>
      <c r="O5" s="262"/>
      <c r="P5" s="262"/>
      <c r="Q5" s="145"/>
    </row>
    <row r="6" spans="1:17" s="147" customFormat="1" ht="27" customHeight="1">
      <c r="A6" s="179"/>
      <c r="B6" s="146"/>
      <c r="C6" s="146"/>
      <c r="D6" s="146"/>
      <c r="E6" s="146"/>
      <c r="F6" s="146"/>
      <c r="G6" s="146"/>
      <c r="H6" s="146"/>
      <c r="I6" s="146"/>
      <c r="J6" s="146"/>
      <c r="K6" s="146"/>
      <c r="L6" s="146"/>
      <c r="M6" s="146"/>
      <c r="N6" s="146"/>
      <c r="O6" s="146"/>
      <c r="P6" s="146"/>
      <c r="Q6" s="146"/>
    </row>
    <row r="7" spans="1:17" s="147" customFormat="1" ht="77.25" customHeight="1">
      <c r="A7" s="180"/>
      <c r="B7" s="266" t="s">
        <v>2</v>
      </c>
      <c r="C7" s="267"/>
      <c r="D7" s="268"/>
      <c r="E7" s="281" t="s">
        <v>146</v>
      </c>
      <c r="F7" s="282"/>
      <c r="G7" s="282"/>
      <c r="H7" s="282"/>
      <c r="I7" s="282"/>
      <c r="J7" s="282"/>
      <c r="K7" s="282"/>
      <c r="L7" s="282"/>
      <c r="M7" s="282"/>
      <c r="N7" s="282"/>
      <c r="O7" s="282"/>
      <c r="P7" s="282"/>
      <c r="Q7" s="146"/>
    </row>
    <row r="8" spans="1:17" s="21" customFormat="1" ht="12" customHeight="1">
      <c r="A8" s="144"/>
      <c r="B8" s="164"/>
      <c r="C8" s="164"/>
      <c r="D8" s="164"/>
      <c r="E8" s="164"/>
      <c r="F8" s="165"/>
      <c r="G8" s="164"/>
      <c r="H8" s="164"/>
      <c r="I8" s="164"/>
      <c r="J8" s="166"/>
      <c r="K8" s="164"/>
      <c r="L8" s="164"/>
      <c r="M8" s="164"/>
      <c r="N8" s="164"/>
      <c r="O8" s="164"/>
      <c r="P8" s="164"/>
      <c r="Q8" s="141"/>
    </row>
    <row r="9" spans="1:17" s="138" customFormat="1" ht="27.75" customHeight="1">
      <c r="A9" s="142"/>
      <c r="B9" s="269" t="s">
        <v>3</v>
      </c>
      <c r="C9" s="270"/>
      <c r="D9" s="271"/>
      <c r="E9" s="227"/>
      <c r="F9" s="228"/>
      <c r="G9" s="229"/>
      <c r="H9" s="167" t="s">
        <v>4</v>
      </c>
      <c r="I9" s="263"/>
      <c r="J9" s="264"/>
      <c r="K9" s="264"/>
      <c r="L9" s="265"/>
      <c r="M9" s="247" t="s">
        <v>5</v>
      </c>
      <c r="N9" s="248"/>
      <c r="O9" s="249"/>
      <c r="P9" s="168">
        <v>0</v>
      </c>
      <c r="Q9" s="142"/>
    </row>
    <row r="10" spans="1:17" s="138" customFormat="1" ht="32.25" customHeight="1">
      <c r="A10" s="142"/>
      <c r="B10" s="272"/>
      <c r="C10" s="273"/>
      <c r="D10" s="274"/>
      <c r="E10" s="230"/>
      <c r="F10" s="231"/>
      <c r="G10" s="232"/>
      <c r="H10" s="167" t="s">
        <v>6</v>
      </c>
      <c r="I10" s="263"/>
      <c r="J10" s="264"/>
      <c r="K10" s="264"/>
      <c r="L10" s="265"/>
      <c r="M10" s="247" t="s">
        <v>5</v>
      </c>
      <c r="N10" s="248"/>
      <c r="O10" s="249"/>
      <c r="P10" s="168">
        <v>0</v>
      </c>
      <c r="Q10" s="142"/>
    </row>
    <row r="11" spans="1:17" s="6" customFormat="1" ht="36.75" customHeight="1">
      <c r="A11" s="218"/>
      <c r="B11" s="275"/>
      <c r="C11" s="276"/>
      <c r="D11" s="277"/>
      <c r="E11" s="233"/>
      <c r="F11" s="234"/>
      <c r="G11" s="235"/>
      <c r="H11" s="167" t="s">
        <v>7</v>
      </c>
      <c r="I11" s="263"/>
      <c r="J11" s="264"/>
      <c r="K11" s="264"/>
      <c r="L11" s="265"/>
      <c r="M11" s="247" t="s">
        <v>5</v>
      </c>
      <c r="N11" s="248"/>
      <c r="O11" s="249"/>
      <c r="P11" s="168">
        <v>0</v>
      </c>
      <c r="Q11" s="143"/>
    </row>
    <row r="12" spans="1:17" s="6" customFormat="1" ht="10.5" customHeight="1" thickBot="1">
      <c r="A12" s="218"/>
      <c r="B12" s="48"/>
      <c r="C12" s="48"/>
      <c r="D12" s="48"/>
      <c r="E12" s="49"/>
      <c r="F12" s="49"/>
      <c r="G12" s="49"/>
      <c r="H12" s="49"/>
      <c r="I12" s="50"/>
      <c r="J12" s="50"/>
      <c r="K12" s="51"/>
      <c r="L12" s="51"/>
      <c r="M12" s="50"/>
      <c r="N12" s="50"/>
      <c r="O12" s="50"/>
      <c r="P12" s="50"/>
      <c r="Q12" s="143"/>
    </row>
    <row r="13" spans="1:17" s="6" customFormat="1" ht="41.25" customHeight="1">
      <c r="A13" s="218"/>
      <c r="B13" s="236" t="s">
        <v>8</v>
      </c>
      <c r="C13" s="237"/>
      <c r="D13" s="237"/>
      <c r="E13" s="238"/>
      <c r="F13" s="163">
        <v>0.2</v>
      </c>
      <c r="G13" s="252">
        <f>P13*F13</f>
        <v>172.19426689655174</v>
      </c>
      <c r="H13" s="253"/>
      <c r="I13" s="237" t="s">
        <v>9</v>
      </c>
      <c r="J13" s="238"/>
      <c r="K13" s="242">
        <v>998726748</v>
      </c>
      <c r="L13" s="243"/>
      <c r="M13" s="236" t="s">
        <v>10</v>
      </c>
      <c r="N13" s="237"/>
      <c r="O13" s="237"/>
      <c r="P13" s="223">
        <f>K13/1160000</f>
        <v>860.97133448275861</v>
      </c>
      <c r="Q13" s="143"/>
    </row>
    <row r="14" spans="1:17" s="6" customFormat="1" ht="98.25" customHeight="1">
      <c r="A14" s="218"/>
      <c r="B14" s="278" t="s">
        <v>11</v>
      </c>
      <c r="C14" s="279"/>
      <c r="D14" s="280"/>
      <c r="E14" s="239" t="s">
        <v>145</v>
      </c>
      <c r="F14" s="240"/>
      <c r="G14" s="240"/>
      <c r="H14" s="240"/>
      <c r="I14" s="240"/>
      <c r="J14" s="240"/>
      <c r="K14" s="240"/>
      <c r="L14" s="240"/>
      <c r="M14" s="240"/>
      <c r="N14" s="240"/>
      <c r="O14" s="240"/>
      <c r="P14" s="241"/>
      <c r="Q14" s="143"/>
    </row>
    <row r="15" spans="1:17" s="6" customFormat="1" ht="22.5" customHeight="1">
      <c r="A15" s="218"/>
      <c r="B15" s="283" t="s">
        <v>12</v>
      </c>
      <c r="C15" s="283"/>
      <c r="D15" s="284"/>
      <c r="E15" s="224">
        <v>43211500</v>
      </c>
      <c r="F15" s="224">
        <v>43211700</v>
      </c>
      <c r="G15" s="224"/>
      <c r="H15" s="224"/>
      <c r="I15" s="225"/>
      <c r="J15" s="225"/>
      <c r="K15" s="225"/>
      <c r="L15" s="219"/>
      <c r="M15" s="219"/>
      <c r="N15" s="219"/>
      <c r="O15" s="219"/>
      <c r="P15" s="222"/>
      <c r="Q15" s="215"/>
    </row>
    <row r="16" spans="1:17" s="6" customFormat="1" ht="22.5" customHeight="1">
      <c r="A16" s="218"/>
      <c r="B16" s="285"/>
      <c r="C16" s="285"/>
      <c r="D16" s="286"/>
      <c r="E16" s="219"/>
      <c r="F16" s="219"/>
      <c r="G16" s="219"/>
      <c r="H16" s="219"/>
      <c r="I16" s="219"/>
      <c r="J16" s="219"/>
      <c r="K16" s="219"/>
      <c r="L16" s="219"/>
      <c r="M16" s="219"/>
      <c r="N16" s="219"/>
      <c r="O16" s="219"/>
      <c r="P16" s="222"/>
      <c r="Q16" s="215"/>
    </row>
    <row r="17" spans="1:17" s="148" customFormat="1" ht="10.5" customHeight="1">
      <c r="A17" s="216"/>
      <c r="B17" s="169"/>
      <c r="C17" s="169"/>
      <c r="D17" s="169"/>
      <c r="E17" s="169"/>
      <c r="F17" s="169"/>
      <c r="G17" s="170"/>
      <c r="H17" s="170"/>
      <c r="I17" s="171"/>
      <c r="J17" s="171"/>
      <c r="K17" s="171"/>
      <c r="L17" s="171"/>
      <c r="M17" s="171"/>
      <c r="N17" s="171"/>
      <c r="O17" s="171"/>
      <c r="P17" s="171"/>
      <c r="Q17" s="216"/>
    </row>
    <row r="18" spans="1:17" s="9" customFormat="1" ht="90.75" customHeight="1">
      <c r="A18" s="217"/>
      <c r="B18" s="155" t="s">
        <v>13</v>
      </c>
      <c r="C18" s="155" t="s">
        <v>14</v>
      </c>
      <c r="D18" s="155" t="s">
        <v>15</v>
      </c>
      <c r="E18" s="155" t="s">
        <v>16</v>
      </c>
      <c r="F18" s="254" t="s">
        <v>17</v>
      </c>
      <c r="G18" s="255"/>
      <c r="H18" s="156" t="s">
        <v>18</v>
      </c>
      <c r="I18" s="156" t="s">
        <v>19</v>
      </c>
      <c r="J18" s="254" t="s">
        <v>20</v>
      </c>
      <c r="K18" s="255"/>
      <c r="L18" s="155" t="s">
        <v>21</v>
      </c>
      <c r="M18" s="155" t="s">
        <v>22</v>
      </c>
      <c r="N18" s="155" t="s">
        <v>23</v>
      </c>
      <c r="O18" s="155" t="s">
        <v>24</v>
      </c>
      <c r="P18" s="155" t="s">
        <v>25</v>
      </c>
      <c r="Q18" s="217"/>
    </row>
    <row r="19" spans="1:17" ht="10.5" customHeight="1">
      <c r="A19" s="145"/>
      <c r="B19" s="172"/>
      <c r="C19" s="173"/>
      <c r="D19" s="173"/>
      <c r="E19" s="174"/>
      <c r="F19" s="259"/>
      <c r="G19" s="259"/>
      <c r="H19" s="174"/>
      <c r="I19" s="174"/>
      <c r="J19" s="82"/>
      <c r="K19" s="82"/>
      <c r="L19" s="174"/>
      <c r="M19" s="174"/>
      <c r="N19" s="174"/>
      <c r="O19" s="174"/>
      <c r="P19" s="174"/>
      <c r="Q19" s="145"/>
    </row>
    <row r="20" spans="1:17" ht="75" customHeight="1">
      <c r="A20" s="145"/>
      <c r="B20" s="175">
        <v>1</v>
      </c>
      <c r="C20" s="157"/>
      <c r="D20" s="157"/>
      <c r="E20" s="158"/>
      <c r="F20" s="256" t="s">
        <v>26</v>
      </c>
      <c r="G20" s="257"/>
      <c r="H20" s="220"/>
      <c r="I20" s="220"/>
      <c r="J20" s="256"/>
      <c r="K20" s="258"/>
      <c r="L20" s="158"/>
      <c r="M20" s="160"/>
      <c r="N20" s="161"/>
      <c r="O20" s="221"/>
      <c r="P20" s="162">
        <f>+N20*O20</f>
        <v>0</v>
      </c>
      <c r="Q20" s="145"/>
    </row>
    <row r="21" spans="1:17" ht="75" customHeight="1">
      <c r="A21" s="145"/>
      <c r="B21" s="176">
        <v>2</v>
      </c>
      <c r="C21" s="157"/>
      <c r="D21" s="157"/>
      <c r="E21" s="158"/>
      <c r="F21" s="256"/>
      <c r="G21" s="258"/>
      <c r="H21" s="159"/>
      <c r="I21" s="159"/>
      <c r="J21" s="250"/>
      <c r="K21" s="251"/>
      <c r="L21" s="158"/>
      <c r="M21" s="160"/>
      <c r="N21" s="161"/>
      <c r="O21" s="221"/>
      <c r="P21" s="162">
        <f>+N21*O21</f>
        <v>0</v>
      </c>
      <c r="Q21" s="145"/>
    </row>
    <row r="22" spans="1:17" ht="10.5" customHeight="1">
      <c r="A22" s="145"/>
      <c r="B22" s="183"/>
      <c r="C22" s="149"/>
      <c r="D22" s="149"/>
      <c r="E22" s="150"/>
      <c r="F22" s="151"/>
      <c r="G22" s="151"/>
      <c r="H22" s="151"/>
      <c r="I22" s="152"/>
      <c r="J22" s="153"/>
      <c r="K22" s="139"/>
      <c r="L22" s="139"/>
      <c r="M22" s="140"/>
      <c r="N22" s="140"/>
      <c r="O22" s="140"/>
      <c r="P22" s="139"/>
      <c r="Q22" s="145"/>
    </row>
    <row r="23" spans="1:17" ht="20.25" customHeight="1">
      <c r="A23" s="145"/>
      <c r="B23" s="244" t="s">
        <v>27</v>
      </c>
      <c r="C23" s="245"/>
      <c r="D23" s="245"/>
      <c r="E23" s="245"/>
      <c r="F23" s="245"/>
      <c r="G23" s="245"/>
      <c r="H23" s="245"/>
      <c r="I23" s="245"/>
      <c r="J23" s="245"/>
      <c r="K23" s="245"/>
      <c r="L23" s="245"/>
      <c r="M23" s="245"/>
      <c r="N23" s="245"/>
      <c r="O23" s="246"/>
      <c r="P23" s="177">
        <f>SUM(P20:P21)</f>
        <v>0</v>
      </c>
      <c r="Q23" s="145"/>
    </row>
    <row r="24" spans="1:17" ht="10.5" customHeight="1">
      <c r="A24" s="145"/>
      <c r="B24" s="183"/>
      <c r="C24" s="149"/>
      <c r="D24" s="149"/>
      <c r="E24" s="150"/>
      <c r="F24" s="151"/>
      <c r="G24" s="151"/>
      <c r="H24" s="151"/>
      <c r="I24" s="152"/>
      <c r="J24" s="153"/>
      <c r="K24" s="139"/>
      <c r="L24" s="139"/>
      <c r="M24" s="140"/>
      <c r="N24" s="140"/>
      <c r="O24" s="140"/>
      <c r="P24" s="139"/>
      <c r="Q24" s="145"/>
    </row>
    <row r="25" spans="1:17" ht="10.5" customHeight="1">
      <c r="A25" s="145"/>
      <c r="B25" s="183"/>
      <c r="C25" s="149"/>
      <c r="D25" s="149"/>
      <c r="E25" s="150"/>
      <c r="F25" s="151"/>
      <c r="G25" s="151"/>
      <c r="H25" s="151"/>
      <c r="I25" s="152"/>
      <c r="J25" s="153"/>
      <c r="K25" s="139"/>
      <c r="L25" s="139"/>
      <c r="M25" s="140"/>
      <c r="N25" s="140"/>
      <c r="O25" s="140"/>
      <c r="P25" s="139"/>
      <c r="Q25" s="145"/>
    </row>
    <row r="27" spans="1:17">
      <c r="I27" s="214"/>
      <c r="J27" s="214"/>
      <c r="K27" s="214"/>
    </row>
    <row r="28" spans="1:17" ht="18">
      <c r="I28" s="226" t="s">
        <v>28</v>
      </c>
      <c r="J28" s="226"/>
      <c r="K28" s="226"/>
    </row>
    <row r="30" spans="1:17" ht="25" customHeight="1"/>
    <row r="31" spans="1:17" ht="25" customHeight="1"/>
  </sheetData>
  <sheetProtection selectLockedCells="1"/>
  <mergeCells count="30">
    <mergeCell ref="J20:K20"/>
    <mergeCell ref="M13:O13"/>
    <mergeCell ref="B7:D7"/>
    <mergeCell ref="B9:D11"/>
    <mergeCell ref="B14:D14"/>
    <mergeCell ref="E7:P7"/>
    <mergeCell ref="B15:D16"/>
    <mergeCell ref="I10:L10"/>
    <mergeCell ref="I11:L11"/>
    <mergeCell ref="B1:P1"/>
    <mergeCell ref="B3:P3"/>
    <mergeCell ref="B5:P5"/>
    <mergeCell ref="M11:O11"/>
    <mergeCell ref="I9:L9"/>
    <mergeCell ref="I28:K28"/>
    <mergeCell ref="E9:G11"/>
    <mergeCell ref="B13:E13"/>
    <mergeCell ref="I13:J13"/>
    <mergeCell ref="E14:P14"/>
    <mergeCell ref="K13:L13"/>
    <mergeCell ref="B23:O23"/>
    <mergeCell ref="M9:O9"/>
    <mergeCell ref="J21:K21"/>
    <mergeCell ref="G13:H13"/>
    <mergeCell ref="F18:G18"/>
    <mergeCell ref="F20:G20"/>
    <mergeCell ref="M10:O10"/>
    <mergeCell ref="F21:G21"/>
    <mergeCell ref="F19:G19"/>
    <mergeCell ref="J18:K18"/>
  </mergeCells>
  <conditionalFormatting sqref="C17:J17 C18:D18 M18 H19:I19 C19:F20 L19:N20 F21 C22:J22">
    <cfRule type="cellIs" dxfId="88" priority="106" operator="equal">
      <formula>#REF!</formula>
    </cfRule>
    <cfRule type="cellIs" dxfId="87" priority="107" operator="equal">
      <formula>#REF!</formula>
    </cfRule>
  </conditionalFormatting>
  <conditionalFormatting sqref="C24:J25">
    <cfRule type="cellIs" dxfId="86" priority="90" operator="equal">
      <formula>#REF!</formula>
    </cfRule>
    <cfRule type="cellIs" dxfId="85" priority="91" operator="equal">
      <formula>#REF!</formula>
    </cfRule>
  </conditionalFormatting>
  <conditionalFormatting sqref="E18:F18 L18 C21:E21 H21:J21">
    <cfRule type="cellIs" dxfId="84" priority="102" operator="equal">
      <formula>#REF!</formula>
    </cfRule>
    <cfRule type="cellIs" dxfId="83" priority="103" operator="equal">
      <formula>#REF!</formula>
    </cfRule>
  </conditionalFormatting>
  <conditionalFormatting sqref="F18">
    <cfRule type="cellIs" dxfId="82" priority="100" operator="equal">
      <formula>#REF!</formula>
    </cfRule>
    <cfRule type="cellIs" dxfId="81" priority="101" operator="equal">
      <formula>#REF!</formula>
    </cfRule>
  </conditionalFormatting>
  <conditionalFormatting sqref="H18:J18">
    <cfRule type="cellIs" dxfId="80" priority="1" operator="equal">
      <formula>#REF!</formula>
    </cfRule>
    <cfRule type="cellIs" dxfId="79" priority="2" operator="equal">
      <formula>#REF!</formula>
    </cfRule>
  </conditionalFormatting>
  <conditionalFormatting sqref="L21:N21">
    <cfRule type="cellIs" dxfId="78" priority="15" operator="equal">
      <formula>#REF!</formula>
    </cfRule>
    <cfRule type="cellIs" dxfId="77" priority="16" operator="equal">
      <formula>#REF!</formula>
    </cfRule>
  </conditionalFormatting>
  <conditionalFormatting sqref="N18:P18">
    <cfRule type="cellIs" dxfId="76" priority="94" operator="equal">
      <formula>#REF!</formula>
    </cfRule>
    <cfRule type="cellIs" dxfId="75" priority="95" operator="equal">
      <formula>#REF!</formula>
    </cfRule>
  </conditionalFormatting>
  <dataValidations count="1">
    <dataValidation type="list" allowBlank="1" showInputMessage="1" showErrorMessage="1" sqref="E17:J17" xr:uid="{00000000-0002-0000-0000-000000000000}">
      <formula1>#REF!</formula1>
    </dataValidation>
  </dataValidations>
  <printOptions horizontalCentered="1" verticalCentered="1"/>
  <pageMargins left="0.39370078740157483" right="0.39370078740157483" top="0.39370078740157483" bottom="0.39370078740157483" header="0" footer="0"/>
  <pageSetup scale="5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5"/>
  <sheetViews>
    <sheetView view="pageBreakPreview" zoomScale="80" zoomScaleNormal="70" zoomScaleSheetLayoutView="80" workbookViewId="0">
      <selection activeCell="D7" sqref="D7:M7"/>
    </sheetView>
  </sheetViews>
  <sheetFormatPr baseColWidth="10" defaultColWidth="11.453125" defaultRowHeight="12.5"/>
  <cols>
    <col min="1" max="1" width="3.453125" style="186" customWidth="1"/>
    <col min="2" max="2" width="11.453125" style="186" customWidth="1"/>
    <col min="3" max="3" width="5.7265625" style="186" customWidth="1"/>
    <col min="4" max="4" width="14.26953125" style="187" customWidth="1"/>
    <col min="5" max="5" width="18.7265625" style="187" customWidth="1"/>
    <col min="6" max="6" width="36.453125" style="187" customWidth="1"/>
    <col min="7" max="7" width="18.26953125" style="187" customWidth="1"/>
    <col min="8" max="8" width="22.81640625" style="187" customWidth="1"/>
    <col min="9" max="9" width="14.26953125" style="187" customWidth="1"/>
    <col min="10" max="10" width="17.7265625" style="187" customWidth="1"/>
    <col min="11" max="11" width="17.54296875" style="187" customWidth="1"/>
    <col min="12" max="12" width="19.54296875" style="187" customWidth="1"/>
    <col min="13" max="13" width="29" style="187" customWidth="1"/>
    <col min="14" max="14" width="3.453125" style="186" customWidth="1"/>
    <col min="15" max="15" width="15.26953125" style="186" customWidth="1"/>
    <col min="16" max="16" width="16.26953125" style="186" hidden="1" customWidth="1"/>
    <col min="17" max="17" width="14.453125" style="186" hidden="1" customWidth="1"/>
    <col min="18" max="16384" width="11.453125" style="186"/>
  </cols>
  <sheetData>
    <row r="1" spans="1:15" s="82" customFormat="1" ht="18.75" customHeight="1">
      <c r="A1" s="145"/>
      <c r="B1" s="260" t="s">
        <v>29</v>
      </c>
      <c r="C1" s="260"/>
      <c r="D1" s="260"/>
      <c r="E1" s="260"/>
      <c r="F1" s="260"/>
      <c r="G1" s="260"/>
      <c r="H1" s="260"/>
      <c r="I1" s="260"/>
      <c r="J1" s="260"/>
      <c r="K1" s="260"/>
      <c r="L1" s="260"/>
      <c r="M1" s="260"/>
      <c r="N1" s="260"/>
      <c r="O1" s="145"/>
    </row>
    <row r="2" spans="1:15" s="82" customFormat="1" ht="11.25" customHeight="1">
      <c r="A2" s="178"/>
      <c r="B2" s="111"/>
      <c r="C2" s="111"/>
      <c r="D2" s="111"/>
      <c r="E2" s="112"/>
      <c r="F2" s="112"/>
      <c r="G2" s="112"/>
      <c r="H2" s="112"/>
      <c r="I2" s="112"/>
      <c r="J2" s="112"/>
      <c r="K2" s="112"/>
      <c r="L2" s="145"/>
      <c r="M2" s="145"/>
      <c r="N2" s="145"/>
      <c r="O2" s="145"/>
    </row>
    <row r="3" spans="1:15" s="82" customFormat="1" ht="18.75" customHeight="1">
      <c r="A3" s="145"/>
      <c r="B3" s="262" t="s">
        <v>30</v>
      </c>
      <c r="C3" s="262"/>
      <c r="D3" s="262"/>
      <c r="E3" s="262"/>
      <c r="F3" s="262"/>
      <c r="G3" s="262"/>
      <c r="H3" s="262"/>
      <c r="I3" s="262"/>
      <c r="J3" s="262"/>
      <c r="K3" s="262"/>
      <c r="L3" s="262"/>
      <c r="M3" s="262"/>
      <c r="N3" s="262"/>
      <c r="O3" s="145"/>
    </row>
    <row r="4" spans="1:15" s="147" customFormat="1" ht="11.25" customHeight="1">
      <c r="A4" s="178"/>
      <c r="B4" s="111"/>
      <c r="C4" s="111"/>
      <c r="D4" s="111"/>
      <c r="E4" s="112"/>
      <c r="F4" s="112"/>
      <c r="G4" s="112"/>
      <c r="H4" s="112"/>
      <c r="I4" s="112"/>
      <c r="J4" s="112"/>
      <c r="K4" s="112"/>
      <c r="L4" s="145"/>
      <c r="M4" s="145"/>
      <c r="N4" s="145"/>
      <c r="O4" s="145"/>
    </row>
    <row r="5" spans="1:15" s="147" customFormat="1" ht="18.75" customHeight="1">
      <c r="A5" s="145"/>
      <c r="B5" s="262" t="s">
        <v>31</v>
      </c>
      <c r="C5" s="262"/>
      <c r="D5" s="262"/>
      <c r="E5" s="262"/>
      <c r="F5" s="262"/>
      <c r="G5" s="262"/>
      <c r="H5" s="262"/>
      <c r="I5" s="262"/>
      <c r="J5" s="262"/>
      <c r="K5" s="262"/>
      <c r="L5" s="262"/>
      <c r="M5" s="262"/>
      <c r="N5" s="262"/>
      <c r="O5" s="145"/>
    </row>
    <row r="6" spans="1:15" s="147" customFormat="1" ht="11.25" customHeight="1">
      <c r="A6" s="179"/>
      <c r="B6" s="146"/>
      <c r="C6" s="146"/>
      <c r="D6" s="146"/>
      <c r="E6" s="146"/>
      <c r="F6" s="146"/>
      <c r="G6" s="146"/>
      <c r="H6" s="146"/>
      <c r="I6" s="146"/>
      <c r="J6" s="146"/>
      <c r="K6" s="146"/>
      <c r="L6" s="146"/>
      <c r="M6" s="146"/>
      <c r="N6" s="146"/>
      <c r="O6" s="146"/>
    </row>
    <row r="7" spans="1:15" s="147" customFormat="1" ht="45" customHeight="1">
      <c r="A7" s="180"/>
      <c r="B7" s="306" t="s">
        <v>32</v>
      </c>
      <c r="C7" s="306"/>
      <c r="D7" s="303" t="s">
        <v>33</v>
      </c>
      <c r="E7" s="304"/>
      <c r="F7" s="304"/>
      <c r="G7" s="304"/>
      <c r="H7" s="304"/>
      <c r="I7" s="304"/>
      <c r="J7" s="304"/>
      <c r="K7" s="304"/>
      <c r="L7" s="304"/>
      <c r="M7" s="305"/>
      <c r="N7" s="146"/>
    </row>
    <row r="8" spans="1:15" s="82" customFormat="1" ht="11.25" customHeight="1">
      <c r="A8" s="178"/>
      <c r="B8" s="178"/>
      <c r="C8" s="178"/>
      <c r="D8" s="112"/>
      <c r="E8" s="112"/>
      <c r="F8" s="112"/>
      <c r="G8" s="112"/>
      <c r="H8" s="112"/>
      <c r="I8" s="112"/>
      <c r="J8" s="112"/>
      <c r="K8" s="112"/>
      <c r="L8" s="145"/>
      <c r="M8" s="145"/>
      <c r="N8" s="146"/>
    </row>
    <row r="9" spans="1:15" s="138" customFormat="1" ht="26.15" customHeight="1">
      <c r="A9" s="181"/>
      <c r="B9" s="269" t="s">
        <v>3</v>
      </c>
      <c r="C9" s="298"/>
      <c r="D9" s="227"/>
      <c r="E9" s="228"/>
      <c r="F9" s="229"/>
      <c r="G9" s="167" t="s">
        <v>34</v>
      </c>
      <c r="H9" s="263"/>
      <c r="I9" s="264"/>
      <c r="J9" s="265"/>
      <c r="K9" s="247" t="s">
        <v>5</v>
      </c>
      <c r="L9" s="249"/>
      <c r="M9" s="168">
        <v>0</v>
      </c>
      <c r="N9" s="142"/>
    </row>
    <row r="10" spans="1:15" s="138" customFormat="1" ht="26.15" customHeight="1">
      <c r="A10" s="181"/>
      <c r="B10" s="272"/>
      <c r="C10" s="299"/>
      <c r="D10" s="230"/>
      <c r="E10" s="231"/>
      <c r="F10" s="232"/>
      <c r="G10" s="167" t="s">
        <v>35</v>
      </c>
      <c r="H10" s="263"/>
      <c r="I10" s="264"/>
      <c r="J10" s="265"/>
      <c r="K10" s="247" t="s">
        <v>5</v>
      </c>
      <c r="L10" s="249"/>
      <c r="M10" s="168">
        <v>0</v>
      </c>
      <c r="N10" s="142"/>
    </row>
    <row r="11" spans="1:15" s="6" customFormat="1" ht="26.15" customHeight="1">
      <c r="A11" s="182"/>
      <c r="B11" s="275"/>
      <c r="C11" s="300"/>
      <c r="D11" s="233"/>
      <c r="E11" s="234"/>
      <c r="F11" s="235"/>
      <c r="G11" s="167" t="s">
        <v>36</v>
      </c>
      <c r="H11" s="263"/>
      <c r="I11" s="264"/>
      <c r="J11" s="265"/>
      <c r="K11" s="247" t="s">
        <v>5</v>
      </c>
      <c r="L11" s="249"/>
      <c r="M11" s="168">
        <v>0</v>
      </c>
      <c r="N11" s="143"/>
    </row>
    <row r="12" spans="1:15" s="66" customFormat="1" ht="11.25" customHeight="1">
      <c r="A12" s="201"/>
      <c r="B12" s="67"/>
      <c r="C12" s="67"/>
      <c r="D12" s="68"/>
      <c r="E12" s="68"/>
      <c r="F12" s="68"/>
      <c r="G12" s="68"/>
      <c r="H12" s="68"/>
      <c r="I12" s="68"/>
      <c r="J12" s="69"/>
      <c r="K12" s="69"/>
      <c r="L12" s="69"/>
      <c r="M12" s="70"/>
      <c r="N12" s="212"/>
    </row>
    <row r="13" spans="1:15" s="66" customFormat="1" ht="59.25" customHeight="1">
      <c r="A13" s="201"/>
      <c r="B13" s="301" t="s">
        <v>37</v>
      </c>
      <c r="C13" s="302"/>
      <c r="D13" s="287" t="s">
        <v>38</v>
      </c>
      <c r="E13" s="288"/>
      <c r="F13" s="288"/>
      <c r="G13" s="288"/>
      <c r="H13" s="288"/>
      <c r="I13" s="288"/>
      <c r="J13" s="288"/>
      <c r="K13" s="288"/>
      <c r="L13" s="288"/>
      <c r="M13" s="289"/>
      <c r="N13" s="212"/>
    </row>
    <row r="14" spans="1:15" s="71" customFormat="1" ht="117.75" customHeight="1">
      <c r="A14" s="202"/>
      <c r="B14" s="296" t="s">
        <v>39</v>
      </c>
      <c r="C14" s="297"/>
      <c r="D14" s="188" t="s">
        <v>40</v>
      </c>
      <c r="E14" s="188" t="s">
        <v>16</v>
      </c>
      <c r="F14" s="188" t="s">
        <v>17</v>
      </c>
      <c r="G14" s="188" t="s">
        <v>23</v>
      </c>
      <c r="H14" s="188" t="s">
        <v>22</v>
      </c>
      <c r="I14" s="188" t="s">
        <v>18</v>
      </c>
      <c r="J14" s="188" t="s">
        <v>41</v>
      </c>
      <c r="K14" s="188" t="s">
        <v>42</v>
      </c>
      <c r="L14" s="188" t="s">
        <v>43</v>
      </c>
      <c r="M14" s="188" t="s">
        <v>44</v>
      </c>
      <c r="N14" s="213"/>
    </row>
    <row r="15" spans="1:15" ht="120" customHeight="1">
      <c r="A15" s="203"/>
      <c r="B15" s="293">
        <v>1</v>
      </c>
      <c r="C15" s="293"/>
      <c r="D15" s="189"/>
      <c r="E15" s="190"/>
      <c r="F15" s="191"/>
      <c r="G15" s="192"/>
      <c r="H15" s="193"/>
      <c r="I15" s="194"/>
      <c r="J15" s="194"/>
      <c r="K15" s="195"/>
      <c r="L15" s="198">
        <f>K15*G15</f>
        <v>0</v>
      </c>
      <c r="M15" s="196"/>
      <c r="N15" s="210"/>
    </row>
    <row r="16" spans="1:15" ht="120" customHeight="1">
      <c r="A16" s="203"/>
      <c r="B16" s="294">
        <v>2</v>
      </c>
      <c r="C16" s="295"/>
      <c r="D16" s="189"/>
      <c r="E16" s="190"/>
      <c r="F16" s="191"/>
      <c r="G16" s="192"/>
      <c r="H16" s="197"/>
      <c r="I16" s="194"/>
      <c r="J16" s="194"/>
      <c r="K16" s="195"/>
      <c r="L16" s="198">
        <f>K16*G16</f>
        <v>0</v>
      </c>
      <c r="M16" s="196"/>
      <c r="N16" s="210"/>
    </row>
    <row r="17" spans="1:17" ht="120" customHeight="1">
      <c r="A17" s="203"/>
      <c r="B17" s="294">
        <v>3</v>
      </c>
      <c r="C17" s="295"/>
      <c r="D17" s="189"/>
      <c r="E17" s="190"/>
      <c r="F17" s="191"/>
      <c r="G17" s="192"/>
      <c r="H17" s="197"/>
      <c r="I17" s="194"/>
      <c r="J17" s="194"/>
      <c r="K17" s="195"/>
      <c r="L17" s="198">
        <f>K17*G17</f>
        <v>0</v>
      </c>
      <c r="M17" s="196"/>
      <c r="N17" s="210"/>
    </row>
    <row r="18" spans="1:17" ht="11.25" customHeight="1">
      <c r="A18" s="203"/>
      <c r="B18" s="204"/>
      <c r="C18" s="204"/>
      <c r="D18" s="205"/>
      <c r="E18" s="206"/>
      <c r="F18" s="206"/>
      <c r="G18" s="207"/>
      <c r="H18" s="208"/>
      <c r="I18" s="208"/>
      <c r="J18" s="209"/>
      <c r="K18" s="208"/>
      <c r="L18" s="208"/>
      <c r="M18" s="209"/>
      <c r="N18" s="210"/>
    </row>
    <row r="19" spans="1:17" ht="22.5" customHeight="1">
      <c r="A19" s="203"/>
      <c r="B19" s="290" t="s">
        <v>45</v>
      </c>
      <c r="C19" s="291"/>
      <c r="D19" s="291"/>
      <c r="E19" s="291"/>
      <c r="F19" s="291"/>
      <c r="G19" s="291"/>
      <c r="H19" s="291"/>
      <c r="I19" s="291"/>
      <c r="J19" s="291"/>
      <c r="K19" s="292"/>
      <c r="L19" s="199">
        <f>SUM(L15:L17)</f>
        <v>0</v>
      </c>
      <c r="M19" s="200"/>
      <c r="N19" s="210"/>
    </row>
    <row r="20" spans="1:17" ht="11.25" customHeight="1">
      <c r="A20" s="203"/>
      <c r="B20" s="204"/>
      <c r="C20" s="204"/>
      <c r="D20" s="211"/>
      <c r="E20" s="205"/>
      <c r="F20" s="206"/>
      <c r="G20" s="206"/>
      <c r="H20" s="207"/>
      <c r="I20" s="208"/>
      <c r="J20" s="208"/>
      <c r="K20" s="209"/>
      <c r="L20" s="208"/>
      <c r="M20" s="209"/>
      <c r="N20" s="210"/>
    </row>
    <row r="21" spans="1:17" ht="11.15" customHeight="1">
      <c r="A21" s="184"/>
      <c r="B21" s="76"/>
      <c r="C21" s="76"/>
      <c r="D21" s="76"/>
      <c r="E21" s="76"/>
      <c r="F21" s="76"/>
      <c r="G21" s="76"/>
      <c r="H21" s="76"/>
      <c r="I21" s="76"/>
      <c r="J21" s="76"/>
      <c r="K21" s="77"/>
      <c r="L21" s="77"/>
      <c r="M21" s="77"/>
      <c r="N21" s="185"/>
      <c r="P21" s="186" t="s">
        <v>46</v>
      </c>
      <c r="Q21" s="186" t="s">
        <v>47</v>
      </c>
    </row>
    <row r="24" spans="1:17">
      <c r="G24" s="214"/>
      <c r="H24" s="214"/>
      <c r="I24" s="214"/>
    </row>
    <row r="25" spans="1:17" ht="18">
      <c r="G25" s="226" t="s">
        <v>28</v>
      </c>
      <c r="H25" s="226"/>
      <c r="I25" s="226"/>
    </row>
  </sheetData>
  <sheetProtection selectLockedCells="1"/>
  <mergeCells count="21">
    <mergeCell ref="B1:N1"/>
    <mergeCell ref="B3:N3"/>
    <mergeCell ref="B5:N5"/>
    <mergeCell ref="D7:M7"/>
    <mergeCell ref="H10:J10"/>
    <mergeCell ref="K10:L10"/>
    <mergeCell ref="B7:C7"/>
    <mergeCell ref="G25:I25"/>
    <mergeCell ref="D13:M13"/>
    <mergeCell ref="B19:K19"/>
    <mergeCell ref="H11:J11"/>
    <mergeCell ref="K11:L11"/>
    <mergeCell ref="D9:F11"/>
    <mergeCell ref="H9:J9"/>
    <mergeCell ref="K9:L9"/>
    <mergeCell ref="B15:C15"/>
    <mergeCell ref="B17:C17"/>
    <mergeCell ref="B14:C14"/>
    <mergeCell ref="B16:C16"/>
    <mergeCell ref="B9:C11"/>
    <mergeCell ref="B13:C13"/>
  </mergeCells>
  <conditionalFormatting sqref="D14">
    <cfRule type="cellIs" dxfId="74" priority="212" operator="equal">
      <formula>#REF!</formula>
    </cfRule>
    <cfRule type="cellIs" dxfId="73" priority="213" operator="equal">
      <formula>#REF!</formula>
    </cfRule>
  </conditionalFormatting>
  <conditionalFormatting sqref="D16:E17">
    <cfRule type="cellIs" dxfId="72" priority="12" operator="equal">
      <formula>#REF!</formula>
    </cfRule>
    <cfRule type="cellIs" dxfId="71" priority="13" operator="equal">
      <formula>#REF!</formula>
    </cfRule>
  </conditionalFormatting>
  <conditionalFormatting sqref="D14:G14">
    <cfRule type="cellIs" dxfId="70" priority="156" operator="equal">
      <formula>#REF!</formula>
    </cfRule>
    <cfRule type="cellIs" dxfId="69" priority="157" operator="equal">
      <formula>#REF!</formula>
    </cfRule>
  </conditionalFormatting>
  <conditionalFormatting sqref="D15:G15">
    <cfRule type="cellIs" dxfId="68" priority="36" operator="equal">
      <formula>#REF!</formula>
    </cfRule>
    <cfRule type="cellIs" dxfId="67" priority="37" operator="equal">
      <formula>#REF!</formula>
    </cfRule>
  </conditionalFormatting>
  <conditionalFormatting sqref="D18:G18">
    <cfRule type="cellIs" dxfId="66" priority="210" operator="equal">
      <formula>#REF!</formula>
    </cfRule>
    <cfRule type="cellIs" dxfId="65" priority="211" operator="equal">
      <formula>#REF!</formula>
    </cfRule>
  </conditionalFormatting>
  <conditionalFormatting sqref="D20:H20">
    <cfRule type="cellIs" dxfId="64" priority="26" operator="equal">
      <formula>#REF!</formula>
    </cfRule>
    <cfRule type="cellIs" dxfId="63" priority="27" operator="equal">
      <formula>#REF!</formula>
    </cfRule>
  </conditionalFormatting>
  <conditionalFormatting sqref="F16:G17">
    <cfRule type="cellIs" dxfId="62" priority="16" operator="equal">
      <formula>#REF!</formula>
    </cfRule>
    <cfRule type="cellIs" dxfId="61" priority="17" operator="equal">
      <formula>#REF!</formula>
    </cfRule>
  </conditionalFormatting>
  <conditionalFormatting sqref="G14:M14">
    <cfRule type="cellIs" dxfId="60" priority="44" operator="equal">
      <formula>#REF!</formula>
    </cfRule>
    <cfRule type="cellIs" dxfId="59" priority="45" operator="equal">
      <formula>#REF!</formula>
    </cfRule>
  </conditionalFormatting>
  <conditionalFormatting sqref="K21:L21">
    <cfRule type="cellIs" dxfId="58" priority="276" operator="equal">
      <formula>$Q$21</formula>
    </cfRule>
    <cfRule type="cellIs" dxfId="57" priority="277" operator="equal">
      <formula>$P$21</formula>
    </cfRule>
  </conditionalFormatting>
  <conditionalFormatting sqref="K21:M21">
    <cfRule type="cellIs" dxfId="56" priority="202" operator="equal">
      <formula>#REF!</formula>
    </cfRule>
    <cfRule type="cellIs" dxfId="55" priority="203" operator="equal">
      <formula>#REF!</formula>
    </cfRule>
  </conditionalFormatting>
  <printOptions horizontalCentered="1"/>
  <pageMargins left="0.39370078740157483" right="0.39370078740157483" top="0.39370078740157483" bottom="0.39370078740157483" header="0" footer="0"/>
  <pageSetup scale="55" orientation="landscape" r:id="rId1"/>
  <headerFooter alignWithMargins="0"/>
  <ignoredErrors>
    <ignoredError sqref="L15 L19"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sheetPr>
  <dimension ref="A1:Q85"/>
  <sheetViews>
    <sheetView view="pageBreakPreview" topLeftCell="A7" zoomScale="90" zoomScaleNormal="80" zoomScaleSheetLayoutView="90" zoomScalePageLayoutView="80" workbookViewId="0">
      <selection activeCell="C14" sqref="C14:E14"/>
    </sheetView>
  </sheetViews>
  <sheetFormatPr baseColWidth="10" defaultColWidth="11.453125" defaultRowHeight="12.5"/>
  <cols>
    <col min="1" max="1" width="3.453125" style="3" customWidth="1"/>
    <col min="2" max="2" width="17.1796875" style="3" customWidth="1"/>
    <col min="3" max="3" width="4.26953125" style="3" customWidth="1"/>
    <col min="4" max="4" width="28.54296875" style="2" customWidth="1"/>
    <col min="5" max="5" width="4.26953125" style="2" customWidth="1"/>
    <col min="6" max="6" width="48.54296875" style="2" customWidth="1"/>
    <col min="7" max="10" width="12.81640625" style="2" customWidth="1"/>
    <col min="11" max="11" width="2.7265625" style="3" customWidth="1"/>
    <col min="12" max="12" width="16.26953125" style="3" customWidth="1"/>
    <col min="13" max="13" width="3.54296875" style="3" customWidth="1"/>
    <col min="14" max="15" width="11.453125" style="3" hidden="1" customWidth="1"/>
    <col min="16" max="16" width="0" style="3" hidden="1" customWidth="1"/>
    <col min="17" max="16384" width="11.453125" style="3"/>
  </cols>
  <sheetData>
    <row r="1" spans="1:16" s="58" customFormat="1" ht="18.75" customHeight="1">
      <c r="A1" s="53"/>
      <c r="B1" s="54"/>
      <c r="C1" s="54"/>
      <c r="D1" s="54"/>
      <c r="E1" s="55"/>
      <c r="F1" s="54"/>
      <c r="G1" s="54"/>
      <c r="H1" s="54"/>
      <c r="I1" s="56"/>
      <c r="J1" s="56"/>
      <c r="K1" s="57"/>
    </row>
    <row r="2" spans="1:16" s="58" customFormat="1" ht="18.75" customHeight="1">
      <c r="A2" s="310" t="s">
        <v>29</v>
      </c>
      <c r="B2" s="311"/>
      <c r="C2" s="311"/>
      <c r="D2" s="311"/>
      <c r="E2" s="311"/>
      <c r="F2" s="311"/>
      <c r="G2" s="311"/>
      <c r="H2" s="311"/>
      <c r="I2" s="311"/>
      <c r="J2" s="311"/>
      <c r="K2" s="59"/>
    </row>
    <row r="3" spans="1:16" s="58" customFormat="1" ht="18.75" customHeight="1">
      <c r="A3" s="310" t="e">
        <f>'Form-Exp.Habilitante Proponente'!#REF!</f>
        <v>#REF!</v>
      </c>
      <c r="B3" s="311"/>
      <c r="C3" s="311"/>
      <c r="D3" s="311"/>
      <c r="E3" s="311"/>
      <c r="F3" s="311"/>
      <c r="G3" s="311"/>
      <c r="H3" s="311"/>
      <c r="I3" s="311"/>
      <c r="J3" s="311"/>
      <c r="K3" s="59"/>
    </row>
    <row r="4" spans="1:16" s="58" customFormat="1" ht="18.75" customHeight="1">
      <c r="A4" s="310" t="s">
        <v>48</v>
      </c>
      <c r="B4" s="311"/>
      <c r="C4" s="311"/>
      <c r="D4" s="311"/>
      <c r="E4" s="311"/>
      <c r="F4" s="311"/>
      <c r="G4" s="311"/>
      <c r="H4" s="311"/>
      <c r="I4" s="311"/>
      <c r="J4" s="311"/>
      <c r="K4" s="59"/>
    </row>
    <row r="5" spans="1:16" s="20" customFormat="1" ht="18.75" customHeight="1">
      <c r="A5" s="60"/>
      <c r="B5" s="61"/>
      <c r="C5" s="61"/>
      <c r="D5" s="62"/>
      <c r="K5" s="27"/>
    </row>
    <row r="6" spans="1:16" s="20" customFormat="1" ht="45" customHeight="1">
      <c r="A6" s="63"/>
      <c r="B6" s="99" t="s">
        <v>49</v>
      </c>
      <c r="C6" s="312" t="e">
        <f>'Form-Exp.Habilitante Proponente'!#REF!</f>
        <v>#REF!</v>
      </c>
      <c r="D6" s="313"/>
      <c r="E6" s="313"/>
      <c r="F6" s="313"/>
      <c r="G6" s="313"/>
      <c r="H6" s="313"/>
      <c r="I6" s="313"/>
      <c r="J6" s="314"/>
      <c r="K6" s="27"/>
    </row>
    <row r="7" spans="1:16" ht="11.25" customHeight="1">
      <c r="A7" s="28"/>
      <c r="B7" s="4"/>
      <c r="C7" s="4"/>
      <c r="D7" s="5"/>
      <c r="E7" s="5"/>
      <c r="F7" s="5"/>
      <c r="G7" s="5"/>
      <c r="H7" s="5"/>
      <c r="I7" s="5"/>
      <c r="J7" s="5"/>
      <c r="K7" s="29"/>
    </row>
    <row r="8" spans="1:16" s="20" customFormat="1" ht="18.75" customHeight="1">
      <c r="A8" s="63"/>
      <c r="B8" s="315" t="s">
        <v>50</v>
      </c>
      <c r="C8" s="316"/>
      <c r="D8" s="316"/>
      <c r="E8" s="316"/>
      <c r="F8" s="316"/>
      <c r="G8" s="316"/>
      <c r="H8" s="316"/>
      <c r="I8" s="316"/>
      <c r="J8" s="317"/>
      <c r="K8" s="27"/>
    </row>
    <row r="9" spans="1:16" s="20" customFormat="1" ht="11.25" customHeight="1">
      <c r="A9" s="63"/>
      <c r="B9" s="64"/>
      <c r="C9" s="64"/>
      <c r="D9" s="65"/>
      <c r="E9" s="65"/>
      <c r="F9" s="65"/>
      <c r="G9" s="65"/>
      <c r="H9" s="65"/>
      <c r="I9" s="65"/>
      <c r="J9" s="65"/>
      <c r="K9" s="27"/>
    </row>
    <row r="10" spans="1:16" s="6" customFormat="1" ht="22.5" customHeight="1">
      <c r="A10" s="30"/>
      <c r="B10" s="78" t="s">
        <v>51</v>
      </c>
      <c r="C10" s="307" t="s">
        <v>52</v>
      </c>
      <c r="D10" s="308"/>
      <c r="E10" s="308"/>
      <c r="F10" s="308"/>
      <c r="G10" s="308"/>
      <c r="H10" s="308"/>
      <c r="I10" s="308"/>
      <c r="J10" s="309"/>
      <c r="K10" s="31"/>
    </row>
    <row r="11" spans="1:16" s="20" customFormat="1" ht="11.25" customHeight="1">
      <c r="A11" s="63"/>
      <c r="B11" s="64"/>
      <c r="C11" s="64"/>
      <c r="D11" s="65"/>
      <c r="E11" s="65"/>
      <c r="F11" s="65"/>
      <c r="G11" s="65"/>
      <c r="H11" s="65"/>
      <c r="I11" s="65"/>
      <c r="J11" s="65"/>
      <c r="K11" s="27"/>
    </row>
    <row r="12" spans="1:16" s="6" customFormat="1" ht="15" customHeight="1">
      <c r="A12" s="30"/>
      <c r="B12" s="78" t="s">
        <v>53</v>
      </c>
      <c r="C12" s="318" t="s">
        <v>54</v>
      </c>
      <c r="D12" s="319"/>
      <c r="E12" s="319"/>
      <c r="F12" s="319"/>
      <c r="G12" s="319"/>
      <c r="H12" s="320"/>
      <c r="I12" s="78" t="s">
        <v>55</v>
      </c>
      <c r="J12" s="52">
        <v>116</v>
      </c>
      <c r="K12" s="31"/>
    </row>
    <row r="13" spans="1:16" s="7" customFormat="1" ht="11.25" customHeight="1">
      <c r="A13" s="32"/>
      <c r="B13" s="8"/>
      <c r="C13" s="8"/>
      <c r="D13" s="8"/>
      <c r="E13" s="33"/>
      <c r="F13" s="33"/>
      <c r="G13" s="33"/>
      <c r="H13" s="33"/>
      <c r="I13" s="33"/>
      <c r="J13" s="33"/>
      <c r="K13" s="34"/>
    </row>
    <row r="14" spans="1:16" s="6" customFormat="1" ht="26.25" customHeight="1">
      <c r="A14" s="30"/>
      <c r="B14" s="78" t="s">
        <v>56</v>
      </c>
      <c r="C14" s="321" t="s">
        <v>57</v>
      </c>
      <c r="D14" s="322"/>
      <c r="E14" s="323"/>
      <c r="F14" s="78" t="s">
        <v>58</v>
      </c>
      <c r="G14" s="79" t="s">
        <v>59</v>
      </c>
      <c r="H14" s="324" t="s">
        <v>60</v>
      </c>
      <c r="I14" s="325"/>
      <c r="J14" s="105" t="s">
        <v>61</v>
      </c>
      <c r="K14" s="31"/>
    </row>
    <row r="15" spans="1:16" s="6" customFormat="1" ht="11.25" customHeight="1">
      <c r="A15" s="30"/>
      <c r="B15" s="45"/>
      <c r="C15" s="46"/>
      <c r="D15" s="46"/>
      <c r="E15" s="45"/>
      <c r="F15" s="45"/>
      <c r="G15" s="47"/>
      <c r="H15" s="47"/>
      <c r="I15" s="47"/>
      <c r="J15" s="47"/>
      <c r="K15" s="31"/>
    </row>
    <row r="16" spans="1:16" s="9" customFormat="1" ht="15" customHeight="1">
      <c r="A16" s="35"/>
      <c r="B16" s="326" t="s">
        <v>62</v>
      </c>
      <c r="C16" s="326"/>
      <c r="D16" s="326"/>
      <c r="E16" s="326" t="s">
        <v>63</v>
      </c>
      <c r="F16" s="326"/>
      <c r="G16" s="326"/>
      <c r="H16" s="326"/>
      <c r="I16" s="326" t="s">
        <v>44</v>
      </c>
      <c r="J16" s="326"/>
      <c r="K16" s="36"/>
      <c r="N16" s="100" t="s">
        <v>64</v>
      </c>
      <c r="O16" s="100" t="s">
        <v>65</v>
      </c>
      <c r="P16" s="100" t="s">
        <v>66</v>
      </c>
    </row>
    <row r="17" spans="1:15" ht="26.25" customHeight="1">
      <c r="A17" s="37"/>
      <c r="B17" s="98" t="s">
        <v>67</v>
      </c>
      <c r="C17" s="327" t="s">
        <v>68</v>
      </c>
      <c r="D17" s="328"/>
      <c r="E17" s="329" t="s">
        <v>69</v>
      </c>
      <c r="F17" s="330"/>
      <c r="G17" s="331" t="s">
        <v>64</v>
      </c>
      <c r="H17" s="332"/>
      <c r="I17" s="333" t="s">
        <v>70</v>
      </c>
      <c r="J17" s="333"/>
      <c r="K17" s="29"/>
    </row>
    <row r="18" spans="1:15" ht="22.5" customHeight="1">
      <c r="A18" s="37"/>
      <c r="B18" s="101" t="s">
        <v>71</v>
      </c>
      <c r="C18" s="334" t="s">
        <v>66</v>
      </c>
      <c r="D18" s="335"/>
      <c r="E18" s="336" t="s">
        <v>69</v>
      </c>
      <c r="F18" s="336"/>
      <c r="G18" s="331" t="s">
        <v>66</v>
      </c>
      <c r="H18" s="332"/>
      <c r="I18" s="333"/>
      <c r="J18" s="333"/>
      <c r="K18" s="29"/>
    </row>
    <row r="19" spans="1:15" ht="26.25" customHeight="1">
      <c r="A19" s="37"/>
      <c r="B19" s="102" t="s">
        <v>72</v>
      </c>
      <c r="C19" s="337" t="s">
        <v>73</v>
      </c>
      <c r="D19" s="338"/>
      <c r="E19" s="336" t="s">
        <v>74</v>
      </c>
      <c r="F19" s="336"/>
      <c r="G19" s="72">
        <f>(J14-G14)/365.25</f>
        <v>29.82340862422998</v>
      </c>
      <c r="H19" s="106" t="s">
        <v>64</v>
      </c>
      <c r="I19" s="333" t="s">
        <v>70</v>
      </c>
      <c r="J19" s="333"/>
      <c r="K19" s="29"/>
    </row>
    <row r="20" spans="1:15" ht="32.25" customHeight="1">
      <c r="A20" s="37"/>
      <c r="B20" s="339" t="s">
        <v>75</v>
      </c>
      <c r="C20" s="342" t="s">
        <v>76</v>
      </c>
      <c r="D20" s="343"/>
      <c r="E20" s="348">
        <v>1</v>
      </c>
      <c r="F20" s="349" t="s">
        <v>77</v>
      </c>
      <c r="G20" s="80" t="s">
        <v>53</v>
      </c>
      <c r="H20" s="97" t="s">
        <v>78</v>
      </c>
      <c r="I20" s="352" t="s">
        <v>79</v>
      </c>
      <c r="J20" s="353"/>
      <c r="K20" s="29"/>
    </row>
    <row r="21" spans="1:15" ht="32.25" customHeight="1">
      <c r="A21" s="37"/>
      <c r="B21" s="340"/>
      <c r="C21" s="344"/>
      <c r="D21" s="345"/>
      <c r="E21" s="348"/>
      <c r="F21" s="350"/>
      <c r="G21" s="110" t="s">
        <v>80</v>
      </c>
      <c r="H21" s="106" t="s">
        <v>64</v>
      </c>
      <c r="I21" s="354"/>
      <c r="J21" s="355"/>
      <c r="K21" s="29"/>
    </row>
    <row r="22" spans="1:15" ht="32.25" customHeight="1">
      <c r="A22" s="37"/>
      <c r="B22" s="340"/>
      <c r="C22" s="344"/>
      <c r="D22" s="345"/>
      <c r="E22" s="348"/>
      <c r="F22" s="351"/>
      <c r="G22" s="80" t="s">
        <v>69</v>
      </c>
      <c r="H22" s="106" t="s">
        <v>64</v>
      </c>
      <c r="I22" s="356"/>
      <c r="J22" s="357"/>
      <c r="K22" s="29"/>
    </row>
    <row r="23" spans="1:15" ht="30" customHeight="1">
      <c r="A23" s="37"/>
      <c r="B23" s="340"/>
      <c r="C23" s="344"/>
      <c r="D23" s="345"/>
      <c r="E23" s="358">
        <v>2</v>
      </c>
      <c r="F23" s="349" t="s">
        <v>81</v>
      </c>
      <c r="G23" s="80" t="s">
        <v>53</v>
      </c>
      <c r="H23" s="97" t="s">
        <v>78</v>
      </c>
      <c r="I23" s="352" t="s">
        <v>82</v>
      </c>
      <c r="J23" s="353"/>
      <c r="K23" s="29"/>
    </row>
    <row r="24" spans="1:15" ht="30" customHeight="1">
      <c r="A24" s="37"/>
      <c r="B24" s="340"/>
      <c r="C24" s="344"/>
      <c r="D24" s="345"/>
      <c r="E24" s="359"/>
      <c r="F24" s="350"/>
      <c r="G24" s="110" t="s">
        <v>80</v>
      </c>
      <c r="H24" s="106" t="s">
        <v>64</v>
      </c>
      <c r="I24" s="354"/>
      <c r="J24" s="355"/>
      <c r="K24" s="29"/>
    </row>
    <row r="25" spans="1:15" ht="30" customHeight="1">
      <c r="A25" s="37"/>
      <c r="B25" s="341"/>
      <c r="C25" s="346"/>
      <c r="D25" s="347"/>
      <c r="E25" s="360"/>
      <c r="F25" s="351"/>
      <c r="G25" s="80" t="s">
        <v>69</v>
      </c>
      <c r="H25" s="106" t="s">
        <v>64</v>
      </c>
      <c r="I25" s="356"/>
      <c r="J25" s="357"/>
      <c r="K25" s="29"/>
    </row>
    <row r="26" spans="1:15" ht="11.25" hidden="1" customHeight="1">
      <c r="A26" s="37"/>
      <c r="B26" s="42"/>
      <c r="C26" s="43"/>
      <c r="D26" s="44"/>
      <c r="E26" s="73"/>
      <c r="F26" s="74"/>
      <c r="G26" s="74"/>
      <c r="H26" s="74"/>
      <c r="I26" s="75"/>
      <c r="J26" s="74"/>
      <c r="K26" s="29"/>
      <c r="N26" s="82"/>
      <c r="O26" s="82"/>
    </row>
    <row r="27" spans="1:15" ht="18.75" hidden="1" customHeight="1">
      <c r="A27" s="37"/>
      <c r="B27" s="364" t="s">
        <v>83</v>
      </c>
      <c r="C27" s="365"/>
      <c r="D27" s="365"/>
      <c r="E27" s="365"/>
      <c r="F27" s="365"/>
      <c r="G27" s="365"/>
      <c r="H27" s="72" t="e">
        <f>#REF!+#REF!+$H$24</f>
        <v>#REF!</v>
      </c>
      <c r="I27" s="366" t="s">
        <v>84</v>
      </c>
      <c r="J27" s="367"/>
      <c r="K27" s="29"/>
      <c r="N27" s="82"/>
      <c r="O27" s="82"/>
    </row>
    <row r="28" spans="1:15" ht="11.25" customHeight="1">
      <c r="A28" s="37"/>
      <c r="B28" s="42"/>
      <c r="C28" s="43"/>
      <c r="D28" s="44"/>
      <c r="E28" s="73"/>
      <c r="F28" s="74"/>
      <c r="G28" s="74"/>
      <c r="H28" s="74"/>
      <c r="I28" s="75"/>
      <c r="J28" s="74"/>
      <c r="K28" s="29"/>
      <c r="N28" s="82"/>
      <c r="O28" s="82"/>
    </row>
    <row r="29" spans="1:15" ht="18.75" customHeight="1">
      <c r="A29" s="37"/>
      <c r="B29" s="364" t="s">
        <v>85</v>
      </c>
      <c r="C29" s="365"/>
      <c r="D29" s="365"/>
      <c r="E29" s="365"/>
      <c r="F29" s="365"/>
      <c r="G29" s="365"/>
      <c r="H29" s="97" t="s">
        <v>86</v>
      </c>
      <c r="I29" s="366" t="s">
        <v>84</v>
      </c>
      <c r="J29" s="367"/>
      <c r="K29" s="29"/>
      <c r="N29" s="82"/>
      <c r="O29" s="82"/>
    </row>
    <row r="30" spans="1:15" ht="11.25" customHeight="1">
      <c r="A30" s="37"/>
      <c r="B30" s="42"/>
      <c r="C30" s="43"/>
      <c r="D30" s="44"/>
      <c r="E30" s="73"/>
      <c r="F30" s="74"/>
      <c r="G30" s="74"/>
      <c r="H30" s="74"/>
      <c r="I30" s="75"/>
      <c r="J30" s="74"/>
      <c r="K30" s="29"/>
      <c r="N30" s="82"/>
      <c r="O30" s="82"/>
    </row>
    <row r="31" spans="1:15" ht="18.75" customHeight="1">
      <c r="A31" s="37"/>
      <c r="B31" s="364" t="s">
        <v>87</v>
      </c>
      <c r="C31" s="365"/>
      <c r="D31" s="365"/>
      <c r="E31" s="365"/>
      <c r="F31" s="365"/>
      <c r="G31" s="365"/>
      <c r="H31" s="365"/>
      <c r="I31" s="366" t="s">
        <v>84</v>
      </c>
      <c r="J31" s="367"/>
      <c r="K31" s="29"/>
      <c r="N31" s="82" t="s">
        <v>84</v>
      </c>
      <c r="O31" s="82" t="s">
        <v>88</v>
      </c>
    </row>
    <row r="32" spans="1:15" ht="18.75" customHeight="1">
      <c r="A32" s="37"/>
      <c r="B32" s="83"/>
      <c r="C32" s="83"/>
      <c r="D32" s="83"/>
      <c r="E32" s="83"/>
      <c r="F32" s="83"/>
      <c r="G32" s="83"/>
      <c r="H32" s="83"/>
      <c r="I32" s="84"/>
      <c r="J32" s="84"/>
      <c r="K32" s="29"/>
      <c r="N32" s="82"/>
      <c r="O32" s="82"/>
    </row>
    <row r="33" spans="1:17" s="6" customFormat="1" ht="18.75" hidden="1" customHeight="1">
      <c r="A33" s="30"/>
      <c r="B33" s="368" t="s">
        <v>89</v>
      </c>
      <c r="C33" s="368"/>
      <c r="D33" s="368"/>
      <c r="E33" s="368"/>
      <c r="F33" s="368"/>
      <c r="G33" s="368"/>
      <c r="H33" s="368"/>
      <c r="I33" s="368"/>
      <c r="J33" s="368"/>
      <c r="K33" s="31"/>
    </row>
    <row r="34" spans="1:17" s="6" customFormat="1" ht="33.75" hidden="1" customHeight="1">
      <c r="A34" s="30"/>
      <c r="B34" s="369" t="s">
        <v>90</v>
      </c>
      <c r="C34" s="369"/>
      <c r="D34" s="369"/>
      <c r="E34" s="109" t="s">
        <v>13</v>
      </c>
      <c r="F34" s="109" t="s">
        <v>91</v>
      </c>
      <c r="G34" s="109" t="s">
        <v>18</v>
      </c>
      <c r="H34" s="109" t="s">
        <v>41</v>
      </c>
      <c r="I34" s="109" t="s">
        <v>92</v>
      </c>
      <c r="J34" s="109" t="s">
        <v>44</v>
      </c>
      <c r="K34" s="31"/>
    </row>
    <row r="35" spans="1:17" ht="60" hidden="1" customHeight="1">
      <c r="A35" s="37"/>
      <c r="B35" s="370" t="s">
        <v>93</v>
      </c>
      <c r="C35" s="370"/>
      <c r="D35" s="370"/>
      <c r="E35" s="107">
        <v>1</v>
      </c>
      <c r="F35" s="85"/>
      <c r="G35" s="86"/>
      <c r="H35" s="86"/>
      <c r="I35" s="81">
        <f>(H35-G35)/365.25</f>
        <v>0</v>
      </c>
      <c r="J35" s="86"/>
      <c r="K35" s="29"/>
      <c r="L35" s="87"/>
      <c r="M35" s="88"/>
      <c r="P35" s="87"/>
      <c r="Q35" s="89"/>
    </row>
    <row r="36" spans="1:17" ht="60" hidden="1" customHeight="1">
      <c r="A36" s="37"/>
      <c r="B36" s="370"/>
      <c r="C36" s="370"/>
      <c r="D36" s="370"/>
      <c r="E36" s="107">
        <v>2</v>
      </c>
      <c r="F36" s="85"/>
      <c r="G36" s="86"/>
      <c r="H36" s="86"/>
      <c r="I36" s="81">
        <f>(H36-G36)/365.25</f>
        <v>0</v>
      </c>
      <c r="J36" s="86"/>
      <c r="K36" s="29"/>
    </row>
    <row r="37" spans="1:17" ht="60" hidden="1" customHeight="1">
      <c r="A37" s="37"/>
      <c r="B37" s="370"/>
      <c r="C37" s="370"/>
      <c r="D37" s="370"/>
      <c r="E37" s="107">
        <v>3</v>
      </c>
      <c r="F37" s="85"/>
      <c r="G37" s="86"/>
      <c r="H37" s="86"/>
      <c r="I37" s="81">
        <f t="shared" ref="I37:I39" si="0">(H37-G37)/365.25</f>
        <v>0</v>
      </c>
      <c r="J37" s="86"/>
      <c r="K37" s="29"/>
    </row>
    <row r="38" spans="1:17" ht="60" hidden="1" customHeight="1">
      <c r="A38" s="37"/>
      <c r="B38" s="370"/>
      <c r="C38" s="370"/>
      <c r="D38" s="370"/>
      <c r="E38" s="107">
        <v>4</v>
      </c>
      <c r="F38" s="85"/>
      <c r="G38" s="86"/>
      <c r="H38" s="86"/>
      <c r="I38" s="81">
        <f t="shared" si="0"/>
        <v>0</v>
      </c>
      <c r="J38" s="86"/>
      <c r="K38" s="29"/>
    </row>
    <row r="39" spans="1:17" ht="60" hidden="1" customHeight="1">
      <c r="A39" s="37"/>
      <c r="B39" s="370"/>
      <c r="C39" s="370"/>
      <c r="D39" s="370"/>
      <c r="E39" s="107">
        <v>5</v>
      </c>
      <c r="F39" s="85"/>
      <c r="G39" s="86"/>
      <c r="H39" s="86"/>
      <c r="I39" s="81">
        <f t="shared" si="0"/>
        <v>0</v>
      </c>
      <c r="J39" s="86"/>
      <c r="K39" s="29"/>
      <c r="L39" s="90"/>
    </row>
    <row r="40" spans="1:17" ht="11.25" hidden="1" customHeight="1">
      <c r="A40" s="37"/>
      <c r="B40" s="42"/>
      <c r="C40" s="43"/>
      <c r="D40" s="44"/>
      <c r="E40" s="73"/>
      <c r="F40" s="74"/>
      <c r="G40" s="74"/>
      <c r="H40" s="74"/>
      <c r="I40" s="75"/>
      <c r="J40" s="74"/>
      <c r="K40" s="29"/>
      <c r="L40" s="90"/>
      <c r="N40" s="82"/>
      <c r="O40" s="82"/>
    </row>
    <row r="41" spans="1:17" ht="18.75" hidden="1" customHeight="1">
      <c r="A41" s="37"/>
      <c r="B41" s="371" t="s">
        <v>94</v>
      </c>
      <c r="C41" s="371"/>
      <c r="D41" s="371"/>
      <c r="E41" s="371"/>
      <c r="F41" s="371"/>
      <c r="G41" s="371"/>
      <c r="H41" s="371"/>
      <c r="I41" s="72">
        <f>SUM(I35:I39)</f>
        <v>0</v>
      </c>
      <c r="J41" s="91" t="s">
        <v>95</v>
      </c>
      <c r="K41" s="29"/>
      <c r="N41" s="82"/>
      <c r="O41" s="82"/>
    </row>
    <row r="42" spans="1:17" s="6" customFormat="1" ht="11.25" hidden="1" customHeight="1">
      <c r="A42" s="30"/>
      <c r="B42" s="45"/>
      <c r="C42" s="46"/>
      <c r="D42" s="46"/>
      <c r="E42" s="45"/>
      <c r="F42" s="45"/>
      <c r="G42" s="47"/>
      <c r="H42" s="47"/>
      <c r="I42" s="47"/>
      <c r="J42" s="47"/>
      <c r="K42" s="31"/>
    </row>
    <row r="43" spans="1:17" s="6" customFormat="1" ht="18.75" customHeight="1">
      <c r="A43" s="30"/>
      <c r="B43" s="368" t="s">
        <v>44</v>
      </c>
      <c r="C43" s="368"/>
      <c r="D43" s="368"/>
      <c r="E43" s="368"/>
      <c r="F43" s="368"/>
      <c r="G43" s="368"/>
      <c r="H43" s="368"/>
      <c r="I43" s="368"/>
      <c r="J43" s="368"/>
      <c r="K43" s="31"/>
    </row>
    <row r="44" spans="1:17" s="6" customFormat="1" ht="11.25" customHeight="1">
      <c r="A44" s="30"/>
      <c r="B44" s="45"/>
      <c r="C44" s="92"/>
      <c r="D44" s="92"/>
      <c r="E44" s="45"/>
      <c r="F44" s="45"/>
      <c r="G44" s="93"/>
      <c r="H44" s="93"/>
      <c r="I44" s="93"/>
      <c r="J44" s="93"/>
      <c r="K44" s="31"/>
    </row>
    <row r="45" spans="1:17" ht="37.5" customHeight="1">
      <c r="A45" s="37"/>
      <c r="B45" s="361"/>
      <c r="C45" s="362"/>
      <c r="D45" s="362"/>
      <c r="E45" s="362"/>
      <c r="F45" s="362"/>
      <c r="G45" s="362"/>
      <c r="H45" s="362"/>
      <c r="I45" s="362"/>
      <c r="J45" s="363"/>
      <c r="K45" s="29"/>
    </row>
    <row r="46" spans="1:17" ht="22.5" customHeight="1">
      <c r="A46" s="37"/>
      <c r="B46" s="42"/>
      <c r="C46" s="43"/>
      <c r="D46" s="44"/>
      <c r="E46" s="73"/>
      <c r="F46" s="74"/>
      <c r="G46" s="74"/>
      <c r="H46" s="74"/>
      <c r="I46" s="75"/>
      <c r="J46" s="74"/>
      <c r="K46" s="29"/>
    </row>
    <row r="47" spans="1:17" ht="30" customHeight="1">
      <c r="A47" s="37"/>
      <c r="B47" s="374" t="s">
        <v>96</v>
      </c>
      <c r="C47" s="374"/>
      <c r="D47" s="374"/>
      <c r="E47" s="374"/>
      <c r="F47" s="94"/>
      <c r="G47" s="374" t="s">
        <v>96</v>
      </c>
      <c r="H47" s="374"/>
      <c r="I47" s="374"/>
      <c r="J47" s="374"/>
      <c r="K47" s="29"/>
    </row>
    <row r="48" spans="1:17" ht="15" customHeight="1">
      <c r="A48" s="37"/>
      <c r="B48" s="372" t="s">
        <v>97</v>
      </c>
      <c r="C48" s="372"/>
      <c r="D48" s="372"/>
      <c r="E48" s="372"/>
      <c r="F48" s="3"/>
      <c r="G48" s="373" t="s">
        <v>98</v>
      </c>
      <c r="H48" s="373"/>
      <c r="I48" s="373"/>
      <c r="J48" s="373"/>
      <c r="K48" s="29"/>
    </row>
    <row r="49" spans="1:11" ht="15" customHeight="1">
      <c r="A49" s="37"/>
      <c r="B49" s="375"/>
      <c r="C49" s="375"/>
      <c r="D49" s="375"/>
      <c r="E49" s="375"/>
      <c r="F49" s="108"/>
      <c r="G49" s="3"/>
      <c r="H49" s="95"/>
      <c r="I49" s="95"/>
      <c r="J49" s="95"/>
      <c r="K49" s="29"/>
    </row>
    <row r="50" spans="1:11" ht="30" customHeight="1">
      <c r="A50" s="37"/>
      <c r="B50" s="374" t="s">
        <v>96</v>
      </c>
      <c r="C50" s="374"/>
      <c r="D50" s="374"/>
      <c r="E50" s="374"/>
      <c r="F50" s="94"/>
      <c r="G50" s="374" t="s">
        <v>96</v>
      </c>
      <c r="H50" s="374"/>
      <c r="I50" s="374"/>
      <c r="J50" s="374"/>
      <c r="K50" s="29"/>
    </row>
    <row r="51" spans="1:11" ht="15" customHeight="1">
      <c r="A51" s="37"/>
      <c r="B51" s="372" t="s">
        <v>99</v>
      </c>
      <c r="C51" s="372"/>
      <c r="D51" s="372"/>
      <c r="E51" s="372"/>
      <c r="F51" s="3"/>
      <c r="G51" s="373" t="s">
        <v>100</v>
      </c>
      <c r="H51" s="373"/>
      <c r="I51" s="373"/>
      <c r="J51" s="373"/>
      <c r="K51" s="29"/>
    </row>
    <row r="52" spans="1:11" ht="30" customHeight="1">
      <c r="A52" s="38"/>
      <c r="B52" s="39"/>
      <c r="C52" s="103"/>
      <c r="D52" s="104"/>
      <c r="E52" s="40"/>
      <c r="F52" s="40"/>
      <c r="G52" s="40"/>
      <c r="H52" s="40"/>
      <c r="I52" s="40"/>
      <c r="J52" s="40"/>
      <c r="K52" s="41"/>
    </row>
    <row r="53" spans="1:11" ht="5.25" customHeight="1">
      <c r="B53" s="10"/>
      <c r="C53" s="11"/>
      <c r="D53" s="12"/>
      <c r="E53" s="13"/>
      <c r="F53" s="13"/>
      <c r="G53" s="13"/>
      <c r="H53" s="13"/>
      <c r="I53" s="13"/>
      <c r="J53" s="13"/>
    </row>
    <row r="54" spans="1:11" s="96" customFormat="1" ht="65.150000000000006" customHeight="1">
      <c r="B54" s="15"/>
      <c r="C54" s="15"/>
      <c r="D54" s="16"/>
      <c r="E54" s="17"/>
      <c r="F54" s="17"/>
      <c r="G54" s="17"/>
      <c r="H54" s="17"/>
      <c r="I54" s="17"/>
      <c r="J54" s="17"/>
    </row>
    <row r="55" spans="1:11" s="96" customFormat="1" ht="6.75" customHeight="1">
      <c r="B55" s="15"/>
      <c r="C55" s="15"/>
      <c r="D55" s="16"/>
      <c r="E55" s="17"/>
      <c r="F55" s="17"/>
      <c r="G55" s="17"/>
      <c r="H55" s="17"/>
      <c r="I55" s="17"/>
      <c r="J55" s="17"/>
    </row>
    <row r="56" spans="1:11" ht="65.150000000000006" customHeight="1">
      <c r="A56" s="9"/>
      <c r="B56" s="18"/>
      <c r="C56" s="18"/>
      <c r="D56" s="19"/>
      <c r="E56" s="14"/>
      <c r="F56" s="14"/>
      <c r="G56" s="14"/>
      <c r="H56" s="14"/>
      <c r="I56" s="14"/>
      <c r="J56" s="14"/>
    </row>
    <row r="57" spans="1:11" ht="5.25" customHeight="1">
      <c r="B57" s="10"/>
      <c r="C57" s="10"/>
      <c r="D57" s="14"/>
      <c r="E57" s="14"/>
      <c r="F57" s="14"/>
      <c r="G57" s="14"/>
      <c r="H57" s="14"/>
      <c r="I57" s="14"/>
      <c r="J57" s="14"/>
    </row>
    <row r="58" spans="1:11" ht="64.5" customHeight="1">
      <c r="E58" s="1"/>
      <c r="F58" s="1"/>
      <c r="G58" s="1"/>
      <c r="H58" s="1"/>
      <c r="I58" s="1"/>
      <c r="J58" s="1"/>
    </row>
    <row r="59" spans="1:11" ht="6" customHeight="1">
      <c r="E59" s="1"/>
      <c r="F59" s="1"/>
      <c r="G59" s="1"/>
      <c r="H59" s="1"/>
      <c r="I59" s="1"/>
      <c r="J59" s="1"/>
    </row>
    <row r="60" spans="1:11" ht="64.5" customHeight="1">
      <c r="E60" s="1"/>
      <c r="F60" s="1"/>
      <c r="G60" s="1"/>
      <c r="H60" s="1"/>
      <c r="I60" s="1"/>
      <c r="J60" s="1"/>
    </row>
    <row r="61" spans="1:11" ht="4.5" customHeight="1">
      <c r="E61" s="1"/>
      <c r="F61" s="1"/>
      <c r="G61" s="1"/>
      <c r="H61" s="1"/>
      <c r="I61" s="1"/>
      <c r="J61" s="1"/>
    </row>
    <row r="62" spans="1:11" ht="64.5" hidden="1" customHeight="1">
      <c r="E62" s="1"/>
      <c r="F62" s="1"/>
      <c r="G62" s="1"/>
      <c r="H62" s="1"/>
      <c r="I62" s="1"/>
      <c r="J62" s="1"/>
    </row>
    <row r="63" spans="1:11" ht="5.25" hidden="1" customHeight="1"/>
    <row r="64" spans="1:11" ht="74.25" customHeight="1"/>
    <row r="65" ht="5.25" customHeight="1"/>
    <row r="66" ht="63.75" customHeight="1"/>
    <row r="67" ht="6" customHeight="1"/>
    <row r="68" ht="64.5" customHeight="1"/>
    <row r="71" ht="40" hidden="1" customHeight="1"/>
    <row r="72" ht="40" hidden="1" customHeight="1"/>
    <row r="73" ht="40" hidden="1" customHeight="1"/>
    <row r="74" ht="40" hidden="1" customHeight="1"/>
    <row r="75" ht="40" hidden="1" customHeight="1"/>
    <row r="76" ht="40" hidden="1" customHeight="1"/>
    <row r="77" ht="40" hidden="1" customHeight="1"/>
    <row r="78" ht="40" hidden="1" customHeight="1"/>
    <row r="79" ht="40" hidden="1" customHeight="1"/>
    <row r="80" ht="40" hidden="1" customHeight="1"/>
    <row r="81" ht="40" hidden="1" customHeight="1"/>
    <row r="82" ht="40" hidden="1" customHeight="1"/>
    <row r="83" ht="25" hidden="1" customHeight="1"/>
    <row r="84" ht="25" customHeight="1"/>
    <row r="85" ht="25" customHeight="1"/>
  </sheetData>
  <sheetProtection selectLockedCells="1"/>
  <mergeCells count="52">
    <mergeCell ref="B51:E51"/>
    <mergeCell ref="G51:J51"/>
    <mergeCell ref="B47:E47"/>
    <mergeCell ref="G47:J47"/>
    <mergeCell ref="B48:E48"/>
    <mergeCell ref="G48:J48"/>
    <mergeCell ref="B49:E49"/>
    <mergeCell ref="B50:E50"/>
    <mergeCell ref="G50:J50"/>
    <mergeCell ref="B45:J45"/>
    <mergeCell ref="I23:J25"/>
    <mergeCell ref="B27:G27"/>
    <mergeCell ref="I27:J27"/>
    <mergeCell ref="B29:G29"/>
    <mergeCell ref="I29:J29"/>
    <mergeCell ref="B31:H31"/>
    <mergeCell ref="I31:J31"/>
    <mergeCell ref="B33:J33"/>
    <mergeCell ref="B34:D34"/>
    <mergeCell ref="B35:D39"/>
    <mergeCell ref="B41:H41"/>
    <mergeCell ref="B43:J43"/>
    <mergeCell ref="C19:D19"/>
    <mergeCell ref="E19:F19"/>
    <mergeCell ref="I19:J19"/>
    <mergeCell ref="B20:B25"/>
    <mergeCell ref="C20:D25"/>
    <mergeCell ref="E20:E22"/>
    <mergeCell ref="F20:F22"/>
    <mergeCell ref="I20:J22"/>
    <mergeCell ref="E23:E25"/>
    <mergeCell ref="F23:F25"/>
    <mergeCell ref="C17:D17"/>
    <mergeCell ref="E17:F17"/>
    <mergeCell ref="G17:H17"/>
    <mergeCell ref="I17:J17"/>
    <mergeCell ref="C18:D18"/>
    <mergeCell ref="E18:F18"/>
    <mergeCell ref="G18:H18"/>
    <mergeCell ref="I18:J18"/>
    <mergeCell ref="C12:H12"/>
    <mergeCell ref="C14:E14"/>
    <mergeCell ref="H14:I14"/>
    <mergeCell ref="B16:D16"/>
    <mergeCell ref="E16:H16"/>
    <mergeCell ref="I16:J16"/>
    <mergeCell ref="C10:J10"/>
    <mergeCell ref="A2:J2"/>
    <mergeCell ref="A3:J3"/>
    <mergeCell ref="A4:J4"/>
    <mergeCell ref="C6:J6"/>
    <mergeCell ref="B8:J8"/>
  </mergeCells>
  <conditionalFormatting sqref="B17">
    <cfRule type="cellIs" dxfId="54" priority="76" operator="equal">
      <formula>#REF!</formula>
    </cfRule>
    <cfRule type="cellIs" dxfId="53" priority="75" operator="equal">
      <formula>#REF!</formula>
    </cfRule>
  </conditionalFormatting>
  <conditionalFormatting sqref="B45">
    <cfRule type="cellIs" dxfId="52" priority="70" operator="equal">
      <formula>#REF!</formula>
    </cfRule>
    <cfRule type="cellIs" dxfId="51" priority="69" operator="equal">
      <formula>#REF!</formula>
    </cfRule>
  </conditionalFormatting>
  <conditionalFormatting sqref="C13:E13 C17">
    <cfRule type="cellIs" dxfId="50" priority="78" operator="equal">
      <formula>#REF!</formula>
    </cfRule>
    <cfRule type="cellIs" dxfId="49" priority="77" operator="equal">
      <formula>#REF!</formula>
    </cfRule>
  </conditionalFormatting>
  <conditionalFormatting sqref="C26:E26">
    <cfRule type="cellIs" dxfId="48" priority="39" operator="equal">
      <formula>#REF!</formula>
    </cfRule>
    <cfRule type="cellIs" dxfId="47" priority="40" operator="equal">
      <formula>#REF!</formula>
    </cfRule>
  </conditionalFormatting>
  <conditionalFormatting sqref="C28:E28">
    <cfRule type="cellIs" dxfId="46" priority="68" operator="equal">
      <formula>#REF!</formula>
    </cfRule>
    <cfRule type="cellIs" dxfId="45" priority="67" operator="equal">
      <formula>#REF!</formula>
    </cfRule>
  </conditionalFormatting>
  <conditionalFormatting sqref="C30:E30">
    <cfRule type="cellIs" dxfId="44" priority="64" operator="equal">
      <formula>#REF!</formula>
    </cfRule>
    <cfRule type="cellIs" dxfId="43" priority="63" operator="equal">
      <formula>#REF!</formula>
    </cfRule>
  </conditionalFormatting>
  <conditionalFormatting sqref="C40:E40">
    <cfRule type="cellIs" dxfId="42" priority="60" operator="equal">
      <formula>#REF!</formula>
    </cfRule>
    <cfRule type="cellIs" dxfId="41" priority="59" operator="equal">
      <formula>#REF!</formula>
    </cfRule>
  </conditionalFormatting>
  <conditionalFormatting sqref="C46:E46">
    <cfRule type="cellIs" dxfId="40" priority="48" operator="equal">
      <formula>#REF!</formula>
    </cfRule>
    <cfRule type="cellIs" dxfId="39" priority="47" operator="equal">
      <formula>#REF!</formula>
    </cfRule>
  </conditionalFormatting>
  <conditionalFormatting sqref="E17:E21">
    <cfRule type="cellIs" dxfId="38" priority="42" operator="equal">
      <formula>#REF!</formula>
    </cfRule>
    <cfRule type="cellIs" dxfId="37" priority="41" operator="equal">
      <formula>#REF!</formula>
    </cfRule>
  </conditionalFormatting>
  <conditionalFormatting sqref="E23:E24">
    <cfRule type="cellIs" dxfId="36" priority="43" operator="equal">
      <formula>#REF!</formula>
    </cfRule>
    <cfRule type="cellIs" dxfId="35" priority="44" operator="equal">
      <formula>#REF!</formula>
    </cfRule>
  </conditionalFormatting>
  <conditionalFormatting sqref="E35:E39">
    <cfRule type="cellIs" dxfId="34" priority="50" operator="equal">
      <formula>#REF!</formula>
    </cfRule>
    <cfRule type="cellIs" dxfId="33" priority="49" operator="equal">
      <formula>#REF!</formula>
    </cfRule>
  </conditionalFormatting>
  <conditionalFormatting sqref="G17">
    <cfRule type="cellIs" dxfId="32" priority="35" operator="equal">
      <formula>$N$16</formula>
    </cfRule>
    <cfRule type="cellIs" dxfId="31" priority="36" operator="equal">
      <formula>$O$16</formula>
    </cfRule>
    <cfRule type="cellIs" dxfId="30" priority="80" operator="equal">
      <formula>#REF!</formula>
    </cfRule>
    <cfRule type="cellIs" dxfId="29" priority="79" operator="equal">
      <formula>#REF!</formula>
    </cfRule>
  </conditionalFormatting>
  <conditionalFormatting sqref="G18">
    <cfRule type="cellIs" dxfId="28" priority="33" operator="equal">
      <formula>#REF!</formula>
    </cfRule>
    <cfRule type="cellIs" dxfId="27" priority="34" operator="equal">
      <formula>#REF!</formula>
    </cfRule>
  </conditionalFormatting>
  <conditionalFormatting sqref="G18:H18">
    <cfRule type="cellIs" dxfId="26" priority="32" operator="equal">
      <formula>$O$16</formula>
    </cfRule>
    <cfRule type="cellIs" dxfId="25" priority="31" operator="equal">
      <formula>$N$16</formula>
    </cfRule>
  </conditionalFormatting>
  <conditionalFormatting sqref="H19">
    <cfRule type="cellIs" dxfId="24" priority="25" operator="equal">
      <formula>$N$16</formula>
    </cfRule>
    <cfRule type="cellIs" dxfId="23" priority="26" operator="equal">
      <formula>$O$16</formula>
    </cfRule>
  </conditionalFormatting>
  <conditionalFormatting sqref="H19:H20">
    <cfRule type="cellIs" dxfId="22" priority="28" operator="equal">
      <formula>#REF!</formula>
    </cfRule>
    <cfRule type="cellIs" dxfId="21" priority="27" operator="equal">
      <formula>#REF!</formula>
    </cfRule>
  </conditionalFormatting>
  <conditionalFormatting sqref="H21:H22">
    <cfRule type="cellIs" dxfId="20" priority="20" operator="equal">
      <formula>#REF!</formula>
    </cfRule>
    <cfRule type="cellIs" dxfId="19" priority="19" operator="equal">
      <formula>#REF!</formula>
    </cfRule>
    <cfRule type="cellIs" dxfId="18" priority="18" operator="equal">
      <formula>$O$16</formula>
    </cfRule>
    <cfRule type="cellIs" dxfId="17" priority="17" operator="equal">
      <formula>$N$16</formula>
    </cfRule>
  </conditionalFormatting>
  <conditionalFormatting sqref="H23:H24">
    <cfRule type="cellIs" dxfId="16" priority="10" operator="equal">
      <formula>#REF!</formula>
    </cfRule>
  </conditionalFormatting>
  <conditionalFormatting sqref="H23:H25">
    <cfRule type="cellIs" dxfId="15" priority="5" operator="equal">
      <formula>#REF!</formula>
    </cfRule>
  </conditionalFormatting>
  <conditionalFormatting sqref="H24:H25">
    <cfRule type="cellIs" dxfId="14" priority="3" operator="equal">
      <formula>$N$16</formula>
    </cfRule>
    <cfRule type="cellIs" dxfId="13" priority="4" operator="equal">
      <formula>$O$16</formula>
    </cfRule>
  </conditionalFormatting>
  <conditionalFormatting sqref="H25">
    <cfRule type="cellIs" dxfId="12" priority="6" operator="equal">
      <formula>#REF!</formula>
    </cfRule>
  </conditionalFormatting>
  <conditionalFormatting sqref="H29">
    <cfRule type="cellIs" dxfId="11" priority="16" operator="equal">
      <formula>#REF!</formula>
    </cfRule>
    <cfRule type="cellIs" dxfId="10" priority="15" operator="equal">
      <formula>#REF!</formula>
    </cfRule>
  </conditionalFormatting>
  <conditionalFormatting sqref="I17:I19">
    <cfRule type="cellIs" dxfId="9" priority="2" operator="equal">
      <formula>#REF!</formula>
    </cfRule>
    <cfRule type="cellIs" dxfId="8" priority="1" operator="equal">
      <formula>#REF!</formula>
    </cfRule>
  </conditionalFormatting>
  <conditionalFormatting sqref="I41">
    <cfRule type="cellIs" dxfId="7" priority="57" operator="equal">
      <formula>#REF!</formula>
    </cfRule>
    <cfRule type="cellIs" dxfId="6" priority="58" operator="equal">
      <formula>#REF!</formula>
    </cfRule>
  </conditionalFormatting>
  <conditionalFormatting sqref="I27:J27">
    <cfRule type="cellIs" dxfId="5" priority="37" operator="equal">
      <formula>$N$31</formula>
    </cfRule>
    <cfRule type="cellIs" dxfId="4" priority="38" operator="equal">
      <formula>$O$31</formula>
    </cfRule>
  </conditionalFormatting>
  <conditionalFormatting sqref="I29:J29">
    <cfRule type="cellIs" dxfId="3" priority="65" operator="equal">
      <formula>$N$31</formula>
    </cfRule>
    <cfRule type="cellIs" dxfId="2" priority="66" operator="equal">
      <formula>$O$31</formula>
    </cfRule>
  </conditionalFormatting>
  <conditionalFormatting sqref="I31:J32">
    <cfRule type="cellIs" dxfId="1" priority="72" operator="equal">
      <formula>$O$31</formula>
    </cfRule>
    <cfRule type="cellIs" dxfId="0" priority="71" operator="equal">
      <formula>$N$31</formula>
    </cfRule>
  </conditionalFormatting>
  <dataValidations count="3">
    <dataValidation type="list" allowBlank="1" showInputMessage="1" showErrorMessage="1" sqref="G17:G18 H18:H19 H21:H22 H24:H25" xr:uid="{00000000-0002-0000-0200-000000000000}">
      <formula1>$N$16:$P$16</formula1>
    </dataValidation>
    <dataValidation type="list" allowBlank="1" showInputMessage="1" showErrorMessage="1" sqref="D13:E13" xr:uid="{00000000-0002-0000-0200-000001000000}">
      <formula1>#REF!</formula1>
    </dataValidation>
    <dataValidation type="list" allowBlank="1" showInputMessage="1" showErrorMessage="1" sqref="I31:J32 I27:J27 I29:J29" xr:uid="{00000000-0002-0000-0200-000002000000}">
      <formula1>$N$31:$O$31</formula1>
    </dataValidation>
  </dataValidations>
  <printOptions horizontalCentered="1"/>
  <pageMargins left="0.39370078740157483" right="0.39370078740157483" top="0.78740157480314965" bottom="0.39370078740157483" header="0" footer="0"/>
  <pageSetup scale="6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44"/>
  <sheetViews>
    <sheetView showGridLines="0" topLeftCell="A22" workbookViewId="0">
      <selection activeCell="D7" sqref="D7:M7"/>
    </sheetView>
  </sheetViews>
  <sheetFormatPr baseColWidth="10" defaultColWidth="11.453125" defaultRowHeight="10"/>
  <cols>
    <col min="1" max="1" width="4.453125" style="22" bestFit="1" customWidth="1"/>
    <col min="2" max="2" width="17.7265625" style="22" bestFit="1" customWidth="1"/>
    <col min="3" max="3" width="20.1796875" style="22" bestFit="1" customWidth="1"/>
    <col min="4" max="4" width="15.54296875" style="22" bestFit="1" customWidth="1"/>
    <col min="5" max="5" width="25.81640625" style="22" bestFit="1" customWidth="1"/>
    <col min="6" max="16384" width="11.453125" style="22"/>
  </cols>
  <sheetData>
    <row r="1" spans="1:5" ht="12.75" customHeight="1">
      <c r="A1" s="377" t="s">
        <v>101</v>
      </c>
      <c r="B1" s="377"/>
      <c r="C1" s="377"/>
      <c r="D1" s="377"/>
      <c r="E1" s="377"/>
    </row>
    <row r="2" spans="1:5" ht="13">
      <c r="A2" s="377"/>
      <c r="B2" s="377"/>
      <c r="C2" s="377"/>
      <c r="D2" s="377"/>
      <c r="E2" s="377"/>
    </row>
    <row r="3" spans="1:5" ht="10.5" thickBot="1">
      <c r="A3" s="378" t="s">
        <v>102</v>
      </c>
      <c r="B3" s="378"/>
      <c r="C3" s="378"/>
      <c r="D3" s="378"/>
      <c r="E3" s="378"/>
    </row>
    <row r="4" spans="1:5" ht="10.5" thickTop="1">
      <c r="A4" s="379" t="s">
        <v>103</v>
      </c>
      <c r="B4" s="379"/>
      <c r="C4" s="379"/>
      <c r="D4" s="379"/>
      <c r="E4" s="379"/>
    </row>
    <row r="5" spans="1:5" ht="11" thickBot="1">
      <c r="A5" s="122" t="s">
        <v>104</v>
      </c>
      <c r="B5" s="123" t="s">
        <v>105</v>
      </c>
      <c r="C5" s="123" t="s">
        <v>106</v>
      </c>
      <c r="D5" s="123" t="s">
        <v>107</v>
      </c>
      <c r="E5" s="124" t="s">
        <v>108</v>
      </c>
    </row>
    <row r="6" spans="1:5" ht="10.5" thickBot="1">
      <c r="A6" s="125">
        <v>1984</v>
      </c>
      <c r="B6" s="23">
        <v>376.6</v>
      </c>
      <c r="C6" s="24">
        <v>11298</v>
      </c>
      <c r="D6" s="25">
        <v>0</v>
      </c>
      <c r="E6" s="126" t="s">
        <v>66</v>
      </c>
    </row>
    <row r="7" spans="1:5" ht="10.5" thickBot="1">
      <c r="A7" s="125">
        <v>1985</v>
      </c>
      <c r="B7" s="23">
        <v>451.92</v>
      </c>
      <c r="C7" s="24">
        <v>13558</v>
      </c>
      <c r="D7" s="25">
        <v>20</v>
      </c>
      <c r="E7" s="126" t="s">
        <v>109</v>
      </c>
    </row>
    <row r="8" spans="1:5" ht="10.5" thickBot="1">
      <c r="A8" s="125">
        <v>1986</v>
      </c>
      <c r="B8" s="23">
        <v>560.38</v>
      </c>
      <c r="C8" s="24">
        <v>16811</v>
      </c>
      <c r="D8" s="25">
        <v>24</v>
      </c>
      <c r="E8" s="126" t="s">
        <v>110</v>
      </c>
    </row>
    <row r="9" spans="1:5" ht="10.5" thickBot="1">
      <c r="A9" s="125">
        <v>1987</v>
      </c>
      <c r="B9" s="23">
        <v>683.66</v>
      </c>
      <c r="C9" s="24">
        <v>20510</v>
      </c>
      <c r="D9" s="25">
        <v>22</v>
      </c>
      <c r="E9" s="126" t="s">
        <v>111</v>
      </c>
    </row>
    <row r="10" spans="1:5" ht="10.5" thickBot="1">
      <c r="A10" s="125">
        <v>1988</v>
      </c>
      <c r="B10" s="23">
        <v>854.58</v>
      </c>
      <c r="C10" s="24">
        <v>25637</v>
      </c>
      <c r="D10" s="25">
        <v>25</v>
      </c>
      <c r="E10" s="126" t="s">
        <v>112</v>
      </c>
    </row>
    <row r="11" spans="1:5" ht="10.5" thickBot="1">
      <c r="A11" s="125">
        <v>1989</v>
      </c>
      <c r="B11" s="26">
        <v>1085.32</v>
      </c>
      <c r="C11" s="24">
        <v>32560</v>
      </c>
      <c r="D11" s="25">
        <v>27</v>
      </c>
      <c r="E11" s="126" t="s">
        <v>113</v>
      </c>
    </row>
    <row r="12" spans="1:5" ht="10.5" thickBot="1">
      <c r="A12" s="125">
        <v>1990</v>
      </c>
      <c r="B12" s="26">
        <v>1367.5</v>
      </c>
      <c r="C12" s="24">
        <v>41025</v>
      </c>
      <c r="D12" s="25">
        <v>26</v>
      </c>
      <c r="E12" s="126" t="s">
        <v>114</v>
      </c>
    </row>
    <row r="13" spans="1:5" ht="10.5" thickBot="1">
      <c r="A13" s="125">
        <v>1991</v>
      </c>
      <c r="B13" s="26">
        <v>1723.87</v>
      </c>
      <c r="C13" s="24">
        <v>51716</v>
      </c>
      <c r="D13" s="25">
        <v>26.1</v>
      </c>
      <c r="E13" s="126" t="s">
        <v>115</v>
      </c>
    </row>
    <row r="14" spans="1:5" ht="10.5" thickBot="1">
      <c r="A14" s="125">
        <v>1992</v>
      </c>
      <c r="B14" s="26">
        <v>2173</v>
      </c>
      <c r="C14" s="24">
        <v>65190</v>
      </c>
      <c r="D14" s="25">
        <v>26.1</v>
      </c>
      <c r="E14" s="126" t="s">
        <v>116</v>
      </c>
    </row>
    <row r="15" spans="1:5" ht="10.5" thickBot="1">
      <c r="A15" s="125">
        <v>1993</v>
      </c>
      <c r="B15" s="26">
        <v>2717</v>
      </c>
      <c r="C15" s="24">
        <v>81510</v>
      </c>
      <c r="D15" s="25">
        <v>25</v>
      </c>
      <c r="E15" s="126" t="s">
        <v>117</v>
      </c>
    </row>
    <row r="16" spans="1:5" ht="10.5" thickBot="1">
      <c r="A16" s="125">
        <v>1994</v>
      </c>
      <c r="B16" s="26">
        <v>3290</v>
      </c>
      <c r="C16" s="24">
        <v>98700</v>
      </c>
      <c r="D16" s="25">
        <v>21.1</v>
      </c>
      <c r="E16" s="126" t="s">
        <v>118</v>
      </c>
    </row>
    <row r="17" spans="1:5" ht="10.5" thickBot="1">
      <c r="A17" s="125">
        <v>1995</v>
      </c>
      <c r="B17" s="26">
        <v>3964.45</v>
      </c>
      <c r="C17" s="24">
        <v>118934</v>
      </c>
      <c r="D17" s="25">
        <v>20.5</v>
      </c>
      <c r="E17" s="126" t="s">
        <v>119</v>
      </c>
    </row>
    <row r="18" spans="1:5" ht="10.5" thickBot="1">
      <c r="A18" s="125">
        <v>1996</v>
      </c>
      <c r="B18" s="26">
        <v>4737.5</v>
      </c>
      <c r="C18" s="24">
        <v>142125</v>
      </c>
      <c r="D18" s="25">
        <v>19.5</v>
      </c>
      <c r="E18" s="126" t="s">
        <v>120</v>
      </c>
    </row>
    <row r="19" spans="1:5" ht="10.5" thickBot="1">
      <c r="A19" s="125">
        <v>1997</v>
      </c>
      <c r="B19" s="26">
        <v>5733.5</v>
      </c>
      <c r="C19" s="24">
        <v>172005</v>
      </c>
      <c r="D19" s="25">
        <v>21</v>
      </c>
      <c r="E19" s="126" t="s">
        <v>121</v>
      </c>
    </row>
    <row r="20" spans="1:5" ht="10.5" thickBot="1">
      <c r="A20" s="125">
        <v>1998</v>
      </c>
      <c r="B20" s="26">
        <v>6794.2</v>
      </c>
      <c r="C20" s="24">
        <v>203826</v>
      </c>
      <c r="D20" s="25">
        <v>18.5</v>
      </c>
      <c r="E20" s="126" t="s">
        <v>122</v>
      </c>
    </row>
    <row r="21" spans="1:5" ht="10.5" thickBot="1">
      <c r="A21" s="125">
        <v>1999</v>
      </c>
      <c r="B21" s="26">
        <v>7882</v>
      </c>
      <c r="C21" s="24">
        <v>236460</v>
      </c>
      <c r="D21" s="25">
        <v>16</v>
      </c>
      <c r="E21" s="126" t="s">
        <v>123</v>
      </c>
    </row>
    <row r="22" spans="1:5" ht="10.5" thickBot="1">
      <c r="A22" s="125">
        <v>2000</v>
      </c>
      <c r="B22" s="26">
        <v>8670</v>
      </c>
      <c r="C22" s="24">
        <v>260100</v>
      </c>
      <c r="D22" s="25">
        <v>10</v>
      </c>
      <c r="E22" s="126" t="s">
        <v>124</v>
      </c>
    </row>
    <row r="23" spans="1:5" ht="10.5" thickBot="1">
      <c r="A23" s="125">
        <v>2001</v>
      </c>
      <c r="B23" s="26">
        <v>9533.33</v>
      </c>
      <c r="C23" s="24">
        <v>286000</v>
      </c>
      <c r="D23" s="25">
        <v>10</v>
      </c>
      <c r="E23" s="126" t="s">
        <v>125</v>
      </c>
    </row>
    <row r="24" spans="1:5" ht="10.5" thickBot="1">
      <c r="A24" s="125">
        <v>2002</v>
      </c>
      <c r="B24" s="26">
        <v>10300</v>
      </c>
      <c r="C24" s="24">
        <v>309000</v>
      </c>
      <c r="D24" s="25">
        <v>8</v>
      </c>
      <c r="E24" s="126" t="s">
        <v>126</v>
      </c>
    </row>
    <row r="25" spans="1:5" ht="10.5" thickBot="1">
      <c r="A25" s="125">
        <v>2003</v>
      </c>
      <c r="B25" s="26">
        <v>11066.67</v>
      </c>
      <c r="C25" s="24">
        <v>332000</v>
      </c>
      <c r="D25" s="25">
        <v>7.4</v>
      </c>
      <c r="E25" s="126" t="s">
        <v>127</v>
      </c>
    </row>
    <row r="26" spans="1:5" ht="10.5" thickBot="1">
      <c r="A26" s="125">
        <v>2004</v>
      </c>
      <c r="B26" s="26">
        <v>11933.33</v>
      </c>
      <c r="C26" s="24">
        <v>358000</v>
      </c>
      <c r="D26" s="25">
        <v>7.8</v>
      </c>
      <c r="E26" s="126" t="s">
        <v>128</v>
      </c>
    </row>
    <row r="27" spans="1:5" ht="10.5" thickBot="1">
      <c r="A27" s="125">
        <v>2005</v>
      </c>
      <c r="B27" s="26">
        <v>12716.67</v>
      </c>
      <c r="C27" s="24">
        <v>381500</v>
      </c>
      <c r="D27" s="25">
        <v>6.6</v>
      </c>
      <c r="E27" s="126" t="s">
        <v>129</v>
      </c>
    </row>
    <row r="28" spans="1:5" ht="10.5" thickBot="1">
      <c r="A28" s="125">
        <v>2006</v>
      </c>
      <c r="B28" s="26">
        <v>13600</v>
      </c>
      <c r="C28" s="24">
        <v>408000</v>
      </c>
      <c r="D28" s="25">
        <v>6.9</v>
      </c>
      <c r="E28" s="126" t="s">
        <v>130</v>
      </c>
    </row>
    <row r="29" spans="1:5" ht="10.5" thickBot="1">
      <c r="A29" s="125">
        <v>2007</v>
      </c>
      <c r="B29" s="26">
        <v>14456.67</v>
      </c>
      <c r="C29" s="24">
        <v>433700</v>
      </c>
      <c r="D29" s="25">
        <v>6.3</v>
      </c>
      <c r="E29" s="126" t="s">
        <v>131</v>
      </c>
    </row>
    <row r="30" spans="1:5" ht="10.5" thickBot="1">
      <c r="A30" s="125">
        <v>2008</v>
      </c>
      <c r="B30" s="26">
        <v>15383.33</v>
      </c>
      <c r="C30" s="24">
        <v>461500</v>
      </c>
      <c r="D30" s="25">
        <v>6.4</v>
      </c>
      <c r="E30" s="126" t="s">
        <v>132</v>
      </c>
    </row>
    <row r="31" spans="1:5">
      <c r="A31" s="127">
        <v>2009</v>
      </c>
      <c r="B31" s="113">
        <v>16563.330000000002</v>
      </c>
      <c r="C31" s="114">
        <v>496900</v>
      </c>
      <c r="D31" s="115">
        <v>7.7</v>
      </c>
      <c r="E31" s="128" t="s">
        <v>133</v>
      </c>
    </row>
    <row r="32" spans="1:5">
      <c r="A32" s="129">
        <v>2010</v>
      </c>
      <c r="B32" s="116">
        <v>17166.669999999998</v>
      </c>
      <c r="C32" s="117">
        <v>515000</v>
      </c>
      <c r="D32" s="118">
        <v>3.6</v>
      </c>
      <c r="E32" s="130" t="s">
        <v>134</v>
      </c>
    </row>
    <row r="33" spans="1:5">
      <c r="A33" s="131">
        <v>2011</v>
      </c>
      <c r="B33" s="119">
        <v>17853.330000000002</v>
      </c>
      <c r="C33" s="120">
        <v>535600</v>
      </c>
      <c r="D33" s="121">
        <v>4</v>
      </c>
      <c r="E33" s="132" t="s">
        <v>135</v>
      </c>
    </row>
    <row r="34" spans="1:5">
      <c r="A34" s="131">
        <v>2012</v>
      </c>
      <c r="B34" s="119">
        <v>18890</v>
      </c>
      <c r="C34" s="120">
        <v>566700</v>
      </c>
      <c r="D34" s="121">
        <v>5.8</v>
      </c>
      <c r="E34" s="132" t="s">
        <v>136</v>
      </c>
    </row>
    <row r="35" spans="1:5">
      <c r="A35" s="131">
        <v>2013</v>
      </c>
      <c r="B35" s="119">
        <v>19650</v>
      </c>
      <c r="C35" s="120">
        <v>589500</v>
      </c>
      <c r="D35" s="121">
        <v>4.0199999999999996</v>
      </c>
      <c r="E35" s="132" t="s">
        <v>137</v>
      </c>
    </row>
    <row r="36" spans="1:5">
      <c r="A36" s="131">
        <v>2014</v>
      </c>
      <c r="B36" s="119">
        <v>20533.330000000002</v>
      </c>
      <c r="C36" s="120">
        <v>616000</v>
      </c>
      <c r="D36" s="121">
        <v>4.5</v>
      </c>
      <c r="E36" s="132" t="s">
        <v>138</v>
      </c>
    </row>
    <row r="37" spans="1:5">
      <c r="A37" s="131">
        <v>2015</v>
      </c>
      <c r="B37" s="119">
        <v>21478.33</v>
      </c>
      <c r="C37" s="120">
        <v>644350</v>
      </c>
      <c r="D37" s="121">
        <v>4.5999999999999996</v>
      </c>
      <c r="E37" s="132" t="s">
        <v>139</v>
      </c>
    </row>
    <row r="38" spans="1:5">
      <c r="A38" s="131">
        <v>2016</v>
      </c>
      <c r="B38" s="119">
        <v>22981.83</v>
      </c>
      <c r="C38" s="120">
        <v>689455</v>
      </c>
      <c r="D38" s="121">
        <v>7</v>
      </c>
      <c r="E38" s="132" t="s">
        <v>140</v>
      </c>
    </row>
    <row r="39" spans="1:5">
      <c r="A39" s="133">
        <v>2017</v>
      </c>
      <c r="B39" s="134">
        <v>24590.57</v>
      </c>
      <c r="C39" s="135">
        <v>737717</v>
      </c>
      <c r="D39" s="136"/>
      <c r="E39" s="137" t="s">
        <v>141</v>
      </c>
    </row>
    <row r="40" spans="1:5">
      <c r="A40" s="133">
        <v>2018</v>
      </c>
      <c r="B40" s="134">
        <f>C40/30</f>
        <v>26041.4</v>
      </c>
      <c r="C40" s="135">
        <v>781242</v>
      </c>
      <c r="D40" s="136">
        <v>5.9</v>
      </c>
      <c r="E40" s="137" t="s">
        <v>141</v>
      </c>
    </row>
    <row r="41" spans="1:5" ht="11.25" customHeight="1">
      <c r="A41" s="380" t="s">
        <v>142</v>
      </c>
      <c r="B41" s="380"/>
      <c r="C41" s="380"/>
      <c r="D41" s="380"/>
      <c r="E41" s="380"/>
    </row>
    <row r="42" spans="1:5" ht="11.25" customHeight="1">
      <c r="A42" s="380" t="s">
        <v>143</v>
      </c>
      <c r="B42" s="380"/>
      <c r="C42" s="380"/>
      <c r="D42" s="380"/>
      <c r="E42" s="380"/>
    </row>
    <row r="43" spans="1:5" ht="11.25" customHeight="1">
      <c r="A43" s="376" t="s">
        <v>144</v>
      </c>
      <c r="B43" s="376"/>
      <c r="C43" s="376"/>
      <c r="D43" s="376"/>
      <c r="E43" s="376"/>
    </row>
    <row r="44" spans="1:5">
      <c r="A44" s="376"/>
      <c r="B44" s="376"/>
      <c r="C44" s="376"/>
      <c r="D44" s="376"/>
      <c r="E44" s="376"/>
    </row>
  </sheetData>
  <mergeCells count="8">
    <mergeCell ref="A43:E43"/>
    <mergeCell ref="A44:E44"/>
    <mergeCell ref="A1:E1"/>
    <mergeCell ref="A2:E2"/>
    <mergeCell ref="A3:E3"/>
    <mergeCell ref="A4:E4"/>
    <mergeCell ref="A41:E41"/>
    <mergeCell ref="A42:E42"/>
  </mergeCells>
  <pageMargins left="0.75" right="0.75" top="1" bottom="1" header="0.5" footer="0.5"/>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E7A5097EADB854C9FF9B8855D2054B6" ma:contentTypeVersion="2" ma:contentTypeDescription="Crear nuevo documento." ma:contentTypeScope="" ma:versionID="039611b5f499c1eeb97a619e2b645066">
  <xsd:schema xmlns:xsd="http://www.w3.org/2001/XMLSchema" xmlns:xs="http://www.w3.org/2001/XMLSchema" xmlns:p="http://schemas.microsoft.com/office/2006/metadata/properties" xmlns:ns2="29c0d835-50a5-4c6f-8fd9-c294063e51f1" targetNamespace="http://schemas.microsoft.com/office/2006/metadata/properties" ma:root="true" ma:fieldsID="ddeb06dc90d863378b40964fd0627a09" ns2:_="">
    <xsd:import namespace="29c0d835-50a5-4c6f-8fd9-c294063e51f1"/>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c0d835-50a5-4c6f-8fd9-c294063e51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031068F-CAF6-4A3B-99BC-5CC439D0D3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9c0d835-50a5-4c6f-8fd9-c294063e51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231585-A913-42B7-A28B-4A52B50D29E0}">
  <ds:schemaRefs>
    <ds:schemaRef ds:uri="http://schemas.microsoft.com/sharepoint/v3/contenttype/forms"/>
  </ds:schemaRefs>
</ds:datastoreItem>
</file>

<file path=customXml/itemProps3.xml><?xml version="1.0" encoding="utf-8"?>
<ds:datastoreItem xmlns:ds="http://schemas.openxmlformats.org/officeDocument/2006/customXml" ds:itemID="{7227DE98-D22E-408B-9134-8D38AED5B99E}">
  <ds:schemaRefs>
    <ds:schemaRef ds:uri="http://schemas.microsoft.com/office/2006/documentManagement/types"/>
    <ds:schemaRef ds:uri="http://schemas.openxmlformats.org/package/2006/metadata/core-properties"/>
    <ds:schemaRef ds:uri="http://schemas.microsoft.com/office/infopath/2007/PartnerControls"/>
    <ds:schemaRef ds:uri="29c0d835-50a5-4c6f-8fd9-c294063e51f1"/>
    <ds:schemaRef ds:uri="http://schemas.microsoft.com/office/2006/metadata/properties"/>
    <ds:schemaRef ds:uri="http://purl.org/dc/elements/1.1/"/>
    <ds:schemaRef ds:uri="http://www.w3.org/XML/1998/namespace"/>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Form-Exp.Habilitante Proponente</vt:lpstr>
      <vt:lpstr>Formato5-Experiencia Específica</vt:lpstr>
      <vt:lpstr>Residente Obra</vt:lpstr>
      <vt:lpstr>SSMLV</vt:lpstr>
      <vt:lpstr>'Formato5-Experiencia Específica'!Área_de_impresión</vt:lpstr>
      <vt:lpstr>'Residente Obra'!Área_de_impresión</vt:lpstr>
      <vt:lpstr>'Residente Obra'!Títulos_a_imprimir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Apolo</cp:lastModifiedBy>
  <cp:revision/>
  <dcterms:created xsi:type="dcterms:W3CDTF">2006-08-10T20:05:49Z</dcterms:created>
  <dcterms:modified xsi:type="dcterms:W3CDTF">2023-07-26T23:47:41Z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0x010100AE7A5097EADB854C9FF9B8855D2054B6</vt:lpwstr>
  </property>
</Properties>
</file>