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leyla.rincon\Downloads\"/>
    </mc:Choice>
  </mc:AlternateContent>
  <xr:revisionPtr revIDLastSave="0" documentId="13_ncr:1_{1EF2D473-CC43-4211-8EC2-9F212625F4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D5" i="1"/>
  <c r="E14" i="2" l="1"/>
  <c r="E12" i="2"/>
  <c r="E13" i="2"/>
  <c r="E11" i="2"/>
  <c r="E6" i="2"/>
  <c r="E5" i="2"/>
  <c r="E4" i="2"/>
  <c r="E3" i="2"/>
  <c r="D7" i="1" l="1"/>
  <c r="D11" i="1" l="1"/>
  <c r="D10" i="1"/>
  <c r="E8" i="1"/>
  <c r="D8" i="1"/>
  <c r="D6" i="1"/>
  <c r="D4" i="1"/>
  <c r="D3" i="1"/>
  <c r="D2" i="1"/>
</calcChain>
</file>

<file path=xl/sharedStrings.xml><?xml version="1.0" encoding="utf-8"?>
<sst xmlns="http://schemas.openxmlformats.org/spreadsheetml/2006/main" count="54" uniqueCount="30">
  <si>
    <t>EJECUCIÓN EPSEA</t>
  </si>
  <si>
    <t>Nombre de la tarea</t>
  </si>
  <si>
    <t>Fecha de inicio</t>
  </si>
  <si>
    <t>Fecha de finalización</t>
  </si>
  <si>
    <t>Dias</t>
  </si>
  <si>
    <t>Responsables</t>
  </si>
  <si>
    <t>Visita a Predio 2</t>
  </si>
  <si>
    <t>ADR - EPSEA</t>
  </si>
  <si>
    <t>Visita a Predio 3</t>
  </si>
  <si>
    <t>Visita a Predio 4</t>
  </si>
  <si>
    <t>Escuela de Campo</t>
  </si>
  <si>
    <t>Programa radial</t>
  </si>
  <si>
    <t>Implementación módulos de Educación Financiera</t>
  </si>
  <si>
    <t>Entrega del informe final</t>
  </si>
  <si>
    <t xml:space="preserve">RUTA </t>
  </si>
  <si>
    <t>Inirída- Barranco Minas 
Barranco Minas - Inirída
Inirída- Cacahual
Cacahual - inirida</t>
  </si>
  <si>
    <t>Visita a Predio 4 y Curso 1 y2</t>
  </si>
  <si>
    <t xml:space="preserve">Visita a Predio 4 </t>
  </si>
  <si>
    <t>Casco urbano Inirida</t>
  </si>
  <si>
    <t>Curso 1 y 2</t>
  </si>
  <si>
    <t>Inirída- Chorro Bocon 
Chorro Bocon  - Inirída</t>
  </si>
  <si>
    <t xml:space="preserve">EJECUCIÓN EPSEA GUAINIA </t>
  </si>
  <si>
    <t>Visita a Predio 4 y Curso 1 y 2</t>
  </si>
  <si>
    <t xml:space="preserve">Puerto Nariño </t>
  </si>
  <si>
    <t>ECA 1 Y ECA 2</t>
  </si>
  <si>
    <t xml:space="preserve">Leticia </t>
  </si>
  <si>
    <t>Visita 3 y visita 4</t>
  </si>
  <si>
    <t>curso 1 y curso 2</t>
  </si>
  <si>
    <t>EJECUCIÓN EPSEA AMAZONAS</t>
  </si>
  <si>
    <t>Cursos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</si>
</sst>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5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10"/>
      <color rgb="FF000000"/>
      <name val="Verdana"/>
      <family val="2"/>
    </font>
    <font>
      <i/>
      <sz val="10"/>
      <name val="Verdana"/>
      <family val="2"/>
    </font>
    <font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14" fontId="0" fillId="0" borderId="2" xfId="0" applyNumberFormat="1" applyBorder="1"/>
    <xf numFmtId="0" fontId="1" fillId="0" borderId="1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D9" sqref="D9"/>
    </sheetView>
  </sheetViews>
  <sheetFormatPr baseColWidth="10" defaultRowHeight="15" x14ac:dyDescent="0.25"/>
  <cols>
    <col min="2" max="2" width="19.5703125" customWidth="1"/>
    <col min="4" max="4" width="15.7109375" customWidth="1"/>
    <col min="6" max="6" width="17.140625" customWidth="1"/>
  </cols>
  <sheetData>
    <row r="1" spans="1:6" ht="25.5" x14ac:dyDescent="0.25">
      <c r="A1" s="10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1"/>
      <c r="B2" s="2" t="s">
        <v>6</v>
      </c>
      <c r="C2" s="3">
        <v>44851</v>
      </c>
      <c r="D2" s="3">
        <f>+C2+30</f>
        <v>44881</v>
      </c>
      <c r="E2" s="4">
        <v>30</v>
      </c>
      <c r="F2" s="4" t="s">
        <v>7</v>
      </c>
    </row>
    <row r="3" spans="1:6" x14ac:dyDescent="0.25">
      <c r="A3" s="11"/>
      <c r="B3" s="2" t="s">
        <v>8</v>
      </c>
      <c r="C3" s="3">
        <v>44883</v>
      </c>
      <c r="D3" s="3">
        <f>+C3+30</f>
        <v>44913</v>
      </c>
      <c r="E3" s="4">
        <v>25</v>
      </c>
      <c r="F3" s="4" t="s">
        <v>7</v>
      </c>
    </row>
    <row r="4" spans="1:6" x14ac:dyDescent="0.25">
      <c r="A4" s="11"/>
      <c r="B4" s="2" t="s">
        <v>8</v>
      </c>
      <c r="C4" s="3">
        <v>44942</v>
      </c>
      <c r="D4" s="3">
        <f>+C4+E4</f>
        <v>44982</v>
      </c>
      <c r="E4" s="4">
        <v>40</v>
      </c>
      <c r="F4" s="4" t="s">
        <v>7</v>
      </c>
    </row>
    <row r="5" spans="1:6" x14ac:dyDescent="0.25">
      <c r="A5" s="11"/>
      <c r="B5" s="2" t="s">
        <v>9</v>
      </c>
      <c r="C5" s="3">
        <v>45087</v>
      </c>
      <c r="D5" s="3">
        <f>+C5+E5</f>
        <v>45152</v>
      </c>
      <c r="E5" s="4">
        <v>65</v>
      </c>
      <c r="F5" s="4" t="s">
        <v>7</v>
      </c>
    </row>
    <row r="6" spans="1:6" x14ac:dyDescent="0.25">
      <c r="A6" s="11"/>
      <c r="B6" s="2" t="s">
        <v>10</v>
      </c>
      <c r="C6" s="3">
        <v>44852</v>
      </c>
      <c r="D6" s="3">
        <f>+C6+30</f>
        <v>44882</v>
      </c>
      <c r="E6" s="4">
        <v>40</v>
      </c>
      <c r="F6" s="4" t="s">
        <v>7</v>
      </c>
    </row>
    <row r="7" spans="1:6" x14ac:dyDescent="0.25">
      <c r="A7" s="11"/>
      <c r="B7" s="2" t="s">
        <v>10</v>
      </c>
      <c r="C7" s="3">
        <v>45062</v>
      </c>
      <c r="D7" s="3">
        <f>+C7+E7</f>
        <v>45122</v>
      </c>
      <c r="E7" s="4">
        <v>60</v>
      </c>
      <c r="F7" s="4" t="s">
        <v>7</v>
      </c>
    </row>
    <row r="8" spans="1:6" x14ac:dyDescent="0.25">
      <c r="A8" s="11"/>
      <c r="B8" s="5" t="s">
        <v>11</v>
      </c>
      <c r="C8" s="3">
        <v>44830</v>
      </c>
      <c r="D8" s="3">
        <f>+C8+90</f>
        <v>44920</v>
      </c>
      <c r="E8" s="4">
        <f>NETWORKDAYS.INTL(C8,D8,,)</f>
        <v>65</v>
      </c>
      <c r="F8" s="4" t="s">
        <v>7</v>
      </c>
    </row>
    <row r="9" spans="1:6" x14ac:dyDescent="0.25">
      <c r="A9" s="11"/>
      <c r="B9" s="2" t="s">
        <v>29</v>
      </c>
      <c r="C9" s="3">
        <v>45102</v>
      </c>
      <c r="D9" s="3">
        <f>+C9+E9</f>
        <v>45167</v>
      </c>
      <c r="E9" s="6">
        <v>65</v>
      </c>
      <c r="F9" s="4" t="s">
        <v>7</v>
      </c>
    </row>
    <row r="10" spans="1:6" ht="51" x14ac:dyDescent="0.25">
      <c r="A10" s="11"/>
      <c r="B10" s="7" t="s">
        <v>12</v>
      </c>
      <c r="C10" s="3">
        <v>44854</v>
      </c>
      <c r="D10" s="3">
        <f>+C10+E10</f>
        <v>44907</v>
      </c>
      <c r="E10" s="4">
        <v>53</v>
      </c>
      <c r="F10" s="4" t="s">
        <v>7</v>
      </c>
    </row>
    <row r="11" spans="1:6" ht="26.25" thickBot="1" x14ac:dyDescent="0.3">
      <c r="A11" s="12"/>
      <c r="B11" s="2" t="s">
        <v>13</v>
      </c>
      <c r="C11" s="3">
        <v>45170</v>
      </c>
      <c r="D11" s="3">
        <f>+C11+E11</f>
        <v>45175</v>
      </c>
      <c r="E11" s="4">
        <v>5</v>
      </c>
      <c r="F11" s="4" t="s">
        <v>7</v>
      </c>
    </row>
  </sheetData>
  <mergeCells count="1">
    <mergeCell ref="A1:A11"/>
  </mergeCells>
  <dataValidations count="2">
    <dataValidation allowBlank="1" sqref="F2:F11" xr:uid="{00000000-0002-0000-0000-000000000000}"/>
    <dataValidation type="custom" allowBlank="1" showDropDown="1" sqref="C2:D11" xr:uid="{00000000-0002-0000-0000-000001000000}">
      <formula1>OR(NOT(ISERROR(DATEVALUE(C2))), AND(ISNUMBER(C2), LEFT(CELL("format", C2))="D"))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14"/>
  <sheetViews>
    <sheetView topLeftCell="A4" workbookViewId="0">
      <selection activeCell="G21" sqref="G21"/>
    </sheetView>
  </sheetViews>
  <sheetFormatPr baseColWidth="10" defaultRowHeight="15" x14ac:dyDescent="0.25"/>
  <cols>
    <col min="3" max="3" width="19.5703125" customWidth="1"/>
    <col min="5" max="5" width="15.140625" customWidth="1"/>
    <col min="7" max="7" width="24.5703125" customWidth="1"/>
  </cols>
  <sheetData>
    <row r="2" spans="2:7" ht="25.5" customHeight="1" x14ac:dyDescent="0.25">
      <c r="B2" s="10" t="s">
        <v>21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14</v>
      </c>
    </row>
    <row r="3" spans="2:7" ht="51" x14ac:dyDescent="0.25">
      <c r="B3" s="11"/>
      <c r="C3" s="2" t="s">
        <v>16</v>
      </c>
      <c r="D3" s="3">
        <v>45003</v>
      </c>
      <c r="E3" s="3">
        <f>+D3+30</f>
        <v>45033</v>
      </c>
      <c r="F3" s="4">
        <v>20</v>
      </c>
      <c r="G3" s="8" t="s">
        <v>15</v>
      </c>
    </row>
    <row r="4" spans="2:7" x14ac:dyDescent="0.25">
      <c r="B4" s="11"/>
      <c r="C4" s="2" t="s">
        <v>17</v>
      </c>
      <c r="D4" s="3">
        <v>45003</v>
      </c>
      <c r="E4" s="3">
        <f>+D4+F4</f>
        <v>45008</v>
      </c>
      <c r="F4" s="4">
        <v>5</v>
      </c>
      <c r="G4" s="8" t="s">
        <v>18</v>
      </c>
    </row>
    <row r="5" spans="2:7" x14ac:dyDescent="0.25">
      <c r="B5" s="11"/>
      <c r="C5" s="2" t="s">
        <v>19</v>
      </c>
      <c r="D5" s="3">
        <v>45014</v>
      </c>
      <c r="E5" s="3">
        <f>+D5+F5</f>
        <v>45026</v>
      </c>
      <c r="F5" s="4">
        <v>12</v>
      </c>
      <c r="G5" s="8" t="s">
        <v>18</v>
      </c>
    </row>
    <row r="6" spans="2:7" ht="25.5" x14ac:dyDescent="0.25">
      <c r="B6" s="11"/>
      <c r="C6" s="2" t="s">
        <v>16</v>
      </c>
      <c r="D6" s="3">
        <v>45039</v>
      </c>
      <c r="E6" s="3">
        <f t="shared" ref="E6" si="0">+D6+F6</f>
        <v>45059</v>
      </c>
      <c r="F6" s="4">
        <v>20</v>
      </c>
      <c r="G6" s="8" t="s">
        <v>20</v>
      </c>
    </row>
    <row r="10" spans="2:7" ht="25.5" customHeight="1" x14ac:dyDescent="0.25">
      <c r="B10" s="13" t="s">
        <v>28</v>
      </c>
      <c r="C10" s="1" t="s">
        <v>1</v>
      </c>
      <c r="D10" s="1" t="s">
        <v>2</v>
      </c>
      <c r="E10" s="1" t="s">
        <v>3</v>
      </c>
      <c r="F10" s="1" t="s">
        <v>4</v>
      </c>
      <c r="G10" s="1" t="s">
        <v>14</v>
      </c>
    </row>
    <row r="11" spans="2:7" ht="25.5" x14ac:dyDescent="0.25">
      <c r="B11" s="13"/>
      <c r="C11" s="2" t="s">
        <v>22</v>
      </c>
      <c r="D11" s="3">
        <v>45003</v>
      </c>
      <c r="E11" s="3">
        <f>+D11+30</f>
        <v>45033</v>
      </c>
      <c r="F11" s="4">
        <v>20</v>
      </c>
      <c r="G11" s="8" t="s">
        <v>23</v>
      </c>
    </row>
    <row r="12" spans="2:7" x14ac:dyDescent="0.25">
      <c r="B12" s="13"/>
      <c r="C12" s="2" t="s">
        <v>24</v>
      </c>
      <c r="D12" s="3">
        <v>45009</v>
      </c>
      <c r="E12" s="3">
        <f>+D12+F12</f>
        <v>45021</v>
      </c>
      <c r="F12" s="4">
        <v>12</v>
      </c>
      <c r="G12" s="8" t="s">
        <v>25</v>
      </c>
    </row>
    <row r="13" spans="2:7" x14ac:dyDescent="0.25">
      <c r="B13" s="13"/>
      <c r="C13" s="2" t="s">
        <v>26</v>
      </c>
      <c r="D13" s="3">
        <v>45022</v>
      </c>
      <c r="E13" s="3">
        <f t="shared" ref="E13" si="1">+D13+F13</f>
        <v>45037</v>
      </c>
      <c r="F13" s="4">
        <v>15</v>
      </c>
      <c r="G13" s="8" t="s">
        <v>25</v>
      </c>
    </row>
    <row r="14" spans="2:7" x14ac:dyDescent="0.25">
      <c r="B14" s="13"/>
      <c r="C14" s="2" t="s">
        <v>27</v>
      </c>
      <c r="D14" s="9">
        <v>45038</v>
      </c>
      <c r="E14" s="3">
        <f>+D14+F14</f>
        <v>45053</v>
      </c>
      <c r="F14" s="4">
        <v>15</v>
      </c>
      <c r="G14" s="8" t="s">
        <v>25</v>
      </c>
    </row>
  </sheetData>
  <mergeCells count="2">
    <mergeCell ref="B2:B6"/>
    <mergeCell ref="B10:B14"/>
  </mergeCells>
  <dataValidations count="2">
    <dataValidation type="custom" allowBlank="1" showDropDown="1" sqref="D3:E6 D11:E13" xr:uid="{00000000-0002-0000-0100-000000000000}">
      <formula1>OR(NOT(ISERROR(DATEVALUE(D3))), AND(ISNUMBER(D3), LEFT(CELL("format", D3))="D"))</formula1>
    </dataValidation>
    <dataValidation allowBlank="1" sqref="G3:G6 G11:G14" xr:uid="{00000000-0002-0000-0100-000001000000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JULIETH</dc:creator>
  <cp:lastModifiedBy>Leyla Esperanza Rincon Quintero</cp:lastModifiedBy>
  <dcterms:created xsi:type="dcterms:W3CDTF">2022-12-05T23:50:34Z</dcterms:created>
  <dcterms:modified xsi:type="dcterms:W3CDTF">2023-07-28T15:30:42Z</dcterms:modified>
</cp:coreProperties>
</file>