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codeName="ThisWorkbook" defaultThemeVersion="124226"/>
  <mc:AlternateContent xmlns:mc="http://schemas.openxmlformats.org/markup-compatibility/2006">
    <mc:Choice Requires="x15">
      <x15ac:absPath xmlns:x15ac="http://schemas.microsoft.com/office/spreadsheetml/2010/11/ac" url="D:\Gina Personal\BYS\2023\PROCESOS\08. MC-STD-CATA-008-2023 PROCESO DE GIRAS TECNICAS\PUBLICADO EN SECOP\Anexos\"/>
    </mc:Choice>
  </mc:AlternateContent>
  <xr:revisionPtr revIDLastSave="0" documentId="13_ncr:1_{0B8EE56D-A01A-4391-8F99-B4F34035C691}" xr6:coauthVersionLast="45" xr6:coauthVersionMax="45" xr10:uidLastSave="{00000000-0000-0000-0000-000000000000}"/>
  <bookViews>
    <workbookView xWindow="28680" yWindow="2610" windowWidth="20910" windowHeight="13740" xr2:uid="{00000000-000D-0000-FFFF-FFFF00000000}"/>
  </bookViews>
  <sheets>
    <sheet name="OFERTA ECONOMICA" sheetId="13" r:id="rId1"/>
    <sheet name="Hoja1" sheetId="14" state="hidden" r:id="rId2"/>
  </sheets>
  <definedNames>
    <definedName name="_xlnm._FilterDatabase" localSheetId="0" hidden="1">'OFERTA ECONOMICA'!$A$2:$I$25</definedName>
    <definedName name="_xlnm.Print_Area" localSheetId="0">'OFERTA ECONOMICA'!$A$2:$I$24</definedName>
    <definedName name="_xlnm.Print_Titles" localSheetId="0">'OFERTA ECONOMICA'!$2:$3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24" i="13" l="1"/>
</calcChain>
</file>

<file path=xl/sharedStrings.xml><?xml version="1.0" encoding="utf-8"?>
<sst xmlns="http://schemas.openxmlformats.org/spreadsheetml/2006/main" count="115" uniqueCount="77">
  <si>
    <t>ITEM</t>
  </si>
  <si>
    <t>UNIDAD DE MEDIDA</t>
  </si>
  <si>
    <t>DESCRIPCIÓN DETALLADA                            ELEMENTO O SERVICIO A ADQUIRIR</t>
  </si>
  <si>
    <t>NOMBRE DEL BIEN</t>
  </si>
  <si>
    <t>bulto x 50 kg</t>
  </si>
  <si>
    <t>CODIGO UNSPSC</t>
  </si>
  <si>
    <t>% DE IVA</t>
  </si>
  <si>
    <t>bolsa x 1 kg</t>
  </si>
  <si>
    <t>fertilizante dap</t>
  </si>
  <si>
    <t xml:space="preserve">Fertilizante compuesto granulado n-p para aplicación al suelo. grado 18-46-0, nitrógeno total (n) 18.0   %, nitrógeno amoniacal (n) 18.0 % , fósforo asimilable (p2o5) 46.0 % ,  humedad  máxima   1.5    %             </t>
  </si>
  <si>
    <t xml:space="preserve">fertilizante 10-30-10 </t>
  </si>
  <si>
    <t xml:space="preserve">Fertilizante complejo granular con una alta proporción de fósforo y contenidos complementarios de nitrógeno y potasio. Tiene un grado de uso tradicional en muchos cultivos anuales y de ciclo corto, así como en las fases iniciales de crecimiento en las especies perennes. </t>
  </si>
  <si>
    <t>fertilizante 17-6-18-2</t>
  </si>
  <si>
    <t>Fertilizante granulado cafetero: composicion: nitrogeno    17%, fosforo (p2o5)   6%, potasio total (k2o)     18% , magnesio (mgo)  2%, sólido granulado de color beige. empaque: bolsa de polipropileno</t>
  </si>
  <si>
    <t>fertilizante nitrogenado urea</t>
  </si>
  <si>
    <t xml:space="preserve">Fertilizante nitrogenado composición garantizada nitrógeno total (n) 46.0 %  nitrógeno uréico (n) 46.0 %  biuret máximo 1.5 %  humedad máxima 1.0 %  tipo de abono fertilizante simple granulado n para aplicación al suelo. Presentación granulado. Aplicaciones fertilizante nitrogenado de amplio uso. al momento de la entrega con una vida útil de al menos un año. Registro Ica. </t>
  </si>
  <si>
    <t>frasco x litro</t>
  </si>
  <si>
    <t>sobre x 5 gr</t>
  </si>
  <si>
    <t>sobre x 20 gr</t>
  </si>
  <si>
    <t xml:space="preserve">semilla de habichuela </t>
  </si>
  <si>
    <t xml:space="preserve"> semilla seleccionada de habichuela, registro Ica, pureza 95%, germinacion 85%. al momento de la entrega con una vida útil de al menos un año.</t>
  </si>
  <si>
    <t xml:space="preserve">semilla de lechuga batavia </t>
  </si>
  <si>
    <t>Semilla seleccionada de lechuga batavia, registro Ica, pureza 95%, germinacion 85%. al momento de la entrega con una vida útil de al menos un año.</t>
  </si>
  <si>
    <t xml:space="preserve">semilla de lechuga variedad crespa </t>
  </si>
  <si>
    <t>Semilla seleccionada de lechuga crespa, registro Ica, pureza 95%, germinacion 85%. al momento de la entrega con una vida útil de al menos un año.</t>
  </si>
  <si>
    <t xml:space="preserve">semilla de remolacha </t>
  </si>
  <si>
    <t>Nombre  científico:  beta  bulgaris,  adaptación (m.s.n.m):     1.800-2.500,     clima:     medio-frío, periodo vegetal: 80,  al momento de la entrega con una vida útil de al menos un año.</t>
  </si>
  <si>
    <t>semilla de zanahoria</t>
  </si>
  <si>
    <t>Semilla  seleccionada de zanahoria,, registro Ica, pureza 95%, germinación 85%,  al momento de la entrega con una vida útil de al menos un año.</t>
  </si>
  <si>
    <t>semilla espinaca</t>
  </si>
  <si>
    <t>Semilla seleccionada de espinaca, registro Ica, pureza 95%, germinacion 85%. al momento de la entrega con una vida útil de al menos un año.</t>
  </si>
  <si>
    <t>sobre x 10 gr</t>
  </si>
  <si>
    <t>sobre por 10 gr</t>
  </si>
  <si>
    <t>fibra polipropileno</t>
  </si>
  <si>
    <t xml:space="preserve">cabuya plastica en polipropileno calibre 12,5 </t>
  </si>
  <si>
    <t>rollo x 270 mt</t>
  </si>
  <si>
    <t>sobre por 20 gr</t>
  </si>
  <si>
    <t>DESCRIPCIÓN DETALLADA DE ELEMENTO</t>
  </si>
  <si>
    <t>VR UNITARIO CON IVA</t>
  </si>
  <si>
    <t xml:space="preserve">TOTAL CANTIDADES </t>
  </si>
  <si>
    <t xml:space="preserve">TOTALVALOR </t>
  </si>
  <si>
    <t xml:space="preserve">fertilizante nutrifoliar </t>
  </si>
  <si>
    <t>Fertilizante foliar complejo 10-30-10 (npk) con aminoácidos para aplicación foliar de alta concentración en fósforo, con acción bioestimulante y nutriente complementado con magnesio (mg), boro (b), zinc (zn) y cobre (cu).  composicion:  nitrógeno total (n) 100 g/l, nitrógeno nítrico (n)  30 g/lnitrógeno ureico(n) 70 g/l,fósforo asimilable (p2o5) 300 g/l,potasio soluble en agua (k2o) 100 g/l,magnesio (mgo)* 15,0 g/l,azufre total (s) 5,0 g/l, boro (b) 5,0 g/l,cobre (cu)* 4,0 g/l, zinc (zn)* 5,0 g/l,aminoacidos libres (17*) 40,0 g/l - ph en solución al 10% 2,5 - densidad 1,42 g/ml. presentación: litro</t>
  </si>
  <si>
    <t>semilla de ahuyama</t>
  </si>
  <si>
    <t>Semilla seleccionada con  registro Ica, pureza 95%, germinación mínima del 85% al momento de la entrega con una vida útil de al menos un año.</t>
  </si>
  <si>
    <t xml:space="preserve"> </t>
  </si>
  <si>
    <t>UNIDAD</t>
  </si>
  <si>
    <t>Total</t>
  </si>
  <si>
    <t>VR UNITARIO (IVA INCLUIDO</t>
  </si>
  <si>
    <t>VR TOTAL</t>
  </si>
  <si>
    <t>CANT</t>
  </si>
  <si>
    <t>Gira Tecnica FICHA 2503925 - FLORIDABLANCA SANTANDER</t>
  </si>
  <si>
    <t> 90111501 </t>
  </si>
  <si>
    <t>Transporte de pasajeros por carretera</t>
  </si>
  <si>
    <t>Servicio de traslado desde el municipio de San MIguel  (Santander) a la ciudad de Bucaramanga y viceversa, incluye transporte interno en la Zona metropolitana de Bucaramanga para las visitas técnicas. 
Servicio de transporte en vehículos adecuados que cumplan con los requisitos legales y climatizado. Incluye seguro y pólizas de viaje.                                                                               La cantidad puede estar sujeta a variaciones al momento de ejecución de acuerdo a la confirmación de asistencia de los aprendices</t>
  </si>
  <si>
    <t xml:space="preserve">Hospedaje </t>
  </si>
  <si>
    <t>Servicio de hospedaje 2 noches en hotel con Registro Nacional de Turismo, acomodación sencilla, habitación con ventilación artificial, baño  privado,  servicio de wi - fi, ubicación central en la zona metropolitana, que cuente con Vigilancia de Seguridad.                                                                   La cantidad puede estar sujeta a variaciones al momento de ejecución de acuerdo a la confirmación de asistencia de los aprendices</t>
  </si>
  <si>
    <t>Alimentacion</t>
  </si>
  <si>
    <t>Servicio de alimentación completa para 3 días (incluye diario: incluye 2 refrigerios,  desayuno, almuerzo y comida).
Prestar el servicio en lugares autorizados para expendio de comidas que cumplan con la normatividad en materia.
La cantidad puede estar sujeta a variaciones al momento de ejecución de acuerdo a la confirmación de asistencia de los aprendices.                                                                                       La cantidad puede estar sujeta a variaciones al momento de ejecución de acuerdo a la confirmación de asistencia de los aprendices</t>
  </si>
  <si>
    <t>Giras Tecnicas FICHA 2504063 - BOGOTA DC</t>
  </si>
  <si>
    <t>Servicio de traslado desde el municipio de Málaga (Santander) a la ciudad de Bogota DC y viceversa, incluye transporte interno en la ZCiudad de Bogota Dc para las visitas técnicas. 
Servicio de transporte en vehículos adecuados que cumplan con los requisitos legales y climatizado. Incluye seguro y pólizas de viaje.                                                                               La cantidad puede estar sujeta a variaciones al momento de ejecución de acuerdo a la confirmación de asistencia de los aprendices</t>
  </si>
  <si>
    <t>Servicio de hospedaje 2 noches en hotel con Registro Nacional de Turismo, acomodación sencilla, habitación con ventilación artificial, baño  privado,  servicio de wi - fi, ubicación central en la ciudad de Bogota DC, que cuente con Vigilancia de Seguridad.                                                                    La cantidad puede estar sujeta a variaciones al momento de ejecución de acuerdo a la confirmación de asistencia de los aprendices</t>
  </si>
  <si>
    <t>Servicio de alimentación completa para 3 días (incluye diario: incluye 2 refrigerios,  desayuno, almuerzo y Cena).
Prestar el servicio en lugares autorizados para expendio de comidas que cumplan con la normatividad en materia.
La cantidad puede estar sujeta a variaciones al momento de ejecución de acuerdo a la confirmación de asistencia de los aprendices</t>
  </si>
  <si>
    <t>GirasTecnicas FICHA 2558380 - FLORIDABLANCA SANTANDER</t>
  </si>
  <si>
    <t>Servicio de traslado desde el municipio de Málaga (Santander) a la ciudad de Bucaramanga  y viceversa, incluye transporte interno en la Zona metropolitana de Bucaramanga para las visitas técnicas. 
Servicio de transporte en vehículos adecuados que cumplan con los requisitos legales y climatizado. Incluye seguro y pólizas de viaje.                                                                                     La cantidad puede estar sujeta a variaciones al momento de ejecución de acuerdo a la confirmación de asistencia de los aprendices</t>
  </si>
  <si>
    <t>Servicio de hospedaje 2 noches en hotel con Registro Nacional de Turismo, acomodación sencilla, habitación con ventilación artificial, baño  privado,  servicio de wi - fi, ubicación central en la zona metropolitana, que cuente con Vigilancia de Seguridad.                                                                             La cantidad puede estar sujeta a variaciones al momento de ejecución de acuerdo a la confirmación de asistencia de los aprendices</t>
  </si>
  <si>
    <t>Servicio de alimentación completa para 3 días (incluye diario: incluye 2 refrigerios,  desayuno, almuerzo y comida).
Prestar el servicio en lugares autorizados para expendio de comidas que cumplan con la normatividad en materia.
La cantidad puede estar sujeta a variaciones al momento de ejecución de acuerdo a la confirmación de asistencia de los aprendices</t>
  </si>
  <si>
    <t>GirasTecnicas FICHA 2504104 - VELEZ SANTANDER</t>
  </si>
  <si>
    <t>Servicio de traslado desde el municipio de Málaga (Santander) al municipio de Velez (santander)   y viceversa, incluye transporte interno en el Municipio de Velez para las visitas técnicas. 
Servicio de transporte en vehículos adecuados que cumplan con los requisitos legales y climatizado. Incluye seguro y pólizas de viaje.                                                                           La cantidad puede estar sujeta a variaciones al momento de ejecución de acuerdo a la confirmación de asistencia de los aprendices</t>
  </si>
  <si>
    <t>Servicio de hospedaje 2 noches en hotel con Registro Nacional de Turismo, acomodación sencilla, habitación con ventilación artificial, baño  privado,  servicio de wi - fi, ubicación central en la zona metropolitana, que cuente con Vigilancia de Seguridad.                                                                 La cantidad puede estar sujeta a variaciones al momento de ejecución de acuerdo a la confirmación de asistencia de los aprendices</t>
  </si>
  <si>
    <t>Servicio de alimentación completa para 3 días (incluye diario: incluye 2 refrigerios,  desayuno, almuerzo y comida).
Prestar el servicio en lugares autorizados para expendio de comidas que cumplan con la normatividad en materia.
La cantidad puede estar sujeta a variaciones al momento de ejecución de acuerdo a la confirmación de asistencia de los aprendices</t>
  </si>
  <si>
    <t>GiraTecnica FICHA 2558367 - FLORIDABLANCA SANTANDER</t>
  </si>
  <si>
    <t>Servicio de traslado desde el municipio de Málaga (Santander) a la ciudad de Bucaramanga  y viceversa, incluye transporte interno en la Zona metropolitana de Bucaramanga para las visitas técnicas. 
Servicio de transporte en vehículos adecuados que cumplan con los requisitos legales y climatizado. Incluye seguro y pólizas de viaje.                                                                        La cantidad puede estar sujeta a variaciones al momento de ejecución de acuerdo a la confirmación de asistencia de los aprendices</t>
  </si>
  <si>
    <t>Servicio de hospedaje 2 noches en hotel con Registro Nacional de Turismo, acomodación sencilla, habitación con ventilación artificial, baño  privado,  servicio de wi - fi, ubicación central en la zona metropolitana, que cuente con Vigilancia de Seguridad.                                                                  La cantidad puede estar sujeta a variaciones al momento de ejecución de acuerdo a la confirmación de asistencia de los aprendices</t>
  </si>
  <si>
    <t xml:space="preserve">Servicio de alimentación completa para 3 días (incluye diario: incluye 2 refrigerios,  desayuno, almuerzo y comida).
Prestar el servicio en lugares autorizados para expendio de comidas que cumplan con la normatividad en materia.
La cantidad puede estar sujeta a variaciones al momento de ejecución de acuerdo a la confirmación de asistencia de los aprendices </t>
  </si>
  <si>
    <r>
      <rPr>
        <b/>
        <sz val="10"/>
        <color theme="1"/>
        <rFont val="Arial"/>
        <family val="2"/>
      </rPr>
      <t xml:space="preserve">ANEXO No. 13
OFERTA ECONOMICA - PRECIO UNITARIO ITEMS
</t>
    </r>
    <r>
      <rPr>
        <sz val="10"/>
        <color theme="1"/>
        <rFont val="Arial"/>
        <family val="2"/>
      </rPr>
      <t xml:space="preserve">
El formato debe llenarse y anexarse a la propuesta económica global diligenciada en secop II  y debe contener cada uno de los ítems del proceso. Los valores unitarios ofertados no deben exceder los valores unitarios limites del estudio del mercado y el estudio previo.
Este anexo debe cargarse en formato EXCEL al igual que en formato PDF, este ultimo debe presentarse con la firma del proponente.
Para la presentación de la oferta económica, tenga en cuenta que en ella se deben considerar todos los gastos necesarios para el suministro de los bienes y prestación del servicio (costos de manipulación, transporte, personal, elementos, equipos y en general todo lo necesario que permita la correcta ejecución del contrato).
Los valores de la oferta económica permanecerán constantes durante el plazo de ejecución del contrato.  Se entenderán incluidos todos y cada uno de los impuestos a los que haya lugar con ocasión a la ejecución del contrato.
Al presentar su oferta tenga en cuenta que la misma se entenderá presentada en moneda legal colombiana, con los impuestos, tarifas y descuentos correspondientes a que hubiere lugar. Debe presentarse en el formulario de la plataforma Seco II, Si el oferente no es responsable del IVA, lo debe manifestar mediante un escrito debidamente firmado. La plataforma no permite discriminar el IVA. NO DEBE SOBREPASAR PRECIOS ESTIMADOS POR LA ENTIDAD. NOTA: Independientemente de la condición de los proponentes (responsable o no del IVA etc.) para efectos de comparación de ofertas, la Entidad verificará el valor de las mismas sin tener en cuenta los valores del IVA. Si la entidad considera pertinente verificar el régimen al que pertenece el contratista, lo realizará ante la Dirección de Impuestos y Aduanas Nacionales de Colombia.
Teniendo en cuenta que este punto es de la esencia de la oferta, no podrá estar condicionado, ni ser adicionado, modificado o completado después de presentada la oferta. El Centro Agroempresarial y Turístico de Los Andes podrá efectuar las correcciones aritméticas a que haya lugar.
</t>
    </r>
    <r>
      <rPr>
        <b/>
        <sz val="10"/>
        <color theme="1"/>
        <rFont val="Arial"/>
        <family val="2"/>
      </rPr>
      <t xml:space="preserve">FIRMA: </t>
    </r>
    <r>
      <rPr>
        <sz val="10"/>
        <color theme="1"/>
        <rFont val="Arial"/>
        <family val="2"/>
      </rPr>
      <t>___________________________________________
Este formato deberá entregarse firmado por el proponente persona natural, por el representante legal de la persona jurídica y en el caso de consorcios o uniones temporales, deberá ser firmado por el representante legal o por cada uno de sus integrantes.</t>
    </r>
  </si>
  <si>
    <t>VALOR UNITARIO ESTABLECIDO POR LA ENTIDAD (El oferente no puede exceder este valor)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</si>
</sst>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_-;\-&quot;$&quot;\ * #,##0_-;_-&quot;$&quot;\ * &quot;-&quot;_-;_-@_-"/>
    <numFmt numFmtId="165" formatCode="_-&quot;$&quot;\ * #,##0.00_-;\-&quot;$&quot;\ * #,##0.00_-;_-&quot;$&quot;\ * &quot;-&quot;??_-;_-@_-"/>
    <numFmt numFmtId="166" formatCode="_(* #,##0.00_);_(* \(#,##0.00\);_(* &quot;-&quot;??_);_(@_)"/>
    <numFmt numFmtId="167" formatCode="_(* #,##0_);_(* \(#,##0\);_(* &quot;-&quot;??_);_(@_)"/>
    <numFmt numFmtId="168" formatCode="#,##0;[Red]#,##0"/>
    <numFmt numFmtId="169" formatCode="_-&quot;$&quot;\ * #,##0_-;\-&quot;$&quot;\ * #,##0_-;_-&quot;$&quot;\ * &quot;-&quot;??_-;_-@_-"/>
  </numFmts>
  <fonts count="19" x14ac:knownFonts="1">
    <font>
      <sz val="10"/>
      <name val="Arial"/>
    </font>
    <font>
      <sz val="11"/>
      <color theme="1"/>
      <name val="Calibri"/>
      <family val="2"/>
      <scheme val="minor"/>
    </font>
    <font>
      <sz val="11"/>
      <color theme="1"/>
      <name val="Calibri"/>
      <family val="2"/>
      <scheme val="minor"/>
    </font>
    <font>
      <sz val="10"/>
      <name val="Arial"/>
      <family val="2"/>
    </font>
    <font>
      <sz val="10"/>
      <color rgb="FF000000"/>
      <name val="Arial"/>
      <family val="2"/>
    </font>
    <font>
      <b/>
      <sz val="8"/>
      <color theme="1"/>
      <name val="Arial"/>
      <family val="2"/>
    </font>
    <font>
      <sz val="11"/>
      <color indexed="8"/>
      <name val="Calibri"/>
      <family val="2"/>
    </font>
    <font>
      <sz val="8"/>
      <color theme="1"/>
      <name val="Arial"/>
      <family val="2"/>
    </font>
    <font>
      <sz val="8"/>
      <name val="Calibri"/>
      <family val="2"/>
      <scheme val="minor"/>
    </font>
    <font>
      <b/>
      <sz val="8"/>
      <color theme="1"/>
      <name val="Calibri"/>
      <family val="2"/>
      <scheme val="minor"/>
    </font>
    <font>
      <b/>
      <sz val="7"/>
      <color theme="1"/>
      <name val="Arial"/>
      <family val="2"/>
    </font>
    <font>
      <sz val="8"/>
      <color rgb="FF000000"/>
      <name val="Calibri"/>
      <family val="2"/>
      <scheme val="minor"/>
    </font>
    <font>
      <sz val="8"/>
      <color theme="1"/>
      <name val="Calibri"/>
      <family val="2"/>
      <scheme val="minor"/>
    </font>
    <font>
      <sz val="10"/>
      <color theme="1"/>
      <name val="Arial"/>
      <family val="2"/>
    </font>
    <font>
      <b/>
      <sz val="10"/>
      <color theme="1"/>
      <name val="Arial"/>
      <family val="2"/>
    </font>
    <font>
      <sz val="10"/>
      <name val="Arial"/>
      <family val="2"/>
    </font>
    <font>
      <sz val="10"/>
      <name val="Calibri"/>
      <family val="2"/>
    </font>
    <font>
      <b/>
      <sz val="12"/>
      <color theme="1"/>
      <name val="Arial"/>
      <family val="2"/>
    </font>
    <font>
      <b/>
      <sz val="12"/>
      <color rgb="FF000000"/>
      <name val="Arial"/>
      <family val="2"/>
    </font>
  </fonts>
  <fills count="9">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rgb="FFFFFF00"/>
        <bgColor indexed="64"/>
      </patternFill>
    </fill>
    <fill>
      <patternFill patternType="solid">
        <fgColor rgb="FFF9F4AD"/>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s>
  <cellStyleXfs count="11">
    <xf numFmtId="0" fontId="0" fillId="0" borderId="0"/>
    <xf numFmtId="166" fontId="3" fillId="0" borderId="0" applyFont="0" applyFill="0" applyBorder="0" applyAlignment="0" applyProtection="0"/>
    <xf numFmtId="0" fontId="4" fillId="0" borderId="0"/>
    <xf numFmtId="166" fontId="2" fillId="0" borderId="0" applyFont="0" applyFill="0" applyBorder="0" applyAlignment="0" applyProtection="0"/>
    <xf numFmtId="0" fontId="6" fillId="0" borderId="0"/>
    <xf numFmtId="0" fontId="3" fillId="0" borderId="0"/>
    <xf numFmtId="164" fontId="3" fillId="0" borderId="0" applyFont="0" applyFill="0" applyBorder="0" applyAlignment="0" applyProtection="0"/>
    <xf numFmtId="0" fontId="3" fillId="0" borderId="0"/>
    <xf numFmtId="164" fontId="3" fillId="0" borderId="0" applyFont="0" applyFill="0" applyBorder="0" applyAlignment="0" applyProtection="0"/>
    <xf numFmtId="165" fontId="15" fillId="0" borderId="0" applyFont="0" applyFill="0" applyBorder="0" applyAlignment="0" applyProtection="0"/>
    <xf numFmtId="0" fontId="1" fillId="0" borderId="0"/>
  </cellStyleXfs>
  <cellXfs count="69">
    <xf numFmtId="0" fontId="0" fillId="0" borderId="0" xfId="0"/>
    <xf numFmtId="0" fontId="7" fillId="0" borderId="0" xfId="0" applyFont="1" applyFill="1" applyAlignment="1">
      <alignment vertical="center"/>
    </xf>
    <xf numFmtId="0" fontId="11" fillId="0" borderId="1" xfId="5" applyFont="1" applyFill="1" applyBorder="1" applyAlignment="1">
      <alignment horizontal="center" vertical="center" wrapText="1"/>
    </xf>
    <xf numFmtId="0" fontId="8" fillId="0" borderId="1" xfId="5" applyFont="1" applyFill="1" applyBorder="1" applyAlignment="1">
      <alignment horizontal="center" vertical="center" wrapText="1"/>
    </xf>
    <xf numFmtId="9" fontId="12" fillId="0" borderId="1" xfId="5" applyNumberFormat="1" applyFont="1" applyFill="1" applyBorder="1" applyAlignment="1">
      <alignment horizontal="center" vertical="center" wrapText="1"/>
    </xf>
    <xf numFmtId="168" fontId="12" fillId="3" borderId="1" xfId="5" applyNumberFormat="1" applyFont="1" applyFill="1" applyBorder="1" applyAlignment="1">
      <alignment vertical="center"/>
    </xf>
    <xf numFmtId="0" fontId="12" fillId="0" borderId="1" xfId="5" applyFont="1" applyFill="1" applyBorder="1" applyAlignment="1">
      <alignment horizontal="center" vertical="center"/>
    </xf>
    <xf numFmtId="164" fontId="12" fillId="0" borderId="1" xfId="6" applyFont="1" applyFill="1" applyBorder="1" applyAlignment="1">
      <alignment vertical="center"/>
    </xf>
    <xf numFmtId="0" fontId="13" fillId="0" borderId="0" xfId="0" applyFont="1" applyFill="1" applyBorder="1" applyAlignment="1">
      <alignment vertical="center"/>
    </xf>
    <xf numFmtId="0" fontId="13" fillId="0" borderId="0" xfId="0" applyFont="1" applyFill="1" applyBorder="1" applyAlignment="1">
      <alignment vertical="top"/>
    </xf>
    <xf numFmtId="0" fontId="13" fillId="0" borderId="0" xfId="0" applyFont="1" applyFill="1" applyAlignment="1">
      <alignment vertical="center"/>
    </xf>
    <xf numFmtId="0" fontId="13" fillId="0" borderId="0" xfId="0" applyFont="1" applyFill="1" applyAlignment="1">
      <alignment vertical="top"/>
    </xf>
    <xf numFmtId="0" fontId="13" fillId="0" borderId="0" xfId="0" applyFont="1" applyFill="1" applyAlignment="1">
      <alignment horizontal="center" vertical="center"/>
    </xf>
    <xf numFmtId="0" fontId="4" fillId="2" borderId="1" xfId="0" applyFont="1" applyFill="1" applyBorder="1" applyAlignment="1">
      <alignment horizontal="center" vertical="center" wrapText="1"/>
    </xf>
    <xf numFmtId="167" fontId="13" fillId="2" borderId="1" xfId="0" applyNumberFormat="1" applyFont="1" applyFill="1" applyBorder="1" applyAlignment="1">
      <alignment horizontal="center" vertical="center" wrapText="1"/>
    </xf>
    <xf numFmtId="0" fontId="7" fillId="2" borderId="0" xfId="0" applyFont="1" applyFill="1" applyAlignment="1">
      <alignment vertical="center"/>
    </xf>
    <xf numFmtId="0" fontId="14" fillId="0" borderId="0" xfId="0" applyFont="1" applyFill="1" applyAlignment="1">
      <alignment horizontal="left" vertical="center"/>
    </xf>
    <xf numFmtId="169" fontId="13" fillId="0" borderId="0" xfId="9" applyNumberFormat="1" applyFont="1" applyFill="1" applyAlignment="1">
      <alignment horizontal="center" vertical="center"/>
    </xf>
    <xf numFmtId="169" fontId="14" fillId="0" borderId="0" xfId="9" applyNumberFormat="1" applyFont="1" applyFill="1" applyAlignment="1">
      <alignment horizontal="center" vertical="center"/>
    </xf>
    <xf numFmtId="0" fontId="3" fillId="2" borderId="1" xfId="7" applyFont="1" applyFill="1" applyBorder="1" applyAlignment="1" applyProtection="1">
      <alignment horizontal="center" vertical="center" wrapText="1"/>
      <protection locked="0"/>
    </xf>
    <xf numFmtId="0" fontId="3" fillId="2" borderId="1" xfId="7" applyFont="1" applyFill="1" applyBorder="1" applyAlignment="1">
      <alignment vertical="center" wrapText="1"/>
    </xf>
    <xf numFmtId="0" fontId="3" fillId="2" borderId="1" xfId="7" applyFont="1" applyFill="1" applyBorder="1" applyAlignment="1">
      <alignment horizontal="left" vertical="top" wrapText="1"/>
    </xf>
    <xf numFmtId="0" fontId="13" fillId="2" borderId="1" xfId="10" applyFont="1" applyFill="1" applyBorder="1" applyAlignment="1">
      <alignment horizontal="center" vertical="center" wrapText="1"/>
    </xf>
    <xf numFmtId="0" fontId="13" fillId="0" borderId="1" xfId="0" applyFont="1" applyFill="1" applyBorder="1" applyAlignment="1">
      <alignment vertical="center" wrapText="1"/>
    </xf>
    <xf numFmtId="0" fontId="13" fillId="2" borderId="1" xfId="0" applyFont="1" applyFill="1" applyBorder="1" applyAlignment="1">
      <alignment vertical="center" wrapText="1"/>
    </xf>
    <xf numFmtId="0" fontId="13" fillId="0" borderId="0" xfId="0" applyFont="1" applyFill="1" applyBorder="1" applyAlignment="1">
      <alignment horizontal="left" vertical="top"/>
    </xf>
    <xf numFmtId="0" fontId="13" fillId="2" borderId="1" xfId="10" applyFont="1" applyFill="1" applyBorder="1" applyAlignment="1">
      <alignment horizontal="left" vertical="center" wrapText="1"/>
    </xf>
    <xf numFmtId="0" fontId="13" fillId="0" borderId="0" xfId="0" applyFont="1" applyFill="1" applyAlignment="1">
      <alignment horizontal="left" vertical="top"/>
    </xf>
    <xf numFmtId="167" fontId="13" fillId="0" borderId="1" xfId="1" applyNumberFormat="1" applyFont="1" applyFill="1" applyBorder="1" applyAlignment="1">
      <alignment horizontal="center" vertical="center" wrapText="1"/>
    </xf>
    <xf numFmtId="0" fontId="4" fillId="2" borderId="1" xfId="7" applyFont="1" applyFill="1" applyBorder="1" applyAlignment="1">
      <alignment horizontal="center" vertical="center" wrapText="1"/>
    </xf>
    <xf numFmtId="0" fontId="3" fillId="2" borderId="1" xfId="7" applyFont="1" applyFill="1" applyBorder="1" applyAlignment="1">
      <alignment horizontal="center" vertical="center"/>
    </xf>
    <xf numFmtId="0" fontId="4" fillId="2" borderId="1" xfId="0" applyFont="1" applyFill="1" applyBorder="1" applyAlignment="1">
      <alignment horizontal="left" vertical="center" wrapText="1"/>
    </xf>
    <xf numFmtId="0" fontId="4" fillId="2" borderId="0" xfId="0" applyFont="1" applyFill="1" applyBorder="1" applyAlignment="1">
      <alignment horizontal="center" vertical="center" wrapText="1"/>
    </xf>
    <xf numFmtId="0" fontId="13" fillId="0" borderId="0" xfId="0" applyFont="1" applyFill="1" applyBorder="1" applyAlignment="1">
      <alignment vertical="center" wrapText="1"/>
    </xf>
    <xf numFmtId="167" fontId="13" fillId="2" borderId="0" xfId="0" applyNumberFormat="1" applyFont="1" applyFill="1" applyBorder="1" applyAlignment="1">
      <alignment horizontal="center" vertical="center" wrapText="1"/>
    </xf>
    <xf numFmtId="0" fontId="13" fillId="0" borderId="0" xfId="0" applyFont="1" applyFill="1" applyBorder="1" applyAlignment="1">
      <alignment horizontal="left" vertical="center"/>
    </xf>
    <xf numFmtId="0" fontId="14" fillId="0" borderId="0" xfId="0" applyFont="1" applyFill="1" applyBorder="1" applyAlignment="1">
      <alignment horizontal="left" vertical="center"/>
    </xf>
    <xf numFmtId="167" fontId="13" fillId="0" borderId="0" xfId="0" applyNumberFormat="1" applyFont="1" applyFill="1" applyBorder="1" applyAlignment="1">
      <alignment horizontal="center" vertical="center" wrapText="1"/>
    </xf>
    <xf numFmtId="0" fontId="16" fillId="0" borderId="0" xfId="0" applyFont="1" applyAlignment="1">
      <alignment vertical="center"/>
    </xf>
    <xf numFmtId="0" fontId="13" fillId="2" borderId="0" xfId="0" applyFont="1" applyFill="1" applyAlignment="1">
      <alignment horizontal="right" vertical="center"/>
    </xf>
    <xf numFmtId="167" fontId="17" fillId="6" borderId="1" xfId="0" applyNumberFormat="1" applyFont="1" applyFill="1" applyBorder="1" applyAlignment="1">
      <alignment horizontal="center" vertical="center" wrapText="1"/>
    </xf>
    <xf numFmtId="167" fontId="14" fillId="6" borderId="1" xfId="1" applyNumberFormat="1" applyFont="1" applyFill="1" applyBorder="1" applyAlignment="1">
      <alignment horizontal="center" vertical="center" wrapText="1"/>
    </xf>
    <xf numFmtId="0" fontId="18" fillId="5" borderId="9" xfId="0" applyFont="1" applyFill="1" applyBorder="1" applyAlignment="1">
      <alignment horizontal="center" vertical="center" wrapText="1"/>
    </xf>
    <xf numFmtId="0" fontId="18" fillId="5" borderId="10" xfId="0" applyFont="1" applyFill="1" applyBorder="1" applyAlignment="1">
      <alignment horizontal="center" vertical="center" wrapText="1"/>
    </xf>
    <xf numFmtId="0" fontId="18" fillId="5" borderId="11" xfId="0" applyFont="1" applyFill="1" applyBorder="1" applyAlignment="1">
      <alignment horizontal="center" vertical="center" wrapText="1"/>
    </xf>
    <xf numFmtId="167" fontId="14" fillId="4" borderId="4" xfId="1" applyNumberFormat="1" applyFont="1" applyFill="1" applyBorder="1" applyAlignment="1" applyProtection="1">
      <alignment horizontal="center" vertical="center" wrapText="1"/>
    </xf>
    <xf numFmtId="167" fontId="14" fillId="4" borderId="5" xfId="1" applyNumberFormat="1" applyFont="1" applyFill="1" applyBorder="1" applyAlignment="1" applyProtection="1">
      <alignment horizontal="center" vertical="center" wrapText="1"/>
    </xf>
    <xf numFmtId="0" fontId="13" fillId="0" borderId="6" xfId="0" applyFont="1" applyFill="1" applyBorder="1" applyAlignment="1">
      <alignment horizontal="left" vertical="center" wrapText="1"/>
    </xf>
    <xf numFmtId="0" fontId="13" fillId="0" borderId="7" xfId="0" applyFont="1" applyFill="1" applyBorder="1" applyAlignment="1">
      <alignment horizontal="left" vertical="center"/>
    </xf>
    <xf numFmtId="0" fontId="13" fillId="0" borderId="8" xfId="0" applyFont="1" applyFill="1" applyBorder="1" applyAlignment="1">
      <alignment horizontal="left" vertical="center"/>
    </xf>
    <xf numFmtId="0" fontId="17" fillId="5" borderId="9" xfId="0" applyFont="1" applyFill="1" applyBorder="1" applyAlignment="1">
      <alignment horizontal="center" vertical="center"/>
    </xf>
    <xf numFmtId="0" fontId="17" fillId="5" borderId="10" xfId="0" applyFont="1" applyFill="1" applyBorder="1" applyAlignment="1">
      <alignment horizontal="center" vertical="center"/>
    </xf>
    <xf numFmtId="0" fontId="14" fillId="4" borderId="2"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4" borderId="2" xfId="0" applyFont="1" applyFill="1" applyBorder="1" applyAlignment="1">
      <alignment horizontal="center" vertical="center"/>
    </xf>
    <xf numFmtId="0" fontId="14" fillId="4" borderId="1" xfId="0" applyFont="1" applyFill="1" applyBorder="1" applyAlignment="1">
      <alignment horizontal="center" vertical="center"/>
    </xf>
    <xf numFmtId="167" fontId="14" fillId="4" borderId="2" xfId="1" applyNumberFormat="1" applyFont="1" applyFill="1" applyBorder="1" applyAlignment="1" applyProtection="1">
      <alignment horizontal="center" vertical="center" wrapText="1"/>
    </xf>
    <xf numFmtId="167" fontId="14" fillId="4" borderId="3" xfId="1" applyNumberFormat="1" applyFont="1" applyFill="1" applyBorder="1" applyAlignment="1" applyProtection="1">
      <alignment horizontal="center" vertical="center" wrapText="1"/>
    </xf>
    <xf numFmtId="0" fontId="14" fillId="7" borderId="12" xfId="0" applyFont="1" applyFill="1" applyBorder="1" applyAlignment="1">
      <alignment horizontal="center" vertical="center" wrapText="1"/>
    </xf>
    <xf numFmtId="0" fontId="14" fillId="7" borderId="2" xfId="0" applyFont="1" applyFill="1" applyBorder="1" applyAlignment="1">
      <alignment horizontal="center" vertical="center" wrapText="1"/>
    </xf>
    <xf numFmtId="168" fontId="9" fillId="3" borderId="1" xfId="5" applyNumberFormat="1" applyFont="1" applyFill="1" applyBorder="1" applyAlignment="1">
      <alignment horizontal="center" vertical="center" wrapText="1"/>
    </xf>
    <xf numFmtId="0" fontId="10" fillId="2" borderId="1" xfId="5" applyFont="1" applyFill="1" applyBorder="1" applyAlignment="1">
      <alignment horizontal="center" vertical="center" wrapText="1"/>
    </xf>
    <xf numFmtId="164" fontId="5" fillId="2" borderId="1" xfId="6" applyFont="1" applyFill="1" applyBorder="1" applyAlignment="1">
      <alignment horizontal="center" vertical="center" wrapText="1"/>
    </xf>
    <xf numFmtId="0" fontId="9" fillId="0" borderId="1" xfId="5" applyFont="1" applyFill="1" applyBorder="1" applyAlignment="1">
      <alignment horizontal="center" vertical="center"/>
    </xf>
    <xf numFmtId="0" fontId="9" fillId="0" borderId="1" xfId="5" applyFont="1" applyFill="1" applyBorder="1" applyAlignment="1">
      <alignment horizontal="center" vertical="center" wrapText="1"/>
    </xf>
    <xf numFmtId="167" fontId="7" fillId="2" borderId="0" xfId="0" applyNumberFormat="1" applyFont="1" applyFill="1" applyAlignment="1">
      <alignment vertical="center"/>
    </xf>
    <xf numFmtId="166" fontId="7" fillId="0" borderId="0" xfId="0" applyNumberFormat="1" applyFont="1" applyFill="1" applyAlignment="1">
      <alignment vertical="center"/>
    </xf>
    <xf numFmtId="166" fontId="13" fillId="8" borderId="1" xfId="0" applyNumberFormat="1" applyFont="1" applyFill="1" applyBorder="1" applyAlignment="1">
      <alignment horizontal="center" vertical="center" wrapText="1"/>
    </xf>
    <xf numFmtId="166" fontId="13" fillId="8" borderId="1" xfId="0" applyNumberFormat="1" applyFont="1" applyFill="1" applyBorder="1" applyAlignment="1">
      <alignment horizontal="right" vertical="center"/>
    </xf>
  </cellXfs>
  <cellStyles count="11">
    <cellStyle name="Millares" xfId="1" builtinId="3"/>
    <cellStyle name="Millares 2" xfId="3" xr:uid="{00000000-0005-0000-0000-000001000000}"/>
    <cellStyle name="Moneda" xfId="9" builtinId="4"/>
    <cellStyle name="Moneda [0] 2" xfId="6" xr:uid="{00000000-0005-0000-0000-000003000000}"/>
    <cellStyle name="Moneda [0] 2 2" xfId="8" xr:uid="{00000000-0005-0000-0000-000004000000}"/>
    <cellStyle name="Normal" xfId="0" builtinId="0"/>
    <cellStyle name="Normal 2" xfId="5" xr:uid="{00000000-0005-0000-0000-000006000000}"/>
    <cellStyle name="Normal 2 10" xfId="2" xr:uid="{00000000-0005-0000-0000-000007000000}"/>
    <cellStyle name="Normal 2 2" xfId="7" xr:uid="{00000000-0005-0000-0000-000008000000}"/>
    <cellStyle name="Normal 2 3 2" xfId="10" xr:uid="{00000000-0005-0000-0000-000009000000}"/>
    <cellStyle name="Normal 4" xfId="4" xr:uid="{00000000-0005-0000-0000-00000A000000}"/>
  </cellStyles>
  <dxfs count="1">
    <dxf>
      <font>
        <color rgb="FF9C0006"/>
      </font>
      <fill>
        <patternFill>
          <bgColor rgb="FFFFC7CE"/>
        </patternFill>
      </fill>
    </dxf>
  </dxfs>
  <tableStyles count="0" defaultTableStyle="TableStyleMedium9" defaultPivotStyle="PivotStyleLight16"/>
  <colors>
    <mruColors>
      <color rgb="FFF9F4AD"/>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28"/>
  <sheetViews>
    <sheetView tabSelected="1" showRuler="0" topLeftCell="A4" zoomScaleNormal="100" zoomScaleSheetLayoutView="85" workbookViewId="0">
      <selection activeCell="Q5" sqref="Q5"/>
    </sheetView>
  </sheetViews>
  <sheetFormatPr baseColWidth="10" defaultColWidth="11.42578125" defaultRowHeight="12.75" x14ac:dyDescent="0.2"/>
  <cols>
    <col min="1" max="1" width="5.28515625" style="10" customWidth="1"/>
    <col min="2" max="2" width="15" style="10" customWidth="1"/>
    <col min="3" max="3" width="16.42578125" style="10" customWidth="1"/>
    <col min="4" max="4" width="40.42578125" style="27" customWidth="1"/>
    <col min="5" max="5" width="12.42578125" style="10" customWidth="1"/>
    <col min="6" max="6" width="13.140625" style="11" customWidth="1"/>
    <col min="7" max="7" width="15.7109375" style="11" customWidth="1"/>
    <col min="8" max="8" width="22.85546875" style="12" customWidth="1"/>
    <col min="9" max="9" width="27.42578125" style="12" customWidth="1"/>
    <col min="10" max="10" width="11.42578125" style="1"/>
    <col min="11" max="11" width="12" style="1" bestFit="1" customWidth="1"/>
    <col min="12" max="16384" width="11.42578125" style="1"/>
  </cols>
  <sheetData>
    <row r="1" spans="1:11" ht="409.5" customHeight="1" thickBot="1" x14ac:dyDescent="0.25">
      <c r="A1" s="47" t="s">
        <v>75</v>
      </c>
      <c r="B1" s="48"/>
      <c r="C1" s="48"/>
      <c r="D1" s="48"/>
      <c r="E1" s="48"/>
      <c r="F1" s="48"/>
      <c r="G1" s="48"/>
      <c r="H1" s="48"/>
      <c r="I1" s="49"/>
    </row>
    <row r="2" spans="1:11" ht="46.5" customHeight="1" x14ac:dyDescent="0.2">
      <c r="A2" s="54" t="s">
        <v>0</v>
      </c>
      <c r="B2" s="52" t="s">
        <v>5</v>
      </c>
      <c r="C2" s="52" t="s">
        <v>3</v>
      </c>
      <c r="D2" s="52" t="s">
        <v>2</v>
      </c>
      <c r="E2" s="52" t="s">
        <v>1</v>
      </c>
      <c r="F2" s="52" t="s">
        <v>50</v>
      </c>
      <c r="G2" s="58" t="s">
        <v>76</v>
      </c>
      <c r="H2" s="56" t="s">
        <v>48</v>
      </c>
      <c r="I2" s="45" t="s">
        <v>49</v>
      </c>
    </row>
    <row r="3" spans="1:11" ht="39" customHeight="1" x14ac:dyDescent="0.2">
      <c r="A3" s="55"/>
      <c r="B3" s="53"/>
      <c r="C3" s="53"/>
      <c r="D3" s="53"/>
      <c r="E3" s="53"/>
      <c r="F3" s="53"/>
      <c r="G3" s="59"/>
      <c r="H3" s="57"/>
      <c r="I3" s="46"/>
    </row>
    <row r="4" spans="1:11" ht="39" customHeight="1" x14ac:dyDescent="0.2">
      <c r="A4" s="50" t="s">
        <v>51</v>
      </c>
      <c r="B4" s="51"/>
      <c r="C4" s="51"/>
      <c r="D4" s="51"/>
      <c r="E4" s="51"/>
      <c r="F4" s="51"/>
      <c r="G4" s="51"/>
      <c r="H4" s="51"/>
      <c r="I4" s="51"/>
    </row>
    <row r="5" spans="1:11" s="15" customFormat="1" ht="162" customHeight="1" x14ac:dyDescent="0.2">
      <c r="A5" s="13">
        <v>1</v>
      </c>
      <c r="B5" s="22">
        <v>78111800</v>
      </c>
      <c r="C5" s="22" t="s">
        <v>53</v>
      </c>
      <c r="D5" s="26" t="s">
        <v>54</v>
      </c>
      <c r="E5" s="29" t="s">
        <v>46</v>
      </c>
      <c r="F5" s="14">
        <v>27</v>
      </c>
      <c r="G5" s="67">
        <v>306666.66666666669</v>
      </c>
      <c r="H5" s="14"/>
      <c r="I5" s="28"/>
      <c r="K5" s="65"/>
    </row>
    <row r="6" spans="1:11" s="15" customFormat="1" ht="135" customHeight="1" x14ac:dyDescent="0.2">
      <c r="A6" s="13">
        <v>2</v>
      </c>
      <c r="B6" s="22" t="s">
        <v>52</v>
      </c>
      <c r="C6" s="22" t="s">
        <v>55</v>
      </c>
      <c r="D6" s="26" t="s">
        <v>56</v>
      </c>
      <c r="E6" s="29" t="s">
        <v>46</v>
      </c>
      <c r="F6" s="14">
        <v>27</v>
      </c>
      <c r="G6" s="67">
        <v>186433.33333333334</v>
      </c>
      <c r="H6" s="14"/>
      <c r="I6" s="28"/>
      <c r="K6" s="65"/>
    </row>
    <row r="7" spans="1:11" s="15" customFormat="1" ht="165.75" x14ac:dyDescent="0.2">
      <c r="A7" s="13">
        <v>3</v>
      </c>
      <c r="B7" s="22">
        <v>90101600</v>
      </c>
      <c r="C7" s="22" t="s">
        <v>57</v>
      </c>
      <c r="D7" s="26" t="s">
        <v>58</v>
      </c>
      <c r="E7" s="30" t="s">
        <v>46</v>
      </c>
      <c r="F7" s="14">
        <v>27</v>
      </c>
      <c r="G7" s="67">
        <v>228333.33333333334</v>
      </c>
      <c r="H7" s="14"/>
      <c r="I7" s="28"/>
      <c r="K7" s="65"/>
    </row>
    <row r="8" spans="1:11" s="15" customFormat="1" ht="33" customHeight="1" x14ac:dyDescent="0.2">
      <c r="A8" s="42" t="s">
        <v>59</v>
      </c>
      <c r="B8" s="43"/>
      <c r="C8" s="43"/>
      <c r="D8" s="43"/>
      <c r="E8" s="43"/>
      <c r="F8" s="43"/>
      <c r="G8" s="43"/>
      <c r="H8" s="43"/>
      <c r="I8" s="44"/>
      <c r="K8" s="65"/>
    </row>
    <row r="9" spans="1:11" s="15" customFormat="1" ht="129.75" customHeight="1" x14ac:dyDescent="0.2">
      <c r="A9" s="13">
        <v>1</v>
      </c>
      <c r="B9" s="19">
        <v>78111800</v>
      </c>
      <c r="C9" s="20" t="s">
        <v>53</v>
      </c>
      <c r="D9" s="21" t="s">
        <v>60</v>
      </c>
      <c r="E9" s="29" t="s">
        <v>46</v>
      </c>
      <c r="F9" s="14">
        <v>25</v>
      </c>
      <c r="G9" s="67">
        <v>336666.66666666669</v>
      </c>
      <c r="H9" s="14"/>
      <c r="I9" s="28"/>
      <c r="K9" s="65"/>
    </row>
    <row r="10" spans="1:11" s="15" customFormat="1" ht="114.75" x14ac:dyDescent="0.2">
      <c r="A10" s="13">
        <v>2</v>
      </c>
      <c r="B10" s="19" t="s">
        <v>52</v>
      </c>
      <c r="C10" s="20" t="s">
        <v>55</v>
      </c>
      <c r="D10" s="21" t="s">
        <v>61</v>
      </c>
      <c r="E10" s="29" t="s">
        <v>46</v>
      </c>
      <c r="F10" s="14">
        <v>25</v>
      </c>
      <c r="G10" s="67">
        <v>198333.33333333334</v>
      </c>
      <c r="H10" s="14"/>
      <c r="I10" s="28"/>
      <c r="K10" s="65"/>
    </row>
    <row r="11" spans="1:11" s="15" customFormat="1" ht="114.75" x14ac:dyDescent="0.2">
      <c r="A11" s="13">
        <v>3</v>
      </c>
      <c r="B11" s="19">
        <v>90101600</v>
      </c>
      <c r="C11" s="20" t="s">
        <v>57</v>
      </c>
      <c r="D11" s="21" t="s">
        <v>62</v>
      </c>
      <c r="E11" s="29" t="s">
        <v>46</v>
      </c>
      <c r="F11" s="39">
        <v>25</v>
      </c>
      <c r="G11" s="68">
        <v>233333.33333333334</v>
      </c>
      <c r="H11" s="14"/>
      <c r="I11" s="28"/>
      <c r="K11" s="65"/>
    </row>
    <row r="12" spans="1:11" s="15" customFormat="1" ht="36.75" customHeight="1" x14ac:dyDescent="0.2">
      <c r="A12" s="42" t="s">
        <v>63</v>
      </c>
      <c r="B12" s="43"/>
      <c r="C12" s="43"/>
      <c r="D12" s="43"/>
      <c r="E12" s="43"/>
      <c r="F12" s="43"/>
      <c r="G12" s="43"/>
      <c r="H12" s="43"/>
      <c r="I12" s="44"/>
      <c r="K12" s="65"/>
    </row>
    <row r="13" spans="1:11" s="15" customFormat="1" ht="140.25" x14ac:dyDescent="0.2">
      <c r="A13" s="13">
        <v>1</v>
      </c>
      <c r="B13" s="19">
        <v>78111800</v>
      </c>
      <c r="C13" s="20" t="s">
        <v>53</v>
      </c>
      <c r="D13" s="31" t="s">
        <v>64</v>
      </c>
      <c r="E13" s="22" t="s">
        <v>46</v>
      </c>
      <c r="F13" s="14">
        <v>14</v>
      </c>
      <c r="G13" s="67">
        <v>336666.66666666669</v>
      </c>
      <c r="H13" s="14"/>
      <c r="I13" s="28"/>
      <c r="K13" s="65"/>
    </row>
    <row r="14" spans="1:11" s="15" customFormat="1" ht="114.75" x14ac:dyDescent="0.2">
      <c r="A14" s="13">
        <v>2</v>
      </c>
      <c r="B14" s="19" t="s">
        <v>52</v>
      </c>
      <c r="C14" s="20" t="s">
        <v>55</v>
      </c>
      <c r="D14" s="31" t="s">
        <v>65</v>
      </c>
      <c r="E14" s="22" t="s">
        <v>46</v>
      </c>
      <c r="F14" s="14">
        <v>14</v>
      </c>
      <c r="G14" s="67">
        <v>186433.33333333334</v>
      </c>
      <c r="H14" s="14"/>
      <c r="I14" s="28"/>
      <c r="K14" s="65"/>
    </row>
    <row r="15" spans="1:11" ht="120.75" customHeight="1" x14ac:dyDescent="0.2">
      <c r="A15" s="13">
        <v>3</v>
      </c>
      <c r="B15" s="23">
        <v>90101600</v>
      </c>
      <c r="C15" s="24" t="s">
        <v>57</v>
      </c>
      <c r="D15" s="31" t="s">
        <v>66</v>
      </c>
      <c r="E15" s="22" t="s">
        <v>46</v>
      </c>
      <c r="F15" s="14">
        <v>14</v>
      </c>
      <c r="G15" s="67">
        <v>228333.33333333334</v>
      </c>
      <c r="H15" s="14"/>
      <c r="I15" s="28"/>
      <c r="K15" s="65"/>
    </row>
    <row r="16" spans="1:11" ht="40.5" customHeight="1" x14ac:dyDescent="0.2">
      <c r="A16" s="42" t="s">
        <v>67</v>
      </c>
      <c r="B16" s="43"/>
      <c r="C16" s="43"/>
      <c r="D16" s="43"/>
      <c r="E16" s="43"/>
      <c r="F16" s="43"/>
      <c r="G16" s="43"/>
      <c r="H16" s="43"/>
      <c r="I16" s="44"/>
      <c r="K16" s="65"/>
    </row>
    <row r="17" spans="1:11" ht="140.25" x14ac:dyDescent="0.2">
      <c r="A17" s="13">
        <v>1</v>
      </c>
      <c r="B17" s="23">
        <v>78111800</v>
      </c>
      <c r="C17" s="24" t="s">
        <v>53</v>
      </c>
      <c r="D17" s="31" t="s">
        <v>68</v>
      </c>
      <c r="E17" s="19" t="s">
        <v>46</v>
      </c>
      <c r="F17" s="14">
        <v>16</v>
      </c>
      <c r="G17" s="67">
        <v>336666.66666666669</v>
      </c>
      <c r="H17" s="14"/>
      <c r="I17" s="28"/>
      <c r="K17" s="65"/>
    </row>
    <row r="18" spans="1:11" ht="114.75" x14ac:dyDescent="0.2">
      <c r="A18" s="13">
        <v>2</v>
      </c>
      <c r="B18" s="23" t="s">
        <v>52</v>
      </c>
      <c r="C18" s="24" t="s">
        <v>55</v>
      </c>
      <c r="D18" s="31" t="s">
        <v>69</v>
      </c>
      <c r="E18" s="19" t="s">
        <v>46</v>
      </c>
      <c r="F18" s="14">
        <v>16</v>
      </c>
      <c r="G18" s="67">
        <v>186433.33333333334</v>
      </c>
      <c r="H18" s="14"/>
      <c r="I18" s="28"/>
      <c r="K18" s="65"/>
    </row>
    <row r="19" spans="1:11" ht="153.75" customHeight="1" x14ac:dyDescent="0.2">
      <c r="A19" s="13">
        <v>3</v>
      </c>
      <c r="B19" s="38">
        <v>90101600</v>
      </c>
      <c r="C19" s="24" t="s">
        <v>57</v>
      </c>
      <c r="D19" s="31" t="s">
        <v>70</v>
      </c>
      <c r="E19" s="19" t="s">
        <v>46</v>
      </c>
      <c r="F19" s="14">
        <v>16</v>
      </c>
      <c r="G19" s="67">
        <v>271666.66666666669</v>
      </c>
      <c r="H19" s="14"/>
      <c r="I19" s="28"/>
      <c r="K19" s="65"/>
    </row>
    <row r="20" spans="1:11" ht="40.5" customHeight="1" x14ac:dyDescent="0.2">
      <c r="A20" s="42" t="s">
        <v>71</v>
      </c>
      <c r="B20" s="43"/>
      <c r="C20" s="43"/>
      <c r="D20" s="43"/>
      <c r="E20" s="43"/>
      <c r="F20" s="43"/>
      <c r="G20" s="43"/>
      <c r="H20" s="43"/>
      <c r="I20" s="44"/>
      <c r="K20" s="65"/>
    </row>
    <row r="21" spans="1:11" ht="136.5" customHeight="1" x14ac:dyDescent="0.2">
      <c r="A21" s="13">
        <v>14</v>
      </c>
      <c r="B21" s="38">
        <v>78111800</v>
      </c>
      <c r="C21" s="23" t="s">
        <v>53</v>
      </c>
      <c r="D21" s="31" t="s">
        <v>72</v>
      </c>
      <c r="E21" s="19" t="s">
        <v>46</v>
      </c>
      <c r="F21" s="14">
        <v>9</v>
      </c>
      <c r="G21" s="67">
        <v>320000</v>
      </c>
      <c r="H21" s="14"/>
      <c r="I21" s="28"/>
      <c r="K21" s="65"/>
    </row>
    <row r="22" spans="1:11" ht="114" customHeight="1" x14ac:dyDescent="0.2">
      <c r="A22" s="13">
        <v>15</v>
      </c>
      <c r="B22" s="23" t="s">
        <v>52</v>
      </c>
      <c r="C22" s="23" t="s">
        <v>55</v>
      </c>
      <c r="D22" s="31" t="s">
        <v>73</v>
      </c>
      <c r="E22" s="19" t="s">
        <v>46</v>
      </c>
      <c r="F22" s="14">
        <v>9</v>
      </c>
      <c r="G22" s="67">
        <v>196350</v>
      </c>
      <c r="H22" s="14"/>
      <c r="I22" s="28"/>
      <c r="K22" s="65"/>
    </row>
    <row r="23" spans="1:11" ht="114" customHeight="1" x14ac:dyDescent="0.2">
      <c r="A23" s="13">
        <v>16</v>
      </c>
      <c r="B23" s="23">
        <v>90101600</v>
      </c>
      <c r="C23" s="23" t="s">
        <v>57</v>
      </c>
      <c r="D23" s="31" t="s">
        <v>74</v>
      </c>
      <c r="E23" s="19" t="s">
        <v>46</v>
      </c>
      <c r="F23" s="14">
        <v>9</v>
      </c>
      <c r="G23" s="67">
        <v>217500</v>
      </c>
      <c r="H23" s="14"/>
      <c r="I23" s="28"/>
      <c r="K23" s="65"/>
    </row>
    <row r="24" spans="1:11" ht="15.75" x14ac:dyDescent="0.2">
      <c r="D24" s="32"/>
      <c r="E24" s="33"/>
      <c r="F24" s="34"/>
      <c r="G24" s="34"/>
      <c r="H24" s="40" t="s">
        <v>47</v>
      </c>
      <c r="I24" s="41">
        <f>SUM(I5:I23)</f>
        <v>0</v>
      </c>
      <c r="K24" s="66"/>
    </row>
    <row r="25" spans="1:11" x14ac:dyDescent="0.2">
      <c r="D25" s="25"/>
      <c r="E25" s="8"/>
      <c r="F25" s="9"/>
      <c r="G25" s="9"/>
      <c r="H25" s="37"/>
      <c r="I25" s="17" t="s">
        <v>45</v>
      </c>
    </row>
    <row r="26" spans="1:11" x14ac:dyDescent="0.2">
      <c r="D26" s="25"/>
      <c r="E26" s="8"/>
      <c r="F26" s="9"/>
      <c r="G26" s="9"/>
      <c r="H26" s="35"/>
      <c r="I26" s="17"/>
    </row>
    <row r="27" spans="1:11" x14ac:dyDescent="0.2">
      <c r="D27" s="25"/>
      <c r="E27" s="8"/>
      <c r="F27" s="9"/>
      <c r="G27" s="9"/>
      <c r="H27" s="36"/>
      <c r="I27" s="18"/>
    </row>
    <row r="28" spans="1:11" x14ac:dyDescent="0.2">
      <c r="H28" s="16"/>
      <c r="I28" s="18"/>
    </row>
  </sheetData>
  <sheetProtection formatCells="0" formatColumns="0" formatRows="0" insertColumns="0" insertRows="0" insertHyperlinks="0" deleteRows="0" sort="0" autoFilter="0" pivotTables="0"/>
  <mergeCells count="15">
    <mergeCell ref="A16:I16"/>
    <mergeCell ref="A20:I20"/>
    <mergeCell ref="I2:I3"/>
    <mergeCell ref="A1:I1"/>
    <mergeCell ref="A4:I4"/>
    <mergeCell ref="A8:I8"/>
    <mergeCell ref="A12:I12"/>
    <mergeCell ref="C2:C3"/>
    <mergeCell ref="B2:B3"/>
    <mergeCell ref="A2:A3"/>
    <mergeCell ref="H2:H3"/>
    <mergeCell ref="F2:F3"/>
    <mergeCell ref="E2:E3"/>
    <mergeCell ref="D2:D3"/>
    <mergeCell ref="G2:G3"/>
  </mergeCells>
  <pageMargins left="0.51181102362204722" right="0.51181102362204722" top="0.74803149606299213" bottom="0.74803149606299213" header="0.31496062992125984" footer="0.31496062992125984"/>
  <pageSetup scale="7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5"/>
  <sheetViews>
    <sheetView workbookViewId="0">
      <selection sqref="A1:I15"/>
    </sheetView>
  </sheetViews>
  <sheetFormatPr baseColWidth="10" defaultRowHeight="12.75" x14ac:dyDescent="0.2"/>
  <sheetData>
    <row r="1" spans="1:9" x14ac:dyDescent="0.2">
      <c r="A1" s="63" t="s">
        <v>0</v>
      </c>
      <c r="B1" s="64" t="s">
        <v>5</v>
      </c>
      <c r="C1" s="64" t="s">
        <v>3</v>
      </c>
      <c r="D1" s="64" t="s">
        <v>37</v>
      </c>
      <c r="E1" s="64" t="s">
        <v>1</v>
      </c>
      <c r="F1" s="64" t="s">
        <v>6</v>
      </c>
      <c r="G1" s="60" t="s">
        <v>38</v>
      </c>
      <c r="H1" s="61" t="s">
        <v>39</v>
      </c>
      <c r="I1" s="62" t="s">
        <v>40</v>
      </c>
    </row>
    <row r="2" spans="1:9" x14ac:dyDescent="0.2">
      <c r="A2" s="63"/>
      <c r="B2" s="64"/>
      <c r="C2" s="64"/>
      <c r="D2" s="64"/>
      <c r="E2" s="64"/>
      <c r="F2" s="64"/>
      <c r="G2" s="60"/>
      <c r="H2" s="61"/>
      <c r="I2" s="62"/>
    </row>
    <row r="3" spans="1:9" ht="180" x14ac:dyDescent="0.2">
      <c r="A3" s="2">
        <v>8</v>
      </c>
      <c r="B3" s="3">
        <v>10171601</v>
      </c>
      <c r="C3" s="3" t="s">
        <v>8</v>
      </c>
      <c r="D3" s="3" t="s">
        <v>9</v>
      </c>
      <c r="E3" s="3" t="s">
        <v>4</v>
      </c>
      <c r="F3" s="4">
        <v>0</v>
      </c>
      <c r="G3" s="5">
        <v>95737.95</v>
      </c>
      <c r="H3" s="6">
        <v>10</v>
      </c>
      <c r="I3" s="7">
        <v>957379.5</v>
      </c>
    </row>
    <row r="4" spans="1:9" ht="247.5" x14ac:dyDescent="0.2">
      <c r="A4" s="2">
        <v>9</v>
      </c>
      <c r="B4" s="3">
        <v>10171605</v>
      </c>
      <c r="C4" s="3" t="s">
        <v>10</v>
      </c>
      <c r="D4" s="3" t="s">
        <v>11</v>
      </c>
      <c r="E4" s="3" t="s">
        <v>4</v>
      </c>
      <c r="F4" s="4">
        <v>0</v>
      </c>
      <c r="G4" s="5">
        <v>97219.5</v>
      </c>
      <c r="H4" s="6">
        <v>11</v>
      </c>
      <c r="I4" s="7">
        <v>1069414.5</v>
      </c>
    </row>
    <row r="5" spans="1:9" ht="191.25" x14ac:dyDescent="0.2">
      <c r="A5" s="2">
        <v>10</v>
      </c>
      <c r="B5" s="3">
        <v>10171605</v>
      </c>
      <c r="C5" s="3" t="s">
        <v>12</v>
      </c>
      <c r="D5" s="3" t="s">
        <v>13</v>
      </c>
      <c r="E5" s="3" t="s">
        <v>4</v>
      </c>
      <c r="F5" s="4">
        <v>0</v>
      </c>
      <c r="G5" s="5">
        <v>86880.15</v>
      </c>
      <c r="H5" s="6">
        <v>6</v>
      </c>
      <c r="I5" s="7">
        <v>521280.89999999997</v>
      </c>
    </row>
    <row r="6" spans="1:9" ht="337.5" x14ac:dyDescent="0.2">
      <c r="A6" s="2">
        <v>12</v>
      </c>
      <c r="B6" s="3">
        <v>10171500</v>
      </c>
      <c r="C6" s="3" t="s">
        <v>14</v>
      </c>
      <c r="D6" s="3" t="s">
        <v>15</v>
      </c>
      <c r="E6" s="3" t="s">
        <v>4</v>
      </c>
      <c r="F6" s="4">
        <v>0</v>
      </c>
      <c r="G6" s="5">
        <v>87876.6</v>
      </c>
      <c r="H6" s="6">
        <v>2</v>
      </c>
      <c r="I6" s="7">
        <v>175753.2</v>
      </c>
    </row>
    <row r="7" spans="1:9" ht="409.5" x14ac:dyDescent="0.2">
      <c r="A7" s="2">
        <v>13</v>
      </c>
      <c r="B7" s="3">
        <v>10171505</v>
      </c>
      <c r="C7" s="3" t="s">
        <v>41</v>
      </c>
      <c r="D7" s="3" t="s">
        <v>42</v>
      </c>
      <c r="E7" s="3" t="s">
        <v>16</v>
      </c>
      <c r="F7" s="4">
        <v>0</v>
      </c>
      <c r="G7" s="5">
        <v>29880.9</v>
      </c>
      <c r="H7" s="6">
        <v>1</v>
      </c>
      <c r="I7" s="7">
        <v>29880.9</v>
      </c>
    </row>
    <row r="8" spans="1:9" ht="146.25" x14ac:dyDescent="0.2">
      <c r="A8" s="2">
        <v>46</v>
      </c>
      <c r="B8" s="3">
        <v>10151532</v>
      </c>
      <c r="C8" s="3" t="s">
        <v>43</v>
      </c>
      <c r="D8" s="3" t="s">
        <v>44</v>
      </c>
      <c r="E8" s="3" t="s">
        <v>17</v>
      </c>
      <c r="F8" s="4"/>
      <c r="G8" s="5">
        <v>2434.9499999999998</v>
      </c>
      <c r="H8" s="6">
        <v>2</v>
      </c>
      <c r="I8" s="7">
        <v>4869.8999999999996</v>
      </c>
    </row>
    <row r="9" spans="1:9" ht="135" x14ac:dyDescent="0.2">
      <c r="A9" s="2">
        <v>55</v>
      </c>
      <c r="B9" s="3">
        <v>10151500</v>
      </c>
      <c r="C9" s="3" t="s">
        <v>19</v>
      </c>
      <c r="D9" s="3" t="s">
        <v>20</v>
      </c>
      <c r="E9" s="3" t="s">
        <v>7</v>
      </c>
      <c r="F9" s="4">
        <v>0</v>
      </c>
      <c r="G9" s="5">
        <v>23086.35</v>
      </c>
      <c r="H9" s="6">
        <v>1</v>
      </c>
      <c r="I9" s="7">
        <v>23086.35</v>
      </c>
    </row>
    <row r="10" spans="1:9" ht="146.25" x14ac:dyDescent="0.2">
      <c r="A10" s="2">
        <v>56</v>
      </c>
      <c r="B10" s="3">
        <v>10151512</v>
      </c>
      <c r="C10" s="3" t="s">
        <v>21</v>
      </c>
      <c r="D10" s="3" t="s">
        <v>22</v>
      </c>
      <c r="E10" s="3" t="s">
        <v>36</v>
      </c>
      <c r="F10" s="4">
        <v>0</v>
      </c>
      <c r="G10" s="5">
        <v>12079.2</v>
      </c>
      <c r="H10" s="6">
        <v>3</v>
      </c>
      <c r="I10" s="7">
        <v>36237.600000000006</v>
      </c>
    </row>
    <row r="11" spans="1:9" ht="146.25" x14ac:dyDescent="0.2">
      <c r="A11" s="2">
        <v>57</v>
      </c>
      <c r="B11" s="3">
        <v>10151512</v>
      </c>
      <c r="C11" s="3" t="s">
        <v>23</v>
      </c>
      <c r="D11" s="3" t="s">
        <v>24</v>
      </c>
      <c r="E11" s="3" t="s">
        <v>32</v>
      </c>
      <c r="F11" s="4">
        <v>0</v>
      </c>
      <c r="G11" s="5">
        <v>7889.7</v>
      </c>
      <c r="H11" s="6">
        <v>2</v>
      </c>
      <c r="I11" s="7">
        <v>15779.4</v>
      </c>
    </row>
    <row r="12" spans="1:9" ht="157.5" x14ac:dyDescent="0.2">
      <c r="A12" s="2">
        <v>58</v>
      </c>
      <c r="B12" s="3">
        <v>10151522</v>
      </c>
      <c r="C12" s="3" t="s">
        <v>25</v>
      </c>
      <c r="D12" s="3" t="s">
        <v>26</v>
      </c>
      <c r="E12" s="3" t="s">
        <v>18</v>
      </c>
      <c r="F12" s="4">
        <v>0</v>
      </c>
      <c r="G12" s="5">
        <v>5453.7</v>
      </c>
      <c r="H12" s="6">
        <v>2</v>
      </c>
      <c r="I12" s="7">
        <v>10907.4</v>
      </c>
    </row>
    <row r="13" spans="1:9" ht="135" x14ac:dyDescent="0.2">
      <c r="A13" s="2">
        <v>61</v>
      </c>
      <c r="B13" s="3">
        <v>10151502</v>
      </c>
      <c r="C13" s="3" t="s">
        <v>27</v>
      </c>
      <c r="D13" s="3" t="s">
        <v>28</v>
      </c>
      <c r="E13" s="3" t="s">
        <v>17</v>
      </c>
      <c r="F13" s="4">
        <v>0</v>
      </c>
      <c r="G13" s="5">
        <v>2434.9499999999998</v>
      </c>
      <c r="H13" s="6">
        <v>4</v>
      </c>
      <c r="I13" s="7">
        <v>9739.7999999999993</v>
      </c>
    </row>
    <row r="14" spans="1:9" ht="135" x14ac:dyDescent="0.2">
      <c r="A14" s="2">
        <v>62</v>
      </c>
      <c r="B14" s="3">
        <v>10151517</v>
      </c>
      <c r="C14" s="3" t="s">
        <v>29</v>
      </c>
      <c r="D14" s="3" t="s">
        <v>30</v>
      </c>
      <c r="E14" s="3" t="s">
        <v>31</v>
      </c>
      <c r="F14" s="4">
        <v>0</v>
      </c>
      <c r="G14" s="5">
        <v>4285.05</v>
      </c>
      <c r="H14" s="6">
        <v>3</v>
      </c>
      <c r="I14" s="7">
        <v>12855.150000000001</v>
      </c>
    </row>
    <row r="15" spans="1:9" ht="45" x14ac:dyDescent="0.2">
      <c r="A15" s="2">
        <v>76</v>
      </c>
      <c r="B15" s="3">
        <v>11151511</v>
      </c>
      <c r="C15" s="3" t="s">
        <v>33</v>
      </c>
      <c r="D15" s="3" t="s">
        <v>34</v>
      </c>
      <c r="E15" s="3" t="s">
        <v>35</v>
      </c>
      <c r="F15" s="4">
        <v>0.19</v>
      </c>
      <c r="G15" s="5">
        <v>5283.6</v>
      </c>
      <c r="H15" s="6">
        <v>7</v>
      </c>
      <c r="I15" s="7">
        <v>36985.200000000004</v>
      </c>
    </row>
  </sheetData>
  <mergeCells count="9">
    <mergeCell ref="G1:G2"/>
    <mergeCell ref="H1:H2"/>
    <mergeCell ref="I1:I2"/>
    <mergeCell ref="A1:A2"/>
    <mergeCell ref="B1:B2"/>
    <mergeCell ref="C1:C2"/>
    <mergeCell ref="D1:D2"/>
    <mergeCell ref="E1:E2"/>
    <mergeCell ref="F1:F2"/>
  </mergeCells>
  <conditionalFormatting sqref="B12:B15 B6:B7 B1:B3">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OFERTA ECONOMICA</vt:lpstr>
      <vt:lpstr>Hoja1</vt:lpstr>
      <vt:lpstr>'OFERTA ECONOMICA'!Área_de_impresión</vt:lpstr>
      <vt:lpstr>'OFERTA ECONOMICA'!Títulos_a_imprimir</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Gina Paola Salcedo Dominguez</cp:lastModifiedBy>
  <cp:lastPrinted>2020-10-21T21:06:22Z</cp:lastPrinted>
  <dcterms:created xsi:type="dcterms:W3CDTF">2011-10-06T18:54:36Z</dcterms:created>
  <dcterms:modified xsi:type="dcterms:W3CDTF">2023-08-01T13:39:47Z</dcterms:modified>
</cp:coreProperties>
</file>