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anegasr\OneDrive - Fondo Nacional del Ahorro\2023\PÚBLICA - AVALÚOS\FIRMA ZUÑIGA\PUBLICAR\"/>
    </mc:Choice>
  </mc:AlternateContent>
  <xr:revisionPtr revIDLastSave="0" documentId="13_ncr:1_{A571074E-BF4E-4842-8B50-55AC744370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òmica" sheetId="1" r:id="rId1"/>
  </sheets>
  <definedNames>
    <definedName name="_xlnm.Print_Area" localSheetId="0">'Oferta econòmica'!$A$1:$G$47</definedName>
    <definedName name="OLE_LINK1" localSheetId="0">'Oferta econòmica'!#REF!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12" i="1"/>
  <c r="G12" i="1" s="1"/>
</calcChain>
</file>

<file path=xl/sharedStrings.xml><?xml version="1.0" encoding="utf-8"?>
<sst xmlns="http://schemas.openxmlformats.org/spreadsheetml/2006/main" count="41" uniqueCount="38">
  <si>
    <t>FONDO NACIONAL DEL AHORRO</t>
  </si>
  <si>
    <t>FORMATO 09 - PROPUESTA ECONOMICA</t>
  </si>
  <si>
    <t>Número del Proceso</t>
  </si>
  <si>
    <t>Descripción del Proceso:</t>
  </si>
  <si>
    <t>REALIZAR LOS AVALÚOS A LOS INMUEBLES CON LOS QUE LOS AFILIADOS GARANTIZARON O GARANTIZARÁN, LOS CRÉDITOS APROBADOS POR EL FNA.</t>
  </si>
  <si>
    <t xml:space="preserve">NO MODIFICAR LOS  VALORES ESTABLECIDOS </t>
  </si>
  <si>
    <t>Nombre del Oferente</t>
  </si>
  <si>
    <t>NIT</t>
  </si>
  <si>
    <t>Representante Legal</t>
  </si>
  <si>
    <t>C.C</t>
  </si>
  <si>
    <t>ITEM</t>
  </si>
  <si>
    <t>DESCRIPCIÓN DEL ELEMENTO (TIPO DE VIVIENDA)</t>
  </si>
  <si>
    <t>RANGO DEL VALOR DEL INMUEBLE EN PESOS</t>
  </si>
  <si>
    <t xml:space="preserve">Precios Ofertados </t>
  </si>
  <si>
    <t xml:space="preserve">Precio unitario
antes de  IVA
</t>
  </si>
  <si>
    <t>Valor del IVA</t>
  </si>
  <si>
    <t>Precio total
IVA incluido</t>
  </si>
  <si>
    <t>NUEVA VIP</t>
  </si>
  <si>
    <t>-</t>
  </si>
  <si>
    <t>TOPE VIP</t>
  </si>
  <si>
    <t>NUEVA VIS</t>
  </si>
  <si>
    <t>TOPE VIS</t>
  </si>
  <si>
    <t>AVALUO NO VIS (ORDINARIO)</t>
  </si>
  <si>
    <t>SUPERIOR AL TOPE VIS</t>
  </si>
  <si>
    <t>$ 200.000.000</t>
  </si>
  <si>
    <t>$ 200.000.001</t>
  </si>
  <si>
    <t>$ 300.000.000</t>
  </si>
  <si>
    <t>$ 300.000.001</t>
  </si>
  <si>
    <t>$ 400.000.000</t>
  </si>
  <si>
    <t>$ 400.000.001</t>
  </si>
  <si>
    <t>$ 500.000.000</t>
  </si>
  <si>
    <t>$ 500.000.001</t>
  </si>
  <si>
    <t>O SUPERIOR</t>
  </si>
  <si>
    <t xml:space="preserve">AVALÚO TIPO </t>
  </si>
  <si>
    <r>
      <rPr>
        <b/>
        <sz val="12"/>
        <color theme="1"/>
        <rFont val="Arial Narrow"/>
        <family val="2"/>
      </rPr>
      <t xml:space="preserve">Adicionalmente, declaro:
ACEPTO LOS VALORES INCLUIDOS EN LA PRESENTE TABLA Y ME COMPROMETO A MANTENERLOS DURANTE TODA LA EJECUCIÓN DEL CONTRATO, SIN FORMULA DE REAJUSTE. 
Acepto y conozco que:
a) </t>
    </r>
    <r>
      <rPr>
        <sz val="12"/>
        <color theme="1"/>
        <rFont val="Arial Narrow"/>
        <family val="2"/>
      </rPr>
      <t xml:space="preserve">Que los valores registrados en la presente oferta económica incluyen todos los costos, impuestos, gastos y erogaciones en los que incurra para el cumplimiento, cabal e íntegro cumplimiento de la presente propuesta, y por lo tanto EL FONDO NACIONAL DEL AHORRO no deberá reconocernos ningún valor adicional al que hemos registrado en la presente oferta, y por ningún concepto y no serán aumentados en ninguna forma durante la ejecución del contrato.
</t>
    </r>
    <r>
      <rPr>
        <b/>
        <sz val="12"/>
        <color theme="1"/>
        <rFont val="Arial Narrow"/>
        <family val="2"/>
      </rPr>
      <t>b)</t>
    </r>
    <r>
      <rPr>
        <sz val="12"/>
        <color theme="1"/>
        <rFont val="Arial Narrow"/>
        <family val="2"/>
      </rPr>
      <t xml:space="preserve"> Que he leído cuidadosamente los documentos del FNA y elaboré mi propuesta ajustada a los mismos.
</t>
    </r>
    <r>
      <rPr>
        <b/>
        <sz val="12"/>
        <color theme="1"/>
        <rFont val="Arial Narrow"/>
        <family val="2"/>
      </rPr>
      <t>c)</t>
    </r>
    <r>
      <rPr>
        <sz val="12"/>
        <color theme="1"/>
        <rFont val="Arial Narrow"/>
        <family val="2"/>
      </rPr>
      <t xml:space="preserve"> Que nos comprometemos a proveer al FONDO NACIONAL DEL AHORRO, en caso de resultar aceptada la presente, todos los servicios que hacen parte de la invitación a ofertar, la justificación de la necesidad y a garantizar la calidad de estos.
</t>
    </r>
    <r>
      <rPr>
        <b/>
        <sz val="12"/>
        <color theme="1"/>
        <rFont val="Arial Narrow"/>
        <family val="2"/>
      </rPr>
      <t>d)</t>
    </r>
    <r>
      <rPr>
        <sz val="12"/>
        <color theme="1"/>
        <rFont val="Arial Narrow"/>
        <family val="2"/>
      </rPr>
      <t xml:space="preserve"> Manifestamos que hemos realizado el examen completo y cuidadoso, y que hemos investigado plenamente las condiciones del contrato que nos comprometemos a ejecutar,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suscribir, los cuales se encuentran incluidos en los términos de nuestra propuesta.
</t>
    </r>
    <r>
      <rPr>
        <b/>
        <sz val="12"/>
        <color theme="1"/>
        <rFont val="Arial Narrow"/>
        <family val="2"/>
      </rPr>
      <t xml:space="preserve">e) </t>
    </r>
    <r>
      <rPr>
        <sz val="12"/>
        <color theme="1"/>
        <rFont val="Arial Narrow"/>
        <family val="2"/>
      </rPr>
      <t xml:space="preserve">Que los valores registrados en la presente oferta económica contienen las condiciones y especificaciones técnicas descritas en los documentos del proceso.
</t>
    </r>
    <r>
      <rPr>
        <b/>
        <sz val="12"/>
        <color theme="1"/>
        <rFont val="Arial Narrow"/>
        <family val="2"/>
      </rPr>
      <t>f)</t>
    </r>
    <r>
      <rPr>
        <sz val="12"/>
        <color theme="1"/>
        <rFont val="Arial Narrow"/>
        <family val="2"/>
      </rPr>
      <t xml:space="preserve"> Que durante la ejecución del contrato no se incrementaran los valores o tasas ofertadas
</t>
    </r>
    <r>
      <rPr>
        <b/>
        <sz val="12"/>
        <color theme="1"/>
        <rFont val="Arial Narrow"/>
        <family val="2"/>
      </rPr>
      <t xml:space="preserve">g) </t>
    </r>
    <r>
      <rPr>
        <sz val="12"/>
        <color theme="1"/>
        <rFont val="Arial Narrow"/>
        <family val="2"/>
      </rPr>
      <t>Autorizo al FONDO NACIONAL DEL AHORRO a efectuar la verificación aritmética de las operaciones que se registran en la presente oferta económica, y en caso de presentarse error, le solicito que para todos los efectos legales asuma el valor corregido como valor propuesto.</t>
    </r>
  </si>
  <si>
    <t>Firma Representante legal</t>
  </si>
  <si>
    <t>Nombre:</t>
  </si>
  <si>
    <t>FNA-VO-CM-005-2023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</si>
</sst>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.00"/>
    <numFmt numFmtId="166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8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8"/>
      <color indexed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2" fillId="0" borderId="0" applyBorder="0"/>
  </cellStyleXfs>
  <cellXfs count="71">
    <xf numFmtId="0" fontId="0" fillId="0" borderId="0" xfId="0"/>
    <xf numFmtId="165" fontId="6" fillId="4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165" fontId="7" fillId="2" borderId="19" xfId="0" applyNumberFormat="1" applyFont="1" applyFill="1" applyBorder="1" applyAlignment="1">
      <alignment horizontal="right" vertical="center" wrapText="1"/>
    </xf>
    <xf numFmtId="165" fontId="8" fillId="0" borderId="0" xfId="0" applyNumberFormat="1" applyFont="1" applyAlignment="1">
      <alignment horizontal="right" vertical="center"/>
    </xf>
    <xf numFmtId="165" fontId="8" fillId="0" borderId="0" xfId="2" applyNumberFormat="1" applyFont="1" applyAlignment="1">
      <alignment horizontal="right" vertical="center"/>
    </xf>
    <xf numFmtId="165" fontId="8" fillId="0" borderId="0" xfId="3" applyNumberFormat="1" applyFont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165" fontId="8" fillId="2" borderId="0" xfId="0" applyNumberFormat="1" applyFont="1" applyFill="1" applyAlignment="1">
      <alignment horizontal="right" vertical="center" wrapText="1"/>
    </xf>
    <xf numFmtId="165" fontId="8" fillId="2" borderId="4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 vertical="center" wrapText="1"/>
    </xf>
    <xf numFmtId="165" fontId="7" fillId="2" borderId="0" xfId="0" applyNumberFormat="1" applyFont="1" applyFill="1" applyAlignment="1">
      <alignment horizontal="right" vertical="center" wrapText="1"/>
    </xf>
    <xf numFmtId="165" fontId="7" fillId="2" borderId="4" xfId="0" applyNumberFormat="1" applyFont="1" applyFill="1" applyBorder="1" applyAlignment="1">
      <alignment horizontal="right" vertical="center" wrapText="1"/>
    </xf>
    <xf numFmtId="165" fontId="7" fillId="2" borderId="17" xfId="0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justify" vertical="center" wrapText="1"/>
    </xf>
    <xf numFmtId="0" fontId="8" fillId="2" borderId="19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7" fillId="2" borderId="19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10" fillId="0" borderId="22" xfId="7" applyFont="1" applyBorder="1" applyAlignment="1">
      <alignment horizontal="center" vertical="center"/>
    </xf>
    <xf numFmtId="0" fontId="11" fillId="0" borderId="23" xfId="7" applyFont="1" applyBorder="1" applyAlignment="1">
      <alignment horizontal="center" vertical="center" wrapText="1"/>
    </xf>
    <xf numFmtId="0" fontId="10" fillId="0" borderId="24" xfId="7" applyFont="1" applyBorder="1" applyAlignment="1">
      <alignment horizontal="center" vertical="center"/>
    </xf>
    <xf numFmtId="0" fontId="11" fillId="0" borderId="25" xfId="7" applyFont="1" applyBorder="1" applyAlignment="1">
      <alignment horizontal="center" vertical="center" wrapText="1"/>
    </xf>
    <xf numFmtId="0" fontId="10" fillId="0" borderId="28" xfId="7" applyFont="1" applyBorder="1" applyAlignment="1">
      <alignment horizontal="center" vertical="center"/>
    </xf>
    <xf numFmtId="0" fontId="11" fillId="0" borderId="29" xfId="7" applyFont="1" applyBorder="1" applyAlignment="1">
      <alignment horizontal="center" vertical="center" wrapText="1"/>
    </xf>
    <xf numFmtId="0" fontId="10" fillId="0" borderId="23" xfId="7" applyFont="1" applyBorder="1" applyAlignment="1">
      <alignment horizontal="center" vertical="center" wrapText="1"/>
    </xf>
    <xf numFmtId="0" fontId="10" fillId="0" borderId="25" xfId="7" applyFont="1" applyBorder="1" applyAlignment="1">
      <alignment horizontal="center" vertical="center" wrapText="1"/>
    </xf>
    <xf numFmtId="0" fontId="10" fillId="0" borderId="29" xfId="7" applyFont="1" applyBorder="1" applyAlignment="1">
      <alignment horizontal="center" vertical="center" wrapText="1"/>
    </xf>
    <xf numFmtId="166" fontId="13" fillId="0" borderId="36" xfId="6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justify" vertical="center" wrapText="1"/>
    </xf>
    <xf numFmtId="0" fontId="8" fillId="2" borderId="20" xfId="0" applyFont="1" applyFill="1" applyBorder="1" applyAlignment="1">
      <alignment horizontal="justify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44" fontId="12" fillId="5" borderId="32" xfId="6" applyFont="1" applyFill="1" applyBorder="1" applyAlignment="1">
      <alignment horizontal="center" vertical="center" wrapText="1"/>
    </xf>
    <xf numFmtId="44" fontId="12" fillId="5" borderId="33" xfId="6" applyFont="1" applyFill="1" applyBorder="1" applyAlignment="1">
      <alignment horizontal="center" vertical="center" wrapText="1"/>
    </xf>
    <xf numFmtId="44" fontId="12" fillId="5" borderId="34" xfId="6" applyFont="1" applyFill="1" applyBorder="1" applyAlignment="1">
      <alignment horizontal="center" vertical="center" wrapText="1"/>
    </xf>
    <xf numFmtId="44" fontId="12" fillId="5" borderId="35" xfId="6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44" fontId="12" fillId="5" borderId="30" xfId="6" applyFont="1" applyFill="1" applyBorder="1" applyAlignment="1">
      <alignment horizontal="center" vertical="center" wrapText="1"/>
    </xf>
    <xf numFmtId="44" fontId="12" fillId="5" borderId="31" xfId="6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11" fillId="0" borderId="26" xfId="7" applyFont="1" applyBorder="1" applyAlignment="1">
      <alignment horizontal="center" vertical="center" wrapText="1"/>
    </xf>
    <xf numFmtId="0" fontId="11" fillId="0" borderId="27" xfId="7" applyFont="1" applyBorder="1" applyAlignment="1">
      <alignment horizontal="center" vertical="center" wrapText="1"/>
    </xf>
    <xf numFmtId="0" fontId="11" fillId="0" borderId="25" xfId="7" applyFont="1" applyBorder="1" applyAlignment="1">
      <alignment horizontal="center" vertical="center" wrapText="1"/>
    </xf>
  </cellXfs>
  <cellStyles count="8">
    <cellStyle name="Estilo 1" xfId="5" xr:uid="{4829E5D7-88DD-411E-96BA-DC1C021E33EE}"/>
    <cellStyle name="Millares" xfId="2" builtinId="3"/>
    <cellStyle name="Millares 2" xfId="4" xr:uid="{2ADB04EB-CCBB-4D6C-87A5-509B389CE539}"/>
    <cellStyle name="Moneda" xfId="6" builtinId="4"/>
    <cellStyle name="Normal" xfId="0" builtinId="0"/>
    <cellStyle name="Normal 2" xfId="1" xr:uid="{00000000-0005-0000-0000-000003000000}"/>
    <cellStyle name="Normal_Libro1" xfId="7" xr:uid="{1B30DE91-DB9C-4447-A214-645FF5D4387D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2944682</xdr:colOff>
      <xdr:row>0</xdr:row>
      <xdr:rowOff>61153</xdr:rowOff>
    </xdr:from>
    <xdr:to>
      <xdr:col>1</xdr:col>
      <xdr:colOff>3924300</xdr:colOff>
      <xdr:row>0</xdr:row>
      <xdr:rowOff>435428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BB01-5BDC-4EC2-A164-7071CCFFE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3461753" y="61153"/>
          <a:ext cx="979618" cy="37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tabSelected="1" topLeftCell="A20" zoomScale="85" zoomScaleNormal="85" zoomScaleSheetLayoutView="85" workbookViewId="0">
      <selection activeCell="C7" sqref="C7:G7"/>
    </sheetView>
  </sheetViews>
  <sheetFormatPr baseColWidth="10" defaultColWidth="11.42578125" defaultRowHeight="15.75" x14ac:dyDescent="0.25"/>
  <cols>
    <col min="1" max="1" width="7.7109375" style="4" customWidth="1"/>
    <col min="2" max="2" width="94" style="23" customWidth="1"/>
    <col min="3" max="3" width="20.28515625" style="4" customWidth="1"/>
    <col min="4" max="4" width="30.42578125" style="4" customWidth="1"/>
    <col min="5" max="7" width="23.7109375" style="9" bestFit="1" customWidth="1"/>
    <col min="8" max="8" width="20.85546875" style="2" bestFit="1" customWidth="1"/>
    <col min="9" max="9" width="11.42578125" style="2"/>
    <col min="10" max="10" width="17" style="2" bestFit="1" customWidth="1"/>
    <col min="11" max="11" width="11.5703125" style="2" bestFit="1" customWidth="1"/>
    <col min="12" max="16384" width="11.42578125" style="2"/>
  </cols>
  <sheetData>
    <row r="1" spans="1:7" ht="42.75" customHeight="1" thickBot="1" x14ac:dyDescent="0.3">
      <c r="A1" s="34" t="s">
        <v>0</v>
      </c>
      <c r="B1" s="35"/>
      <c r="C1" s="35"/>
      <c r="D1" s="35"/>
      <c r="E1" s="35"/>
      <c r="F1" s="35"/>
      <c r="G1" s="36"/>
    </row>
    <row r="2" spans="1:7" ht="36" customHeight="1" thickBot="1" x14ac:dyDescent="0.3">
      <c r="A2" s="45" t="s">
        <v>1</v>
      </c>
      <c r="B2" s="46"/>
      <c r="C2" s="46"/>
      <c r="D2" s="46"/>
      <c r="E2" s="46"/>
      <c r="F2" s="46"/>
      <c r="G2" s="47"/>
    </row>
    <row r="3" spans="1:7" ht="36" customHeight="1" thickBot="1" x14ac:dyDescent="0.3">
      <c r="A3" s="37" t="s">
        <v>2</v>
      </c>
      <c r="B3" s="38"/>
      <c r="C3" s="43" t="s">
        <v>37</v>
      </c>
      <c r="D3" s="43"/>
      <c r="E3" s="43"/>
      <c r="F3" s="43"/>
      <c r="G3" s="44"/>
    </row>
    <row r="4" spans="1:7" ht="31.5" customHeight="1" thickBot="1" x14ac:dyDescent="0.3">
      <c r="A4" s="48" t="s">
        <v>3</v>
      </c>
      <c r="B4" s="49"/>
      <c r="C4" s="41" t="s">
        <v>4</v>
      </c>
      <c r="D4" s="41"/>
      <c r="E4" s="41"/>
      <c r="F4" s="41"/>
      <c r="G4" s="42"/>
    </row>
    <row r="5" spans="1:7" ht="33.75" customHeight="1" thickBot="1" x14ac:dyDescent="0.3">
      <c r="A5" s="54" t="s">
        <v>5</v>
      </c>
      <c r="B5" s="55"/>
      <c r="C5" s="55"/>
      <c r="D5" s="55"/>
      <c r="E5" s="55"/>
      <c r="F5" s="55"/>
      <c r="G5" s="56"/>
    </row>
    <row r="6" spans="1:7" s="3" customFormat="1" ht="23.25" customHeight="1" thickBot="1" x14ac:dyDescent="0.3">
      <c r="A6" s="37" t="s">
        <v>6</v>
      </c>
      <c r="B6" s="38"/>
      <c r="C6" s="43"/>
      <c r="D6" s="43"/>
      <c r="E6" s="43"/>
      <c r="F6" s="43"/>
      <c r="G6" s="44"/>
    </row>
    <row r="7" spans="1:7" s="3" customFormat="1" ht="23.25" customHeight="1" thickBot="1" x14ac:dyDescent="0.3">
      <c r="A7" s="37" t="s">
        <v>7</v>
      </c>
      <c r="B7" s="38"/>
      <c r="C7" s="43"/>
      <c r="D7" s="43"/>
      <c r="E7" s="43"/>
      <c r="F7" s="43"/>
      <c r="G7" s="44"/>
    </row>
    <row r="8" spans="1:7" s="3" customFormat="1" ht="23.25" customHeight="1" thickBot="1" x14ac:dyDescent="0.3">
      <c r="A8" s="37" t="s">
        <v>8</v>
      </c>
      <c r="B8" s="38"/>
      <c r="C8" s="43"/>
      <c r="D8" s="43"/>
      <c r="E8" s="43"/>
      <c r="F8" s="43"/>
      <c r="G8" s="44"/>
    </row>
    <row r="9" spans="1:7" s="3" customFormat="1" ht="23.25" customHeight="1" thickBot="1" x14ac:dyDescent="0.3">
      <c r="A9" s="39" t="s">
        <v>9</v>
      </c>
      <c r="B9" s="40"/>
      <c r="C9" s="43"/>
      <c r="D9" s="43"/>
      <c r="E9" s="43"/>
      <c r="F9" s="43"/>
      <c r="G9" s="44"/>
    </row>
    <row r="10" spans="1:7" ht="17.25" thickTop="1" thickBot="1" x14ac:dyDescent="0.3">
      <c r="A10" s="60" t="s">
        <v>10</v>
      </c>
      <c r="B10" s="60" t="s">
        <v>11</v>
      </c>
      <c r="C10" s="50" t="s">
        <v>12</v>
      </c>
      <c r="D10" s="51"/>
      <c r="E10" s="62" t="s">
        <v>13</v>
      </c>
      <c r="F10" s="63"/>
      <c r="G10" s="64"/>
    </row>
    <row r="11" spans="1:7" s="4" customFormat="1" ht="48" thickBot="1" x14ac:dyDescent="0.3">
      <c r="A11" s="61"/>
      <c r="B11" s="61"/>
      <c r="C11" s="52"/>
      <c r="D11" s="53"/>
      <c r="E11" s="1" t="s">
        <v>14</v>
      </c>
      <c r="F11" s="1" t="s">
        <v>15</v>
      </c>
      <c r="G11" s="1" t="s">
        <v>16</v>
      </c>
    </row>
    <row r="12" spans="1:7" s="4" customFormat="1" ht="17.25" thickTop="1" x14ac:dyDescent="0.25">
      <c r="A12" s="24">
        <v>1</v>
      </c>
      <c r="B12" s="25" t="s">
        <v>17</v>
      </c>
      <c r="C12" s="30" t="s">
        <v>18</v>
      </c>
      <c r="D12" s="30" t="s">
        <v>19</v>
      </c>
      <c r="E12" s="33">
        <v>127869</v>
      </c>
      <c r="F12" s="33">
        <f t="shared" ref="F12:F19" si="0">+ROUND(E12*19%,0)</f>
        <v>24295</v>
      </c>
      <c r="G12" s="33">
        <f>+E12+F12</f>
        <v>152164</v>
      </c>
    </row>
    <row r="13" spans="1:7" s="4" customFormat="1" ht="16.5" x14ac:dyDescent="0.25">
      <c r="A13" s="26">
        <v>2</v>
      </c>
      <c r="B13" s="27" t="s">
        <v>20</v>
      </c>
      <c r="C13" s="31" t="s">
        <v>18</v>
      </c>
      <c r="D13" s="31" t="s">
        <v>21</v>
      </c>
      <c r="E13" s="33">
        <v>152541</v>
      </c>
      <c r="F13" s="33">
        <f t="shared" si="0"/>
        <v>28983</v>
      </c>
      <c r="G13" s="33">
        <f t="shared" ref="G13:G19" si="1">+E13+F13</f>
        <v>181524</v>
      </c>
    </row>
    <row r="14" spans="1:7" s="4" customFormat="1" ht="33" x14ac:dyDescent="0.25">
      <c r="A14" s="26">
        <v>3</v>
      </c>
      <c r="B14" s="68" t="s">
        <v>22</v>
      </c>
      <c r="C14" s="31" t="s">
        <v>23</v>
      </c>
      <c r="D14" s="31" t="s">
        <v>24</v>
      </c>
      <c r="E14" s="33">
        <v>261356</v>
      </c>
      <c r="F14" s="33">
        <f t="shared" si="0"/>
        <v>49658</v>
      </c>
      <c r="G14" s="33">
        <f t="shared" si="1"/>
        <v>311014</v>
      </c>
    </row>
    <row r="15" spans="1:7" s="4" customFormat="1" ht="16.5" x14ac:dyDescent="0.25">
      <c r="A15" s="26">
        <v>4</v>
      </c>
      <c r="B15" s="69"/>
      <c r="C15" s="31" t="s">
        <v>25</v>
      </c>
      <c r="D15" s="31" t="s">
        <v>26</v>
      </c>
      <c r="E15" s="33">
        <v>291094</v>
      </c>
      <c r="F15" s="33">
        <f t="shared" si="0"/>
        <v>55308</v>
      </c>
      <c r="G15" s="33">
        <f t="shared" si="1"/>
        <v>346402</v>
      </c>
    </row>
    <row r="16" spans="1:7" s="4" customFormat="1" ht="16.5" x14ac:dyDescent="0.25">
      <c r="A16" s="26">
        <v>5</v>
      </c>
      <c r="B16" s="69"/>
      <c r="C16" s="31" t="s">
        <v>27</v>
      </c>
      <c r="D16" s="31" t="s">
        <v>28</v>
      </c>
      <c r="E16" s="33">
        <v>367736</v>
      </c>
      <c r="F16" s="33">
        <f t="shared" si="0"/>
        <v>69870</v>
      </c>
      <c r="G16" s="33">
        <f t="shared" si="1"/>
        <v>437606</v>
      </c>
    </row>
    <row r="17" spans="1:7" s="4" customFormat="1" ht="16.5" x14ac:dyDescent="0.25">
      <c r="A17" s="26">
        <v>6</v>
      </c>
      <c r="B17" s="69"/>
      <c r="C17" s="31" t="s">
        <v>29</v>
      </c>
      <c r="D17" s="31" t="s">
        <v>30</v>
      </c>
      <c r="E17" s="33">
        <v>451213</v>
      </c>
      <c r="F17" s="33">
        <f t="shared" si="0"/>
        <v>85730</v>
      </c>
      <c r="G17" s="33">
        <f t="shared" si="1"/>
        <v>536943</v>
      </c>
    </row>
    <row r="18" spans="1:7" s="4" customFormat="1" ht="16.5" x14ac:dyDescent="0.25">
      <c r="A18" s="26">
        <v>7</v>
      </c>
      <c r="B18" s="70"/>
      <c r="C18" s="31" t="s">
        <v>31</v>
      </c>
      <c r="D18" s="31" t="s">
        <v>32</v>
      </c>
      <c r="E18" s="33">
        <v>598015</v>
      </c>
      <c r="F18" s="33">
        <f t="shared" si="0"/>
        <v>113623</v>
      </c>
      <c r="G18" s="33">
        <f t="shared" si="1"/>
        <v>711638</v>
      </c>
    </row>
    <row r="19" spans="1:7" s="4" customFormat="1" ht="16.5" x14ac:dyDescent="0.25">
      <c r="A19" s="28">
        <v>10</v>
      </c>
      <c r="B19" s="29" t="s">
        <v>33</v>
      </c>
      <c r="C19" s="32" t="s">
        <v>18</v>
      </c>
      <c r="D19" s="32" t="s">
        <v>18</v>
      </c>
      <c r="E19" s="33">
        <v>290208</v>
      </c>
      <c r="F19" s="33">
        <f t="shared" si="0"/>
        <v>55140</v>
      </c>
      <c r="G19" s="33">
        <f t="shared" si="1"/>
        <v>345348</v>
      </c>
    </row>
    <row r="20" spans="1:7" ht="234" customHeight="1" thickTop="1" thickBot="1" x14ac:dyDescent="0.3">
      <c r="A20" s="65" t="s">
        <v>34</v>
      </c>
      <c r="B20" s="66"/>
      <c r="C20" s="66"/>
      <c r="D20" s="66"/>
      <c r="E20" s="66"/>
      <c r="F20" s="66"/>
      <c r="G20" s="67"/>
    </row>
    <row r="21" spans="1:7" x14ac:dyDescent="0.25">
      <c r="A21" s="5"/>
      <c r="B21" s="19"/>
      <c r="C21" s="12"/>
      <c r="D21" s="12"/>
      <c r="E21" s="13"/>
      <c r="F21" s="13"/>
      <c r="G21" s="14"/>
    </row>
    <row r="22" spans="1:7" x14ac:dyDescent="0.25">
      <c r="A22" s="57"/>
      <c r="B22" s="58"/>
      <c r="C22" s="58"/>
      <c r="D22" s="58"/>
      <c r="E22" s="58"/>
      <c r="F22" s="58"/>
      <c r="G22" s="59"/>
    </row>
    <row r="23" spans="1:7" x14ac:dyDescent="0.25">
      <c r="A23" s="5"/>
      <c r="B23" s="19"/>
      <c r="C23" s="12"/>
      <c r="D23" s="12"/>
      <c r="E23" s="13"/>
      <c r="F23" s="13"/>
      <c r="G23" s="14"/>
    </row>
    <row r="24" spans="1:7" ht="16.5" thickBot="1" x14ac:dyDescent="0.3">
      <c r="A24" s="5"/>
      <c r="B24" s="20"/>
      <c r="C24" s="12"/>
      <c r="D24" s="12"/>
      <c r="E24" s="13"/>
      <c r="F24" s="13"/>
      <c r="G24" s="14"/>
    </row>
    <row r="25" spans="1:7" x14ac:dyDescent="0.25">
      <c r="A25" s="5"/>
      <c r="B25" s="21" t="s">
        <v>35</v>
      </c>
      <c r="C25" s="15"/>
      <c r="D25" s="15"/>
      <c r="E25" s="16"/>
      <c r="F25" s="16"/>
      <c r="G25" s="17"/>
    </row>
    <row r="26" spans="1:7" ht="16.5" thickBot="1" x14ac:dyDescent="0.3">
      <c r="A26" s="6"/>
      <c r="B26" s="22" t="s">
        <v>36</v>
      </c>
      <c r="C26" s="7"/>
      <c r="D26" s="7"/>
      <c r="E26" s="8"/>
      <c r="F26" s="8"/>
      <c r="G26" s="18"/>
    </row>
    <row r="31" spans="1:7" x14ac:dyDescent="0.25">
      <c r="F31" s="10"/>
      <c r="G31" s="10"/>
    </row>
    <row r="32" spans="1:7" x14ac:dyDescent="0.25">
      <c r="F32" s="10"/>
      <c r="G32" s="10"/>
    </row>
    <row r="33" spans="6:7" x14ac:dyDescent="0.25">
      <c r="F33" s="11"/>
      <c r="G33" s="11"/>
    </row>
  </sheetData>
  <mergeCells count="22">
    <mergeCell ref="C10:D11"/>
    <mergeCell ref="A5:G5"/>
    <mergeCell ref="A6:B6"/>
    <mergeCell ref="C3:G3"/>
    <mergeCell ref="A22:G22"/>
    <mergeCell ref="A10:A11"/>
    <mergeCell ref="E10:G10"/>
    <mergeCell ref="B10:B11"/>
    <mergeCell ref="A20:G20"/>
    <mergeCell ref="B14:B18"/>
    <mergeCell ref="A1:G1"/>
    <mergeCell ref="A7:B7"/>
    <mergeCell ref="A8:B8"/>
    <mergeCell ref="A9:B9"/>
    <mergeCell ref="C4:G4"/>
    <mergeCell ref="C6:G6"/>
    <mergeCell ref="C7:G7"/>
    <mergeCell ref="C8:G8"/>
    <mergeCell ref="C9:G9"/>
    <mergeCell ref="A2:G2"/>
    <mergeCell ref="A3:B3"/>
    <mergeCell ref="A4:B4"/>
  </mergeCells>
  <phoneticPr fontId="3" type="noConversion"/>
  <pageMargins left="0.70866141732283472" right="0.70866141732283472" top="0.74803149606299213" bottom="0.74803149606299213" header="0.31496062992125984" footer="0.31496062992125984"/>
  <pageSetup scale="1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econòmica</vt:lpstr>
      <vt:lpstr>'Oferta econòmica'!Área_de_impresión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Enrique Salinas Castro</dc:creator>
  <cp:keywords/>
  <dc:description/>
  <cp:lastModifiedBy>Jeferson Vanegas Restrepo</cp:lastModifiedBy>
  <cp:revision/>
  <dcterms:created xsi:type="dcterms:W3CDTF">2015-10-13T15:22:35Z</dcterms:created>
  <dcterms:modified xsi:type="dcterms:W3CDTF">2023-07-21T22:33:09Z</dcterms:modified>
  <cp:category/>
  <cp:contentStatus/>
</cp:coreProperties>
</file>