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927FF338-EDD1-458A-87EE-93DB1B73E670}" xr6:coauthVersionLast="36" xr6:coauthVersionMax="47" xr10:uidLastSave="{00000000-0000-0000-0000-000000000000}"/>
  <bookViews>
    <workbookView xWindow="0" yWindow="0" windowWidth="12135" windowHeight="8535" xr2:uid="{00000000-000D-0000-FFFF-FFFF00000000}"/>
  </bookViews>
  <sheets>
    <sheet name="SUMINISTRO" sheetId="2" r:id="rId1"/>
    <sheet name="Hoja1" sheetId="5" r:id="rId2"/>
  </sheets>
  <definedNames>
    <definedName name="_xlnm._FilterDatabase" localSheetId="0" hidden="1">SUMINISTRO!$A$1:$E$42</definedName>
  </definedNames>
  <calcPr calcId="191028"/>
  <extLst>
    <ext uri="GoogleSheetsCustomDataVersion1">
      <go:sheetsCustomData xmlns:go="http://customooxmlschemas.google.com/" r:id="rId6" roundtripDataSignature="AMtx7miQLMwUk/24jpmmVeiA0GUYgUo9Dg=="/>
    </ext>
  </extLst>
</workbook>
</file>

<file path=xl/calcChain.xml><?xml version="1.0" encoding="utf-8"?>
<calcChain xmlns="http://schemas.openxmlformats.org/spreadsheetml/2006/main">
  <c r="I45" i="2" l="1"/>
  <c r="I6" i="2" l="1"/>
  <c r="I7" i="2"/>
  <c r="I8" i="2"/>
  <c r="I9" i="2"/>
  <c r="I10" i="2"/>
  <c r="I11" i="2"/>
  <c r="I12" i="2"/>
  <c r="I13" i="2"/>
  <c r="I14" i="2"/>
  <c r="I15" i="2"/>
  <c r="I16" i="2"/>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H6" i="2"/>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I5" i="2"/>
  <c r="H5" i="2"/>
</calcChain>
</file>

<file path=xl/sharedStrings.xml><?xml version="1.0" encoding="utf-8"?>
<sst xmlns="http://schemas.openxmlformats.org/spreadsheetml/2006/main" count="91" uniqueCount="56">
  <si>
    <t xml:space="preserve">Estudio de mercado </t>
  </si>
  <si>
    <t>ITEM</t>
  </si>
  <si>
    <t xml:space="preserve">DESCRIPCION DEL PRODUCTO </t>
  </si>
  <si>
    <t>UNIDAD DE MEDIDA</t>
  </si>
  <si>
    <t>CANTIDADES</t>
  </si>
  <si>
    <t>COTIZACIÓN 1</t>
  </si>
  <si>
    <t>COTIZACIÓN 2</t>
  </si>
  <si>
    <t>COTIZACIÓN 3</t>
  </si>
  <si>
    <t>PROMEDIO</t>
  </si>
  <si>
    <t>VALOR TOTAL</t>
  </si>
  <si>
    <t>Rollo papel Kraft 91 CM (36 Pulgadas) x 8 Kilos - 60 Gramos - 150 mts Densidad papel: 60 Gramos Tamaño del rollo: 91 CM ó 36 pulgadas Peso: 7 Kilos Tipo papel: Papel Kraft Longitud aproximada: 150 mts.</t>
  </si>
  <si>
    <t>unidad</t>
  </si>
  <si>
    <t>unidad de papel periódico en pliegos medida: 70 cm x 100 cm pq*10 color: n/a</t>
  </si>
  <si>
    <t>paquete</t>
  </si>
  <si>
    <t>papel cometa pliego 70*100 colores variados</t>
  </si>
  <si>
    <t xml:space="preserve">Papel Seda Unidad Tamaño: 1/2 Medio Pliego - Tamaño de las hojas: 50cm * 70cm colores variados. </t>
  </si>
  <si>
    <t xml:space="preserve">Cartulina de color  Blanco, Genérico, Modelo Papel Cartulina tamaño 70x100 </t>
  </si>
  <si>
    <t>Vinilo Escolar Rojo X 1000 CC, Pintura a base de agua de secado rápido, buen poder de cubrimiento, colores entre mezclables de alta intensidad, contenido 1 litro</t>
  </si>
  <si>
    <t xml:space="preserve">unidad </t>
  </si>
  <si>
    <t>Vinilo Escolar Amarillo X 1000 CC, Pintura a base de agua de secado rápido, buen poder de cubrimiento, colores entre mezclables de alta intensidad, contenido 1 litro</t>
  </si>
  <si>
    <t>Vinilo Escolar Azul X 1000 CC, Pintura a base de agua de secado rápido, buen poder de cubrimiento, colores entre mezclables de alta intensidad, contenido 1 litro</t>
  </si>
  <si>
    <t>Vinilo Escolar Piel X 1000 CC, Pintura a base de agua de secado rápido, buen poder de cubrimiento, colores entre mezclables de alta intensidad, contenido 1 litro</t>
  </si>
  <si>
    <t>Vinilo Escolar Blanco X 1000 CC, Pintura a base de agua de secado rápido, buen poder de cubrimiento, colores entre mezclables de alta intensidad, contenido 1 litro</t>
  </si>
  <si>
    <t>Vinilo Escolar Negro X 1000 CC, Pintura a base de agua de secado rápido, buen poder de cubrimiento, colores entre mezclables de alta intensidad, contenido 1 litro</t>
  </si>
  <si>
    <t>Vinilo Escolar Verde X 1000 CC, Pintura a base de agua de secado rápido, buen poder de cubrimiento, colores entre mezclables de alta intensidad, contenido 1 litro</t>
  </si>
  <si>
    <t>set de pinceles planos de pintura acrílica de 1 pulgada, pinceles de pintura grandes, de cerda sintética, mango en madera surtidos x 10 unidades. uso en óleos, acrílicos, pinturas, acuarelas.</t>
  </si>
  <si>
    <t>silicona transparente en barra delgada diámetro 7 mm x 30 cm de largo para pistola, altísima fuerza adhesiva y pegado rápido, apariencia traslúcida, resistente a la humedad.</t>
  </si>
  <si>
    <t>SILICONA LIQUIDA 500 ML, Adhesivo Multipropósito de aplicación en frío. Une de manera limpia y transparente todo tipo de materiales en aplicaciones decorativas, manuales y de marquetería.</t>
  </si>
  <si>
    <t>escarcha en bolsa de 500 gramos - colores surtidos (Rojo, azul, verde, naranja, amarilla, lila, negra  y blanca)</t>
  </si>
  <si>
    <t xml:space="preserve">tarro de colbon, Volumen de la unidad: 250 cc, Tipo de pegamento: Líquido, Superficies aptas para Papel y Carton - caja por 6 unidades </t>
  </si>
  <si>
    <t>caja</t>
  </si>
  <si>
    <t>BISTURÍ 18 MM, Espesor de cuchilla 5, Largo bisturí 6", Para trabajo pesado, Seguro y cambio automático, Calidad industrial, Incluye 5 cuchillas de acero sk4</t>
  </si>
  <si>
    <t>Tijeras ergonómicas funcionales para ambas manos con tornillo de ajuste que se puede apretar o aflojar fácilmente. Material de la hoja: Acero inoxidable, Largo: 10 ", Forma de la punta: RECTA, Tipo de tijeras: MULTIPROPOSITO</t>
  </si>
  <si>
    <t>Cinta De Papel Decorativa, Cilabel 30 mm - Rollo x 50 Yardas POR UNIDAD, Papel con superficie suave y colores vivos surtidos, se puede rasgar o cortar fácilmente.</t>
  </si>
  <si>
    <t>Cinta Ancha Adhesiva Transparente 500 metros x 48mm Gruesa, Empaque Embalaje.</t>
  </si>
  <si>
    <t>Descripción: Lamina de Icopor 5 cms 100*100 cms, Medidas: 100*100 cms cada una Grosor: 5 cms, Características: Lamina no Recuperada, Completamente Limpia.</t>
  </si>
  <si>
    <t xml:space="preserve">Camiseta deportiva tipo futbol en poliéster licrado, con el logo institucional estampado medidas 10x10 cm ubicado en el costado izquierdo y número al respaldo de la misma con medidas de 20 x 28 cm. Tallaje y color acordado con la entidad </t>
  </si>
  <si>
    <t xml:space="preserve">Camiseta deportiva  para deporte voleibol, en tela poliéster licrado, sin mangas con el logo estampado acordado con la entidad, medidas 10x10 y número al respaldo con medidas de 20 x 28 cm. Tallaje acordado con la entidad </t>
  </si>
  <si>
    <t>Termo deportivo de plástico, con tapa enroscable y válvula. Medidas: 24 cm alto x 6,5 cm diámetro- Material: Plástico con logo de la entidad.</t>
  </si>
  <si>
    <t>Mug con interior metálico, exterior plástico y tapa. Material: Acrilíco con Interior Metálico. Medidas: 11.9 cm x 7.7 cm diámetro. El diseño y color del marcado del Mug será concertado previamente con la entidad.</t>
  </si>
  <si>
    <t>Vasos desechables de plástico para fiestas de 09 onzas, vasos de colores surtidos - paquete x 12 unidades</t>
  </si>
  <si>
    <t>Pimpones De Colores tipo Piñata. Paquete x 100 unidades</t>
  </si>
  <si>
    <t>Cucharas plásticas para postres medianas paquete x 100 unidades</t>
  </si>
  <si>
    <t xml:space="preserve">paquete </t>
  </si>
  <si>
    <t xml:space="preserve">UNIFORMES PARA ATLETISMO en tela poliéster licrado, compuesto por camiseta sin mangas, con nombre y logo de la entidad estampado  al costado izquierdo y debajo el nombre Regional Caquetá con medida de 10X10 cm Aproximadamente, 76% poliéster, 1/150, 20%. Pantaloneta licra 20/40, 4% spandex. Composición: 100% poliéster licrado Ancho:149 +/- 2 cms, Peso:139 +/- 4 gr/ m2, Logos institucionales estampados con medidas de: de 10X10 cm Aproximadamente en la pierna izquierda, con medias.                                                                                                                                                              </t>
  </si>
  <si>
    <t>Sudadera deportiva en tela impermeable con terminación plana color negro con logo bordado de la entidad en color institucional en la pierna izquierda medidas 10 x10 cm y debajo el nombre del Centro Tecnológico de la amazonia Regional Caquetá en color verde institucional 100% , con bolsillos laterales con cremallera. Y un bolsillo en la parte trasera. Tallas desde la S, M, L, XL.</t>
  </si>
  <si>
    <t>Camiseta de manga corta con diseño de degradado color negro, verde institucional, en tela poliéster licrado con logo de la entidad estampado en el costado izquierdo medidas aprox 10 x 10 cm , y cuello redondo</t>
  </si>
  <si>
    <t>Balones de voleibol en cuero sintético.  El balón es esférico y flexible; 65-67 cm de circunferencia, 260-280 g de peso y presión interior de 0,3-0,325 kg/cm²</t>
  </si>
  <si>
    <t>Balón de Futbol sala u superficie exterior no será brillante ni resbaladiza. Cámara interior de butilo de dos capas – Alta retención de aire. Máxima suavidad, rebote controlado. Tendrá una circunferencia entre 62 cm y 64 cm y una masa entre 400 g y 440 g. Tecnología CMI PLUS (Construction Machine Internal).</t>
  </si>
  <si>
    <t>Combo Cargador + 4 Pilas Aa De 1500mah, Beston Bst-c8006b</t>
  </si>
  <si>
    <t>Extensión Eléctrica Tipo Pesado Industrial x 10 Metros calibre 14 Awg por 3 salidas Encauchetado Color Naranja</t>
  </si>
  <si>
    <t>trajes para danzas folclóricas para mujer compuesto por: blusa en dacrón-hilo de color blanco, con cuello de escote bandeja, adornado con encaje ancho rizado del mismo color mangas hasta el codo, falda de color verde o rojo en satín, rotonda, terminada en encajes dorados;  la falda va una franja cinco centímetros mas arriba del rodapié, con pinturas que representan la biodiversidad en fauna, flora y recursos naturales del departamento y tocado de flores tropicales, características y diseños aprobados por el supervisor teniendo en cuenta la temática del montaje.</t>
  </si>
  <si>
    <t>trajes para danzas folclóricas para hombre compuesto por: camisa blanca de algodón, manga larga, con abertura para abotonar adelante,  Pantalón dril color caqui, con pasadores, correa,  sombrero amplio de color blanco confeccionado en fibra vegetal, raboegallo rojo, poncho blanco y peinilla al cinto, características y diseños aprobados por el supervisor teniendo en cuenta la temática del montaje.</t>
  </si>
  <si>
    <t>trajes para teatro, trusa cuerpo completo de una sola pieza en tela licrada spandex color negro, con cremallera en la parte de la espalda, en tallas (s,m,l y xl) características y diseños aprobados por el supervisor teniendo en cuenta la temática del montaje.</t>
  </si>
  <si>
    <t>Tarjetas de regalo por valor de $200.000 mil pesos, redimibles en elementos tecnológico por un período máximo de un mes posterior a la entrega.</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</si>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</sst>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 _€_-;\-* #,##0.00\ _€_-;_-* &quot;-&quot;??\ _€_-;_-@_-"/>
    <numFmt numFmtId="164" formatCode="_-&quot;$&quot;\ * #,##0.00_-;\-&quot;$&quot;\ * #,##0.00_-;_-&quot;$&quot;\ * &quot;-&quot;??_-;_-@_-"/>
    <numFmt numFmtId="166" formatCode="[$$-240A]\ #,##0"/>
    <numFmt numFmtId="168" formatCode="[$$-240A]\ #,##0.00"/>
  </numFmts>
  <fonts count="9" x14ac:knownFonts="1">
    <font>
      <sz val="11"/>
      <color theme="1"/>
      <name val="Calibri"/>
      <scheme val="minor"/>
    </font>
    <font>
      <sz val="11"/>
      <color rgb="FF9C5700"/>
      <name val="Calibri"/>
      <family val="2"/>
      <scheme val="minor"/>
    </font>
    <font>
      <sz val="11"/>
      <color theme="1"/>
      <name val="Calibri"/>
      <family val="2"/>
      <scheme val="minor"/>
    </font>
    <font>
      <b/>
      <sz val="11"/>
      <color theme="1"/>
      <name val="Arial"/>
      <family val="2"/>
    </font>
    <font>
      <sz val="11"/>
      <color theme="1"/>
      <name val="Arial"/>
      <family val="2"/>
    </font>
    <font>
      <b/>
      <sz val="11"/>
      <name val="Arial"/>
      <family val="2"/>
    </font>
    <font>
      <sz val="11"/>
      <color rgb="FF000000"/>
      <name val="Arial"/>
      <family val="2"/>
    </font>
    <font>
      <b/>
      <sz val="14"/>
      <color theme="1"/>
      <name val="Arial"/>
      <family val="2"/>
    </font>
    <font>
      <sz val="11"/>
      <color theme="1"/>
      <name val="Calibri"/>
      <scheme val="minor"/>
    </font>
  </fonts>
  <fills count="6">
    <fill>
      <patternFill patternType="none"/>
    </fill>
    <fill>
      <patternFill patternType="gray125"/>
    </fill>
    <fill>
      <patternFill patternType="solid">
        <fgColor rgb="FFFFEB9C"/>
      </patternFill>
    </fill>
    <fill>
      <patternFill patternType="solid">
        <fgColor theme="9"/>
        <bgColor indexed="64"/>
      </patternFill>
    </fill>
    <fill>
      <patternFill patternType="solid">
        <fgColor rgb="FF92D05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rgb="FF000000"/>
      </left>
      <right/>
      <top style="thin">
        <color rgb="FF000000"/>
      </top>
      <bottom style="thin">
        <color rgb="FF000000"/>
      </bottom>
      <diagonal/>
    </border>
    <border>
      <left style="thin">
        <color indexed="64"/>
      </left>
      <right style="thin">
        <color indexed="64"/>
      </right>
      <top style="medium">
        <color indexed="64"/>
      </top>
      <bottom/>
      <diagonal/>
    </border>
    <border>
      <left/>
      <right/>
      <top/>
      <bottom style="thin">
        <color rgb="FF000000"/>
      </bottom>
      <diagonal/>
    </border>
  </borders>
  <cellStyleXfs count="4">
    <xf numFmtId="0" fontId="0" fillId="0" borderId="0"/>
    <xf numFmtId="0" fontId="1" fillId="2" borderId="0" applyNumberFormat="0" applyBorder="0" applyAlignment="0" applyProtection="0"/>
    <xf numFmtId="164" fontId="2" fillId="0" borderId="0" applyFont="0" applyFill="0" applyBorder="0" applyAlignment="0" applyProtection="0"/>
    <xf numFmtId="43" fontId="8" fillId="0" borderId="0" applyFont="0" applyFill="0" applyBorder="0" applyAlignment="0" applyProtection="0"/>
  </cellStyleXfs>
  <cellXfs count="41">
    <xf numFmtId="0" fontId="0" fillId="0" borderId="0" xfId="0"/>
    <xf numFmtId="0" fontId="3" fillId="0" borderId="0" xfId="0" applyFont="1" applyAlignment="1">
      <alignment horizontal="center" wrapText="1"/>
    </xf>
    <xf numFmtId="0" fontId="4" fillId="0" borderId="1" xfId="1" applyFont="1" applyFill="1" applyBorder="1" applyAlignment="1">
      <alignment horizontal="left" wrapText="1"/>
    </xf>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center" vertical="center" wrapText="1"/>
    </xf>
    <xf numFmtId="0" fontId="5" fillId="3" borderId="3"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wrapText="1"/>
    </xf>
    <xf numFmtId="0" fontId="4" fillId="5" borderId="1" xfId="0" applyFont="1" applyFill="1" applyBorder="1" applyAlignment="1">
      <alignment horizontal="center" vertical="center" wrapText="1"/>
    </xf>
    <xf numFmtId="0" fontId="4" fillId="0" borderId="1" xfId="0" applyFont="1" applyBorder="1" applyAlignment="1">
      <alignment horizontal="left" wrapText="1"/>
    </xf>
    <xf numFmtId="0" fontId="4" fillId="0" borderId="1" xfId="0" applyFont="1" applyBorder="1" applyAlignment="1">
      <alignment horizontal="center" wrapText="1"/>
    </xf>
    <xf numFmtId="0" fontId="4" fillId="0" borderId="1" xfId="0" applyFont="1" applyBorder="1" applyAlignment="1">
      <alignment horizontal="left" vertical="center" wrapText="1"/>
    </xf>
    <xf numFmtId="0" fontId="6" fillId="0" borderId="1" xfId="0" applyFont="1" applyBorder="1" applyAlignment="1">
      <alignment horizontal="left" wrapText="1"/>
    </xf>
    <xf numFmtId="0" fontId="4" fillId="5" borderId="1" xfId="0" applyFont="1" applyFill="1" applyBorder="1" applyAlignment="1">
      <alignment horizontal="left" wrapText="1"/>
    </xf>
    <xf numFmtId="0" fontId="4" fillId="5" borderId="1" xfId="1" applyFont="1" applyFill="1" applyBorder="1" applyAlignment="1">
      <alignment horizontal="left" wrapText="1"/>
    </xf>
    <xf numFmtId="166" fontId="4" fillId="0" borderId="0" xfId="0" applyNumberFormat="1" applyFont="1" applyAlignment="1">
      <alignment horizontal="center" vertical="center" wrapText="1"/>
    </xf>
    <xf numFmtId="166" fontId="4" fillId="0" borderId="0" xfId="0" applyNumberFormat="1" applyFont="1" applyAlignment="1">
      <alignment wrapText="1"/>
    </xf>
    <xf numFmtId="0" fontId="3" fillId="0" borderId="0" xfId="0" applyFont="1" applyAlignment="1">
      <alignment horizontal="right" wrapText="1"/>
    </xf>
    <xf numFmtId="0" fontId="3" fillId="0" borderId="0" xfId="0" applyFont="1" applyAlignment="1">
      <alignment horizontal="right" vertical="center" wrapText="1"/>
    </xf>
    <xf numFmtId="0" fontId="4" fillId="0" borderId="0" xfId="0" applyFont="1" applyAlignment="1">
      <alignment horizontal="right" vertical="center" wrapText="1"/>
    </xf>
    <xf numFmtId="0" fontId="4" fillId="0" borderId="0" xfId="0" applyFont="1" applyAlignment="1">
      <alignment horizontal="right" wrapText="1"/>
    </xf>
    <xf numFmtId="0" fontId="5" fillId="3" borderId="5" xfId="0" applyFont="1" applyFill="1" applyBorder="1" applyAlignment="1">
      <alignment horizontal="center" vertical="center" wrapText="1"/>
    </xf>
    <xf numFmtId="166" fontId="5" fillId="3" borderId="1" xfId="0" applyNumberFormat="1" applyFont="1" applyFill="1" applyBorder="1" applyAlignment="1">
      <alignment horizontal="center" vertical="center" wrapText="1"/>
    </xf>
    <xf numFmtId="0" fontId="5" fillId="3" borderId="1" xfId="0" applyFont="1" applyFill="1" applyBorder="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wrapText="1"/>
    </xf>
    <xf numFmtId="0" fontId="3" fillId="4" borderId="4" xfId="0" applyFont="1" applyFill="1" applyBorder="1" applyAlignment="1">
      <alignment horizontal="center" vertical="center" wrapText="1"/>
    </xf>
    <xf numFmtId="0" fontId="3" fillId="4" borderId="6" xfId="0" applyFont="1" applyFill="1" applyBorder="1" applyAlignment="1">
      <alignment horizontal="center" vertical="center" wrapText="1"/>
    </xf>
    <xf numFmtId="168" fontId="4" fillId="0" borderId="1" xfId="2" applyNumberFormat="1" applyFont="1" applyFill="1" applyBorder="1" applyAlignment="1">
      <alignment horizontal="right" vertical="center" wrapText="1"/>
    </xf>
    <xf numFmtId="168" fontId="4" fillId="0" borderId="1" xfId="0" applyNumberFormat="1" applyFont="1" applyBorder="1" applyAlignment="1">
      <alignment horizontal="right" vertical="center" wrapText="1"/>
    </xf>
    <xf numFmtId="168" fontId="4" fillId="0" borderId="1" xfId="2" applyNumberFormat="1" applyFont="1" applyBorder="1" applyAlignment="1">
      <alignment horizontal="center" vertical="center" wrapText="1"/>
    </xf>
    <xf numFmtId="168" fontId="4" fillId="0" borderId="1" xfId="2" applyNumberFormat="1" applyFont="1" applyFill="1" applyBorder="1" applyAlignment="1">
      <alignment horizontal="right" wrapText="1"/>
    </xf>
    <xf numFmtId="168" fontId="6" fillId="0" borderId="1" xfId="2" applyNumberFormat="1" applyFont="1" applyFill="1" applyBorder="1" applyAlignment="1">
      <alignment horizontal="right" wrapText="1"/>
    </xf>
    <xf numFmtId="168" fontId="6" fillId="0" borderId="1" xfId="2" applyNumberFormat="1" applyFont="1" applyFill="1" applyBorder="1" applyAlignment="1">
      <alignment horizontal="right" vertical="center" wrapText="1"/>
    </xf>
    <xf numFmtId="168" fontId="4" fillId="5" borderId="1" xfId="2" applyNumberFormat="1" applyFont="1" applyFill="1" applyBorder="1" applyAlignment="1">
      <alignment horizontal="right" wrapText="1"/>
    </xf>
    <xf numFmtId="43" fontId="4" fillId="0" borderId="0" xfId="3" applyFont="1" applyAlignment="1">
      <alignment wrapText="1"/>
    </xf>
    <xf numFmtId="43" fontId="4" fillId="0" borderId="0" xfId="0" applyNumberFormat="1" applyFont="1" applyAlignment="1">
      <alignment wrapText="1"/>
    </xf>
    <xf numFmtId="168" fontId="7" fillId="0" borderId="0" xfId="0" applyNumberFormat="1" applyFont="1" applyFill="1" applyBorder="1" applyAlignment="1">
      <alignment horizontal="center" vertical="center" wrapText="1"/>
    </xf>
    <xf numFmtId="168" fontId="7" fillId="4" borderId="1" xfId="0" applyNumberFormat="1" applyFont="1" applyFill="1" applyBorder="1" applyAlignment="1">
      <alignment horizontal="center" vertical="center" wrapText="1"/>
    </xf>
  </cellXfs>
  <cellStyles count="4">
    <cellStyle name="Millares" xfId="3" builtinId="3"/>
    <cellStyle name="Moneda" xfId="2" builtinId="4"/>
    <cellStyle name="Neutral" xfId="1"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NULL"/><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161397</xdr:colOff>
      <xdr:row>0</xdr:row>
      <xdr:rowOff>109802</xdr:rowOff>
    </xdr:from>
    <xdr:to>
      <xdr:col>2</xdr:col>
      <xdr:colOff>891647</xdr:colOff>
      <xdr:row>0</xdr:row>
      <xdr:rowOff>755385</xdr:rowOff>
    </xdr:to>
    <xdr:pic>
      <xdr:nvPicPr>
        <xdr:cNvPr id="3" name="Imagen 2">
          <a:extLst>
            <a:ext uri="{FF2B5EF4-FFF2-40B4-BE49-F238E27FC236}">
              <a16:creationId xmlns:a16="http://schemas.microsoft.com/office/drawing/2014/main" id="{EF1E008E-F4A4-4DCF-951F-9CCA3C3CC6B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900335" y="109802"/>
          <a:ext cx="730250" cy="645583"/>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K933"/>
  <sheetViews>
    <sheetView tabSelected="1" topLeftCell="A35" zoomScale="80" zoomScaleNormal="80" workbookViewId="0">
      <selection activeCell="H35" sqref="H35"/>
    </sheetView>
  </sheetViews>
  <sheetFormatPr baseColWidth="10" defaultColWidth="14.42578125" defaultRowHeight="15" customHeight="1" x14ac:dyDescent="0.2"/>
  <cols>
    <col min="1" max="1" width="5.85546875" style="5" bestFit="1" customWidth="1"/>
    <col min="2" max="2" width="80.7109375" style="4" customWidth="1"/>
    <col min="3" max="3" width="15.28515625" style="9" customWidth="1"/>
    <col min="4" max="4" width="14.7109375" style="5" bestFit="1" customWidth="1"/>
    <col min="5" max="5" width="16" style="22" bestFit="1" customWidth="1"/>
    <col min="6" max="6" width="18" style="22" customWidth="1"/>
    <col min="7" max="7" width="17.140625" style="21" customWidth="1"/>
    <col min="8" max="8" width="16.85546875" style="22" customWidth="1"/>
    <col min="9" max="9" width="35" style="18" customWidth="1"/>
    <col min="10" max="10" width="19.7109375" style="3" customWidth="1"/>
    <col min="11" max="16384" width="14.42578125" style="3"/>
  </cols>
  <sheetData>
    <row r="1" spans="1:11" ht="60.75" customHeight="1" x14ac:dyDescent="0.2">
      <c r="A1" s="26"/>
      <c r="B1" s="26"/>
      <c r="C1" s="26"/>
      <c r="D1" s="26"/>
      <c r="E1" s="26"/>
      <c r="F1" s="26"/>
      <c r="G1" s="26"/>
      <c r="H1" s="26"/>
      <c r="I1" s="26"/>
    </row>
    <row r="2" spans="1:11" ht="15.75" customHeight="1" x14ac:dyDescent="0.25">
      <c r="A2" s="27" t="s">
        <v>0</v>
      </c>
      <c r="B2" s="27"/>
      <c r="C2" s="27"/>
      <c r="D2" s="27"/>
      <c r="E2" s="27"/>
      <c r="F2" s="27"/>
      <c r="G2" s="27"/>
      <c r="H2" s="27"/>
      <c r="I2" s="27"/>
    </row>
    <row r="3" spans="1:11" ht="15.75" thickBot="1" x14ac:dyDescent="0.3">
      <c r="A3" s="1"/>
      <c r="B3" s="1"/>
      <c r="C3" s="1"/>
      <c r="D3" s="1"/>
      <c r="E3" s="19"/>
      <c r="F3" s="19"/>
      <c r="G3" s="20"/>
      <c r="H3" s="21"/>
      <c r="I3" s="17"/>
    </row>
    <row r="4" spans="1:11" ht="30.75" thickBot="1" x14ac:dyDescent="0.25">
      <c r="A4" s="6" t="s">
        <v>1</v>
      </c>
      <c r="B4" s="23" t="s">
        <v>2</v>
      </c>
      <c r="C4" s="23" t="s">
        <v>3</v>
      </c>
      <c r="D4" s="23" t="s">
        <v>4</v>
      </c>
      <c r="E4" s="23" t="s">
        <v>5</v>
      </c>
      <c r="F4" s="23" t="s">
        <v>6</v>
      </c>
      <c r="G4" s="23" t="s">
        <v>7</v>
      </c>
      <c r="H4" s="25" t="s">
        <v>8</v>
      </c>
      <c r="I4" s="24" t="s">
        <v>9</v>
      </c>
    </row>
    <row r="5" spans="1:11" ht="42.75" x14ac:dyDescent="0.2">
      <c r="A5" s="7">
        <v>1</v>
      </c>
      <c r="B5" s="11" t="s">
        <v>10</v>
      </c>
      <c r="C5" s="12" t="s">
        <v>11</v>
      </c>
      <c r="D5" s="8">
        <v>3</v>
      </c>
      <c r="E5" s="30">
        <v>112500</v>
      </c>
      <c r="F5" s="30">
        <v>84000</v>
      </c>
      <c r="G5" s="30">
        <v>105000</v>
      </c>
      <c r="H5" s="31">
        <f>TRUNC((E5+F5+G5)/3)</f>
        <v>100500</v>
      </c>
      <c r="I5" s="32">
        <f>H5*D5</f>
        <v>301500</v>
      </c>
      <c r="J5" s="37"/>
      <c r="K5" s="38"/>
    </row>
    <row r="6" spans="1:11" ht="21.75" customHeight="1" x14ac:dyDescent="0.2">
      <c r="A6" s="8">
        <v>2</v>
      </c>
      <c r="B6" s="11" t="s">
        <v>12</v>
      </c>
      <c r="C6" s="12" t="s">
        <v>13</v>
      </c>
      <c r="D6" s="8">
        <v>10</v>
      </c>
      <c r="E6" s="30">
        <v>7259</v>
      </c>
      <c r="F6" s="30">
        <v>4400</v>
      </c>
      <c r="G6" s="30">
        <v>5000</v>
      </c>
      <c r="H6" s="31">
        <f t="shared" ref="H6:H44" si="0">TRUNC((E6+F6+G6)/3)</f>
        <v>5553</v>
      </c>
      <c r="I6" s="32">
        <f t="shared" ref="I6:I44" si="1">H6*D6</f>
        <v>55530</v>
      </c>
      <c r="J6" s="37"/>
      <c r="K6" s="38"/>
    </row>
    <row r="7" spans="1:11" ht="21.75" customHeight="1" x14ac:dyDescent="0.2">
      <c r="A7" s="8">
        <v>3</v>
      </c>
      <c r="B7" s="11" t="s">
        <v>14</v>
      </c>
      <c r="C7" s="12" t="s">
        <v>11</v>
      </c>
      <c r="D7" s="8">
        <v>49</v>
      </c>
      <c r="E7" s="33">
        <v>501</v>
      </c>
      <c r="F7" s="33">
        <v>660</v>
      </c>
      <c r="G7" s="30">
        <v>800</v>
      </c>
      <c r="H7" s="31">
        <f t="shared" si="0"/>
        <v>653</v>
      </c>
      <c r="I7" s="32">
        <f t="shared" si="1"/>
        <v>31997</v>
      </c>
      <c r="J7" s="37"/>
      <c r="K7" s="38"/>
    </row>
    <row r="8" spans="1:11" ht="28.5" x14ac:dyDescent="0.2">
      <c r="A8" s="8">
        <v>4</v>
      </c>
      <c r="B8" s="11" t="s">
        <v>15</v>
      </c>
      <c r="C8" s="12" t="s">
        <v>11</v>
      </c>
      <c r="D8" s="8">
        <v>50</v>
      </c>
      <c r="E8" s="33">
        <v>1190</v>
      </c>
      <c r="F8" s="33">
        <v>330</v>
      </c>
      <c r="G8" s="30">
        <v>550</v>
      </c>
      <c r="H8" s="31">
        <f t="shared" si="0"/>
        <v>690</v>
      </c>
      <c r="I8" s="32">
        <f t="shared" si="1"/>
        <v>34500</v>
      </c>
      <c r="J8" s="37"/>
      <c r="K8" s="38"/>
    </row>
    <row r="9" spans="1:11" ht="21" customHeight="1" x14ac:dyDescent="0.2">
      <c r="A9" s="8">
        <v>5</v>
      </c>
      <c r="B9" s="11" t="s">
        <v>16</v>
      </c>
      <c r="C9" s="12" t="s">
        <v>11</v>
      </c>
      <c r="D9" s="8">
        <v>24</v>
      </c>
      <c r="E9" s="33">
        <v>3570</v>
      </c>
      <c r="F9" s="33">
        <v>2200</v>
      </c>
      <c r="G9" s="30">
        <v>2600</v>
      </c>
      <c r="H9" s="31">
        <f t="shared" si="0"/>
        <v>2790</v>
      </c>
      <c r="I9" s="32">
        <f t="shared" si="1"/>
        <v>66960</v>
      </c>
      <c r="J9" s="37"/>
      <c r="K9" s="38"/>
    </row>
    <row r="10" spans="1:11" ht="28.5" x14ac:dyDescent="0.2">
      <c r="A10" s="8">
        <v>6</v>
      </c>
      <c r="B10" s="11" t="s">
        <v>17</v>
      </c>
      <c r="C10" s="12" t="s">
        <v>18</v>
      </c>
      <c r="D10" s="8">
        <v>5</v>
      </c>
      <c r="E10" s="33">
        <v>19301</v>
      </c>
      <c r="F10" s="33">
        <v>13700</v>
      </c>
      <c r="G10" s="30">
        <v>14800</v>
      </c>
      <c r="H10" s="31">
        <f t="shared" si="0"/>
        <v>15933</v>
      </c>
      <c r="I10" s="32">
        <f t="shared" si="1"/>
        <v>79665</v>
      </c>
      <c r="J10" s="37"/>
      <c r="K10" s="38"/>
    </row>
    <row r="11" spans="1:11" ht="28.5" x14ac:dyDescent="0.2">
      <c r="A11" s="7">
        <v>7</v>
      </c>
      <c r="B11" s="11" t="s">
        <v>19</v>
      </c>
      <c r="C11" s="12" t="s">
        <v>18</v>
      </c>
      <c r="D11" s="8">
        <v>5</v>
      </c>
      <c r="E11" s="33">
        <v>19301</v>
      </c>
      <c r="F11" s="33">
        <v>13700</v>
      </c>
      <c r="G11" s="30">
        <v>14800</v>
      </c>
      <c r="H11" s="31">
        <f t="shared" si="0"/>
        <v>15933</v>
      </c>
      <c r="I11" s="32">
        <f t="shared" si="1"/>
        <v>79665</v>
      </c>
      <c r="J11" s="37"/>
      <c r="K11" s="38"/>
    </row>
    <row r="12" spans="1:11" ht="28.5" x14ac:dyDescent="0.2">
      <c r="A12" s="8">
        <v>8</v>
      </c>
      <c r="B12" s="11" t="s">
        <v>20</v>
      </c>
      <c r="C12" s="12" t="s">
        <v>18</v>
      </c>
      <c r="D12" s="8">
        <v>5</v>
      </c>
      <c r="E12" s="33">
        <v>19301</v>
      </c>
      <c r="F12" s="33">
        <v>13700</v>
      </c>
      <c r="G12" s="30">
        <v>14800</v>
      </c>
      <c r="H12" s="31">
        <f t="shared" si="0"/>
        <v>15933</v>
      </c>
      <c r="I12" s="32">
        <f t="shared" si="1"/>
        <v>79665</v>
      </c>
      <c r="J12" s="37"/>
      <c r="K12" s="38"/>
    </row>
    <row r="13" spans="1:11" ht="28.5" x14ac:dyDescent="0.2">
      <c r="A13" s="8">
        <v>9</v>
      </c>
      <c r="B13" s="11" t="s">
        <v>21</v>
      </c>
      <c r="C13" s="12" t="s">
        <v>18</v>
      </c>
      <c r="D13" s="8">
        <v>5</v>
      </c>
      <c r="E13" s="33">
        <v>19301</v>
      </c>
      <c r="F13" s="33">
        <v>13700</v>
      </c>
      <c r="G13" s="30">
        <v>14800</v>
      </c>
      <c r="H13" s="31">
        <f t="shared" si="0"/>
        <v>15933</v>
      </c>
      <c r="I13" s="32">
        <f t="shared" si="1"/>
        <v>79665</v>
      </c>
      <c r="J13" s="37"/>
      <c r="K13" s="38"/>
    </row>
    <row r="14" spans="1:11" ht="28.5" x14ac:dyDescent="0.2">
      <c r="A14" s="8">
        <v>10</v>
      </c>
      <c r="B14" s="11" t="s">
        <v>22</v>
      </c>
      <c r="C14" s="12" t="s">
        <v>18</v>
      </c>
      <c r="D14" s="8">
        <v>5</v>
      </c>
      <c r="E14" s="33">
        <v>19301</v>
      </c>
      <c r="F14" s="33">
        <v>13700</v>
      </c>
      <c r="G14" s="30">
        <v>14800</v>
      </c>
      <c r="H14" s="31">
        <f t="shared" si="0"/>
        <v>15933</v>
      </c>
      <c r="I14" s="32">
        <f t="shared" si="1"/>
        <v>79665</v>
      </c>
      <c r="J14" s="37"/>
      <c r="K14" s="38"/>
    </row>
    <row r="15" spans="1:11" ht="28.5" x14ac:dyDescent="0.2">
      <c r="A15" s="8">
        <v>11</v>
      </c>
      <c r="B15" s="11" t="s">
        <v>23</v>
      </c>
      <c r="C15" s="12" t="s">
        <v>18</v>
      </c>
      <c r="D15" s="8">
        <v>5</v>
      </c>
      <c r="E15" s="33">
        <v>19301</v>
      </c>
      <c r="F15" s="33">
        <v>13700</v>
      </c>
      <c r="G15" s="30">
        <v>14800</v>
      </c>
      <c r="H15" s="31">
        <f t="shared" si="0"/>
        <v>15933</v>
      </c>
      <c r="I15" s="32">
        <f t="shared" si="1"/>
        <v>79665</v>
      </c>
      <c r="J15" s="37"/>
      <c r="K15" s="38"/>
    </row>
    <row r="16" spans="1:11" ht="28.5" x14ac:dyDescent="0.2">
      <c r="A16" s="8">
        <v>12</v>
      </c>
      <c r="B16" s="11" t="s">
        <v>24</v>
      </c>
      <c r="C16" s="12" t="s">
        <v>18</v>
      </c>
      <c r="D16" s="8">
        <v>5</v>
      </c>
      <c r="E16" s="33">
        <v>19301</v>
      </c>
      <c r="F16" s="33">
        <v>13700</v>
      </c>
      <c r="G16" s="30">
        <v>14800</v>
      </c>
      <c r="H16" s="31">
        <f t="shared" si="0"/>
        <v>15933</v>
      </c>
      <c r="I16" s="32">
        <f t="shared" si="1"/>
        <v>79665</v>
      </c>
      <c r="J16" s="37"/>
      <c r="K16" s="38"/>
    </row>
    <row r="17" spans="1:11" ht="42.75" x14ac:dyDescent="0.2">
      <c r="A17" s="7">
        <v>13</v>
      </c>
      <c r="B17" s="11" t="s">
        <v>25</v>
      </c>
      <c r="C17" s="12" t="s">
        <v>13</v>
      </c>
      <c r="D17" s="8">
        <v>5</v>
      </c>
      <c r="E17" s="33">
        <v>39508</v>
      </c>
      <c r="F17" s="33">
        <v>41400</v>
      </c>
      <c r="G17" s="30">
        <v>37600</v>
      </c>
      <c r="H17" s="31">
        <f t="shared" si="0"/>
        <v>39502</v>
      </c>
      <c r="I17" s="32">
        <f t="shared" si="1"/>
        <v>197510</v>
      </c>
      <c r="J17" s="37"/>
      <c r="K17" s="38"/>
    </row>
    <row r="18" spans="1:11" ht="43.5" customHeight="1" x14ac:dyDescent="0.2">
      <c r="A18" s="8">
        <v>14</v>
      </c>
      <c r="B18" s="11" t="s">
        <v>26</v>
      </c>
      <c r="C18" s="12" t="s">
        <v>11</v>
      </c>
      <c r="D18" s="8">
        <v>10</v>
      </c>
      <c r="E18" s="33">
        <v>3501</v>
      </c>
      <c r="F18" s="33">
        <v>900</v>
      </c>
      <c r="G18" s="30">
        <v>1200</v>
      </c>
      <c r="H18" s="31">
        <f t="shared" si="0"/>
        <v>1867</v>
      </c>
      <c r="I18" s="32">
        <f t="shared" si="1"/>
        <v>18670</v>
      </c>
      <c r="J18" s="37"/>
      <c r="K18" s="38"/>
    </row>
    <row r="19" spans="1:11" ht="50.25" customHeight="1" x14ac:dyDescent="0.2">
      <c r="A19" s="8">
        <v>15</v>
      </c>
      <c r="B19" s="11" t="s">
        <v>27</v>
      </c>
      <c r="C19" s="12" t="s">
        <v>11</v>
      </c>
      <c r="D19" s="8">
        <v>10</v>
      </c>
      <c r="E19" s="33">
        <v>47957</v>
      </c>
      <c r="F19" s="33">
        <v>28300</v>
      </c>
      <c r="G19" s="30">
        <v>32400</v>
      </c>
      <c r="H19" s="31">
        <f t="shared" si="0"/>
        <v>36219</v>
      </c>
      <c r="I19" s="32">
        <f t="shared" si="1"/>
        <v>362190</v>
      </c>
      <c r="J19" s="37"/>
      <c r="K19" s="38"/>
    </row>
    <row r="20" spans="1:11" ht="28.5" x14ac:dyDescent="0.2">
      <c r="A20" s="8">
        <v>16</v>
      </c>
      <c r="B20" s="11" t="s">
        <v>28</v>
      </c>
      <c r="C20" s="12" t="s">
        <v>11</v>
      </c>
      <c r="D20" s="8">
        <v>10</v>
      </c>
      <c r="E20" s="33">
        <v>23800</v>
      </c>
      <c r="F20" s="33">
        <v>18200</v>
      </c>
      <c r="G20" s="30">
        <v>20600</v>
      </c>
      <c r="H20" s="31">
        <f t="shared" si="0"/>
        <v>20866</v>
      </c>
      <c r="I20" s="32">
        <f t="shared" si="1"/>
        <v>208660</v>
      </c>
      <c r="J20" s="37"/>
      <c r="K20" s="38"/>
    </row>
    <row r="21" spans="1:11" ht="28.5" x14ac:dyDescent="0.2">
      <c r="A21" s="8">
        <v>17</v>
      </c>
      <c r="B21" s="11" t="s">
        <v>29</v>
      </c>
      <c r="C21" s="12" t="s">
        <v>30</v>
      </c>
      <c r="D21" s="8">
        <v>12</v>
      </c>
      <c r="E21" s="33">
        <v>6962</v>
      </c>
      <c r="F21" s="33">
        <v>4400</v>
      </c>
      <c r="G21" s="30">
        <v>5300</v>
      </c>
      <c r="H21" s="31">
        <f t="shared" si="0"/>
        <v>5554</v>
      </c>
      <c r="I21" s="32">
        <f t="shared" si="1"/>
        <v>66648</v>
      </c>
      <c r="J21" s="37"/>
      <c r="K21" s="38"/>
    </row>
    <row r="22" spans="1:11" ht="28.5" x14ac:dyDescent="0.2">
      <c r="A22" s="8">
        <v>18</v>
      </c>
      <c r="B22" s="11" t="s">
        <v>31</v>
      </c>
      <c r="C22" s="12" t="s">
        <v>11</v>
      </c>
      <c r="D22" s="8">
        <v>12</v>
      </c>
      <c r="E22" s="33">
        <v>9342</v>
      </c>
      <c r="F22" s="33">
        <v>12000</v>
      </c>
      <c r="G22" s="30">
        <v>10800</v>
      </c>
      <c r="H22" s="31">
        <f t="shared" si="0"/>
        <v>10714</v>
      </c>
      <c r="I22" s="32">
        <f t="shared" si="1"/>
        <v>128568</v>
      </c>
      <c r="J22" s="37"/>
      <c r="K22" s="38"/>
    </row>
    <row r="23" spans="1:11" ht="42.75" x14ac:dyDescent="0.2">
      <c r="A23" s="7">
        <v>19</v>
      </c>
      <c r="B23" s="11" t="s">
        <v>32</v>
      </c>
      <c r="C23" s="12" t="s">
        <v>11</v>
      </c>
      <c r="D23" s="8">
        <v>8</v>
      </c>
      <c r="E23" s="33">
        <v>53000</v>
      </c>
      <c r="F23" s="33">
        <v>32500</v>
      </c>
      <c r="G23" s="30">
        <v>15500</v>
      </c>
      <c r="H23" s="31">
        <f t="shared" si="0"/>
        <v>33666</v>
      </c>
      <c r="I23" s="32">
        <f t="shared" si="1"/>
        <v>269328</v>
      </c>
      <c r="J23" s="37"/>
      <c r="K23" s="38"/>
    </row>
    <row r="24" spans="1:11" ht="28.5" x14ac:dyDescent="0.2">
      <c r="A24" s="8">
        <v>20</v>
      </c>
      <c r="B24" s="11" t="s">
        <v>33</v>
      </c>
      <c r="C24" s="12" t="s">
        <v>11</v>
      </c>
      <c r="D24" s="8">
        <v>11</v>
      </c>
      <c r="E24" s="33">
        <v>8000</v>
      </c>
      <c r="F24" s="33">
        <v>5800</v>
      </c>
      <c r="G24" s="30">
        <v>4500</v>
      </c>
      <c r="H24" s="31">
        <f t="shared" si="0"/>
        <v>6100</v>
      </c>
      <c r="I24" s="32">
        <f t="shared" si="1"/>
        <v>67100</v>
      </c>
      <c r="J24" s="37"/>
      <c r="K24" s="38"/>
    </row>
    <row r="25" spans="1:11" ht="31.5" customHeight="1" x14ac:dyDescent="0.2">
      <c r="A25" s="8">
        <v>21</v>
      </c>
      <c r="B25" s="11" t="s">
        <v>34</v>
      </c>
      <c r="C25" s="12" t="s">
        <v>11</v>
      </c>
      <c r="D25" s="8">
        <v>4</v>
      </c>
      <c r="E25" s="33">
        <v>38000</v>
      </c>
      <c r="F25" s="33">
        <v>40000</v>
      </c>
      <c r="G25" s="30">
        <v>32000</v>
      </c>
      <c r="H25" s="31">
        <f t="shared" si="0"/>
        <v>36666</v>
      </c>
      <c r="I25" s="32">
        <f t="shared" si="1"/>
        <v>146664</v>
      </c>
      <c r="J25" s="37"/>
      <c r="K25" s="38"/>
    </row>
    <row r="26" spans="1:11" ht="42.75" x14ac:dyDescent="0.2">
      <c r="A26" s="8">
        <v>22</v>
      </c>
      <c r="B26" s="11" t="s">
        <v>35</v>
      </c>
      <c r="C26" s="12" t="s">
        <v>11</v>
      </c>
      <c r="D26" s="8">
        <v>13</v>
      </c>
      <c r="E26" s="33">
        <v>7497</v>
      </c>
      <c r="F26" s="33">
        <v>18000</v>
      </c>
      <c r="G26" s="30">
        <v>10800</v>
      </c>
      <c r="H26" s="31">
        <f t="shared" si="0"/>
        <v>12099</v>
      </c>
      <c r="I26" s="32">
        <f t="shared" si="1"/>
        <v>157287</v>
      </c>
      <c r="J26" s="37"/>
      <c r="K26" s="38"/>
    </row>
    <row r="27" spans="1:11" ht="46.5" customHeight="1" x14ac:dyDescent="0.2">
      <c r="A27" s="8">
        <v>23</v>
      </c>
      <c r="B27" s="16" t="s">
        <v>36</v>
      </c>
      <c r="C27" s="12" t="s">
        <v>11</v>
      </c>
      <c r="D27" s="8">
        <v>20</v>
      </c>
      <c r="E27" s="33">
        <v>56100</v>
      </c>
      <c r="F27" s="33">
        <v>58000</v>
      </c>
      <c r="G27" s="30">
        <v>52000</v>
      </c>
      <c r="H27" s="31">
        <f t="shared" si="0"/>
        <v>55366</v>
      </c>
      <c r="I27" s="32">
        <f t="shared" si="1"/>
        <v>1107320</v>
      </c>
      <c r="J27" s="37"/>
      <c r="K27" s="38"/>
    </row>
    <row r="28" spans="1:11" ht="42.75" x14ac:dyDescent="0.2">
      <c r="A28" s="8">
        <v>24</v>
      </c>
      <c r="B28" s="16" t="s">
        <v>37</v>
      </c>
      <c r="C28" s="12" t="s">
        <v>11</v>
      </c>
      <c r="D28" s="8">
        <v>12</v>
      </c>
      <c r="E28" s="33">
        <v>59500</v>
      </c>
      <c r="F28" s="33">
        <v>55000</v>
      </c>
      <c r="G28" s="30">
        <v>52000</v>
      </c>
      <c r="H28" s="31">
        <f t="shared" si="0"/>
        <v>55500</v>
      </c>
      <c r="I28" s="32">
        <f t="shared" si="1"/>
        <v>666000</v>
      </c>
      <c r="J28" s="37"/>
      <c r="K28" s="38"/>
    </row>
    <row r="29" spans="1:11" ht="28.5" x14ac:dyDescent="0.2">
      <c r="A29" s="7">
        <v>25</v>
      </c>
      <c r="B29" s="16" t="s">
        <v>38</v>
      </c>
      <c r="C29" s="12" t="s">
        <v>11</v>
      </c>
      <c r="D29" s="8">
        <v>25</v>
      </c>
      <c r="E29" s="33">
        <v>33320</v>
      </c>
      <c r="F29" s="33">
        <v>48000</v>
      </c>
      <c r="G29" s="30">
        <v>35000</v>
      </c>
      <c r="H29" s="31">
        <f t="shared" si="0"/>
        <v>38773</v>
      </c>
      <c r="I29" s="32">
        <f t="shared" si="1"/>
        <v>969325</v>
      </c>
      <c r="J29" s="37"/>
      <c r="K29" s="38"/>
    </row>
    <row r="30" spans="1:11" ht="45" customHeight="1" x14ac:dyDescent="0.2">
      <c r="A30" s="8">
        <v>26</v>
      </c>
      <c r="B30" s="15" t="s">
        <v>39</v>
      </c>
      <c r="C30" s="12" t="s">
        <v>11</v>
      </c>
      <c r="D30" s="8">
        <v>15</v>
      </c>
      <c r="E30" s="33">
        <v>49172</v>
      </c>
      <c r="F30" s="34">
        <v>40000</v>
      </c>
      <c r="G30" s="35">
        <v>37000</v>
      </c>
      <c r="H30" s="31">
        <f t="shared" si="0"/>
        <v>42057</v>
      </c>
      <c r="I30" s="32">
        <f t="shared" si="1"/>
        <v>630855</v>
      </c>
      <c r="J30" s="37"/>
      <c r="K30" s="38"/>
    </row>
    <row r="31" spans="1:11" ht="28.5" x14ac:dyDescent="0.2">
      <c r="A31" s="8">
        <v>27</v>
      </c>
      <c r="B31" s="13" t="s">
        <v>40</v>
      </c>
      <c r="C31" s="12" t="s">
        <v>13</v>
      </c>
      <c r="D31" s="8">
        <v>3</v>
      </c>
      <c r="E31" s="33">
        <v>3689</v>
      </c>
      <c r="F31" s="34">
        <v>7000</v>
      </c>
      <c r="G31" s="35">
        <v>5400</v>
      </c>
      <c r="H31" s="31">
        <f t="shared" si="0"/>
        <v>5363</v>
      </c>
      <c r="I31" s="32">
        <f t="shared" si="1"/>
        <v>16089</v>
      </c>
      <c r="J31" s="37"/>
      <c r="K31" s="38"/>
    </row>
    <row r="32" spans="1:11" ht="14.25" x14ac:dyDescent="0.2">
      <c r="A32" s="8">
        <v>28</v>
      </c>
      <c r="B32" s="14" t="s">
        <v>41</v>
      </c>
      <c r="C32" s="12" t="s">
        <v>13</v>
      </c>
      <c r="D32" s="8">
        <v>1</v>
      </c>
      <c r="E32" s="33">
        <v>21539</v>
      </c>
      <c r="F32" s="34">
        <v>15000</v>
      </c>
      <c r="G32" s="35">
        <v>10800</v>
      </c>
      <c r="H32" s="31">
        <f t="shared" si="0"/>
        <v>15779</v>
      </c>
      <c r="I32" s="32">
        <f t="shared" si="1"/>
        <v>15779</v>
      </c>
      <c r="J32" s="37"/>
      <c r="K32" s="38"/>
    </row>
    <row r="33" spans="1:11" ht="23.25" customHeight="1" x14ac:dyDescent="0.2">
      <c r="A33" s="8">
        <v>29</v>
      </c>
      <c r="B33" s="11" t="s">
        <v>42</v>
      </c>
      <c r="C33" s="12" t="s">
        <v>43</v>
      </c>
      <c r="D33" s="8">
        <v>1</v>
      </c>
      <c r="E33" s="36">
        <v>11500</v>
      </c>
      <c r="F33" s="34">
        <v>8000</v>
      </c>
      <c r="G33" s="35">
        <v>6000</v>
      </c>
      <c r="H33" s="31">
        <f t="shared" si="0"/>
        <v>8500</v>
      </c>
      <c r="I33" s="32">
        <f t="shared" si="1"/>
        <v>8500</v>
      </c>
      <c r="J33" s="37"/>
      <c r="K33" s="38"/>
    </row>
    <row r="34" spans="1:11" ht="99.75" x14ac:dyDescent="0.2">
      <c r="A34" s="8">
        <v>30</v>
      </c>
      <c r="B34" s="2" t="s">
        <v>44</v>
      </c>
      <c r="C34" s="12" t="s">
        <v>11</v>
      </c>
      <c r="D34" s="8">
        <v>6</v>
      </c>
      <c r="E34" s="33">
        <v>116620</v>
      </c>
      <c r="F34" s="33">
        <v>210000</v>
      </c>
      <c r="G34" s="30">
        <v>120000</v>
      </c>
      <c r="H34" s="31">
        <f t="shared" si="0"/>
        <v>148873</v>
      </c>
      <c r="I34" s="32">
        <f t="shared" si="1"/>
        <v>893238</v>
      </c>
      <c r="J34" s="37"/>
      <c r="K34" s="38"/>
    </row>
    <row r="35" spans="1:11" ht="73.5" customHeight="1" x14ac:dyDescent="0.2">
      <c r="A35" s="7">
        <v>31</v>
      </c>
      <c r="B35" s="2" t="s">
        <v>45</v>
      </c>
      <c r="C35" s="12" t="s">
        <v>11</v>
      </c>
      <c r="D35" s="8">
        <v>8</v>
      </c>
      <c r="E35" s="34">
        <v>65450</v>
      </c>
      <c r="F35" s="34">
        <v>210000</v>
      </c>
      <c r="G35" s="35">
        <v>120000</v>
      </c>
      <c r="H35" s="31">
        <f t="shared" si="0"/>
        <v>131816</v>
      </c>
      <c r="I35" s="32">
        <f t="shared" si="1"/>
        <v>1054528</v>
      </c>
      <c r="J35" s="37"/>
      <c r="K35" s="38"/>
    </row>
    <row r="36" spans="1:11" ht="43.5" customHeight="1" x14ac:dyDescent="0.2">
      <c r="A36" s="8">
        <v>32</v>
      </c>
      <c r="B36" s="2" t="s">
        <v>46</v>
      </c>
      <c r="C36" s="12" t="s">
        <v>11</v>
      </c>
      <c r="D36" s="8">
        <v>26</v>
      </c>
      <c r="E36" s="33">
        <v>57120</v>
      </c>
      <c r="F36" s="33">
        <v>58000</v>
      </c>
      <c r="G36" s="30">
        <v>53000</v>
      </c>
      <c r="H36" s="31">
        <f t="shared" si="0"/>
        <v>56040</v>
      </c>
      <c r="I36" s="32">
        <f t="shared" si="1"/>
        <v>1457040</v>
      </c>
      <c r="J36" s="37"/>
      <c r="K36" s="38"/>
    </row>
    <row r="37" spans="1:11" ht="35.25" customHeight="1" x14ac:dyDescent="0.2">
      <c r="A37" s="8">
        <v>33</v>
      </c>
      <c r="B37" s="16" t="s">
        <v>47</v>
      </c>
      <c r="C37" s="12" t="s">
        <v>11</v>
      </c>
      <c r="D37" s="10">
        <v>18</v>
      </c>
      <c r="E37" s="33">
        <v>162550</v>
      </c>
      <c r="F37" s="33">
        <v>250000</v>
      </c>
      <c r="G37" s="30">
        <v>160000</v>
      </c>
      <c r="H37" s="31">
        <f t="shared" si="0"/>
        <v>190850</v>
      </c>
      <c r="I37" s="32">
        <f t="shared" si="1"/>
        <v>3435300</v>
      </c>
      <c r="J37" s="37"/>
      <c r="K37" s="38"/>
    </row>
    <row r="38" spans="1:11" ht="57" x14ac:dyDescent="0.2">
      <c r="A38" s="8">
        <v>34</v>
      </c>
      <c r="B38" s="16" t="s">
        <v>48</v>
      </c>
      <c r="C38" s="12" t="s">
        <v>11</v>
      </c>
      <c r="D38" s="10">
        <v>18</v>
      </c>
      <c r="E38" s="33">
        <v>179690</v>
      </c>
      <c r="F38" s="33">
        <v>220000</v>
      </c>
      <c r="G38" s="30">
        <v>160000</v>
      </c>
      <c r="H38" s="31">
        <f t="shared" si="0"/>
        <v>186563</v>
      </c>
      <c r="I38" s="32">
        <f t="shared" si="1"/>
        <v>3358134</v>
      </c>
      <c r="J38" s="37"/>
      <c r="K38" s="38"/>
    </row>
    <row r="39" spans="1:11" ht="25.5" customHeight="1" x14ac:dyDescent="0.2">
      <c r="A39" s="8">
        <v>35</v>
      </c>
      <c r="B39" s="13" t="s">
        <v>49</v>
      </c>
      <c r="C39" s="12" t="s">
        <v>11</v>
      </c>
      <c r="D39" s="8">
        <v>1</v>
      </c>
      <c r="E39" s="33">
        <v>117810</v>
      </c>
      <c r="F39" s="33">
        <v>60000</v>
      </c>
      <c r="G39" s="30">
        <v>72000</v>
      </c>
      <c r="H39" s="31">
        <f t="shared" si="0"/>
        <v>83270</v>
      </c>
      <c r="I39" s="32">
        <f t="shared" si="1"/>
        <v>83270</v>
      </c>
      <c r="J39" s="37"/>
      <c r="K39" s="38"/>
    </row>
    <row r="40" spans="1:11" ht="30" customHeight="1" x14ac:dyDescent="0.2">
      <c r="A40" s="8">
        <v>36</v>
      </c>
      <c r="B40" s="13" t="s">
        <v>50</v>
      </c>
      <c r="C40" s="12" t="s">
        <v>11</v>
      </c>
      <c r="D40" s="8">
        <v>1</v>
      </c>
      <c r="E40" s="33">
        <v>165000</v>
      </c>
      <c r="F40" s="33">
        <v>110000</v>
      </c>
      <c r="G40" s="30">
        <v>100000</v>
      </c>
      <c r="H40" s="31">
        <f t="shared" si="0"/>
        <v>125000</v>
      </c>
      <c r="I40" s="32">
        <f t="shared" si="1"/>
        <v>125000</v>
      </c>
      <c r="J40" s="37"/>
      <c r="K40" s="38"/>
    </row>
    <row r="41" spans="1:11" ht="118.5" customHeight="1" x14ac:dyDescent="0.2">
      <c r="A41" s="7">
        <v>37</v>
      </c>
      <c r="B41" s="15" t="s">
        <v>51</v>
      </c>
      <c r="C41" s="12" t="s">
        <v>11</v>
      </c>
      <c r="D41" s="8">
        <v>5</v>
      </c>
      <c r="E41" s="35">
        <v>750000</v>
      </c>
      <c r="F41" s="35">
        <v>600000</v>
      </c>
      <c r="G41" s="35">
        <v>500000</v>
      </c>
      <c r="H41" s="31">
        <f t="shared" si="0"/>
        <v>616666</v>
      </c>
      <c r="I41" s="32">
        <f t="shared" si="1"/>
        <v>3083330</v>
      </c>
      <c r="J41" s="37"/>
      <c r="K41" s="38"/>
    </row>
    <row r="42" spans="1:11" ht="76.5" customHeight="1" x14ac:dyDescent="0.2">
      <c r="A42" s="8">
        <v>38</v>
      </c>
      <c r="B42" s="15" t="s">
        <v>52</v>
      </c>
      <c r="C42" s="12" t="s">
        <v>11</v>
      </c>
      <c r="D42" s="8">
        <v>5</v>
      </c>
      <c r="E42" s="30">
        <v>550000</v>
      </c>
      <c r="F42" s="30">
        <v>490000</v>
      </c>
      <c r="G42" s="30">
        <v>400000</v>
      </c>
      <c r="H42" s="31">
        <f t="shared" si="0"/>
        <v>480000</v>
      </c>
      <c r="I42" s="32">
        <f t="shared" si="1"/>
        <v>2400000</v>
      </c>
      <c r="J42" s="37"/>
      <c r="K42" s="38"/>
    </row>
    <row r="43" spans="1:11" ht="57.75" customHeight="1" x14ac:dyDescent="0.2">
      <c r="A43" s="8">
        <v>39</v>
      </c>
      <c r="B43" s="15" t="s">
        <v>53</v>
      </c>
      <c r="C43" s="12" t="s">
        <v>11</v>
      </c>
      <c r="D43" s="8">
        <v>6</v>
      </c>
      <c r="E43" s="30">
        <v>204680</v>
      </c>
      <c r="F43" s="30">
        <v>290000</v>
      </c>
      <c r="G43" s="30">
        <v>250000</v>
      </c>
      <c r="H43" s="31">
        <f t="shared" si="0"/>
        <v>248226</v>
      </c>
      <c r="I43" s="32">
        <f t="shared" si="1"/>
        <v>1489356</v>
      </c>
      <c r="J43" s="37"/>
      <c r="K43" s="38"/>
    </row>
    <row r="44" spans="1:11" ht="33" customHeight="1" x14ac:dyDescent="0.2">
      <c r="A44" s="8">
        <v>40</v>
      </c>
      <c r="B44" s="11" t="s">
        <v>54</v>
      </c>
      <c r="C44" s="12" t="s">
        <v>11</v>
      </c>
      <c r="D44" s="8">
        <v>2</v>
      </c>
      <c r="E44" s="30">
        <v>285600</v>
      </c>
      <c r="F44" s="30">
        <v>200000</v>
      </c>
      <c r="G44" s="30">
        <v>230000</v>
      </c>
      <c r="H44" s="31">
        <f t="shared" si="0"/>
        <v>238533</v>
      </c>
      <c r="I44" s="32">
        <f t="shared" si="1"/>
        <v>477066</v>
      </c>
      <c r="J44" s="37"/>
      <c r="K44" s="38"/>
    </row>
    <row r="45" spans="1:11" ht="36.75" customHeight="1" x14ac:dyDescent="0.2">
      <c r="A45" s="28" t="s">
        <v>55</v>
      </c>
      <c r="B45" s="29"/>
      <c r="C45" s="29"/>
      <c r="D45" s="29"/>
      <c r="E45" s="29"/>
      <c r="F45" s="29"/>
      <c r="G45" s="29"/>
      <c r="H45" s="29"/>
      <c r="I45" s="40">
        <f>SUM(I5:I44)</f>
        <v>23940897</v>
      </c>
      <c r="J45" s="39"/>
    </row>
    <row r="46" spans="1:11" ht="14.25" x14ac:dyDescent="0.2"/>
    <row r="47" spans="1:11" ht="14.25" x14ac:dyDescent="0.2"/>
    <row r="48" spans="1:11" ht="14.25" x14ac:dyDescent="0.2"/>
    <row r="49" ht="14.25" x14ac:dyDescent="0.2"/>
    <row r="50" ht="14.25" x14ac:dyDescent="0.2"/>
    <row r="51" ht="14.25" x14ac:dyDescent="0.2"/>
    <row r="52" ht="14.25" x14ac:dyDescent="0.2"/>
    <row r="53" ht="14.25" x14ac:dyDescent="0.2"/>
    <row r="54" ht="14.25" x14ac:dyDescent="0.2"/>
    <row r="55" ht="14.25" x14ac:dyDescent="0.2"/>
    <row r="56" ht="14.25" x14ac:dyDescent="0.2"/>
    <row r="57" ht="14.25" x14ac:dyDescent="0.2"/>
    <row r="58" ht="14.25" x14ac:dyDescent="0.2"/>
    <row r="59" ht="14.25" x14ac:dyDescent="0.2"/>
    <row r="60" ht="14.25" x14ac:dyDescent="0.2"/>
    <row r="61" ht="14.25" x14ac:dyDescent="0.2"/>
    <row r="62" ht="14.25" x14ac:dyDescent="0.2"/>
    <row r="63" ht="14.25" x14ac:dyDescent="0.2"/>
    <row r="64" ht="14.25" x14ac:dyDescent="0.2"/>
    <row r="65" ht="14.25" x14ac:dyDescent="0.2"/>
    <row r="66" ht="14.25" x14ac:dyDescent="0.2"/>
    <row r="67" ht="14.25" x14ac:dyDescent="0.2"/>
    <row r="68" ht="14.25" x14ac:dyDescent="0.2"/>
    <row r="69" ht="14.25" x14ac:dyDescent="0.2"/>
    <row r="70" ht="14.25" x14ac:dyDescent="0.2"/>
    <row r="71" ht="14.25" x14ac:dyDescent="0.2"/>
    <row r="72" ht="14.25" x14ac:dyDescent="0.2"/>
    <row r="73" ht="14.25" x14ac:dyDescent="0.2"/>
    <row r="74" ht="14.25" x14ac:dyDescent="0.2"/>
    <row r="75" ht="14.25" x14ac:dyDescent="0.2"/>
    <row r="76" ht="14.25" x14ac:dyDescent="0.2"/>
    <row r="77" ht="14.25" x14ac:dyDescent="0.2"/>
    <row r="78" ht="14.25" x14ac:dyDescent="0.2"/>
    <row r="79" ht="14.25" x14ac:dyDescent="0.2"/>
    <row r="80" ht="14.25" x14ac:dyDescent="0.2"/>
    <row r="81" ht="14.25" x14ac:dyDescent="0.2"/>
    <row r="82" ht="14.25" x14ac:dyDescent="0.2"/>
    <row r="83" ht="14.25" x14ac:dyDescent="0.2"/>
    <row r="84" ht="14.25" x14ac:dyDescent="0.2"/>
    <row r="85" ht="14.25" x14ac:dyDescent="0.2"/>
    <row r="86" ht="14.25" x14ac:dyDescent="0.2"/>
    <row r="87" ht="14.25" x14ac:dyDescent="0.2"/>
    <row r="88" ht="14.25" x14ac:dyDescent="0.2"/>
    <row r="89" ht="14.25" x14ac:dyDescent="0.2"/>
    <row r="90" ht="14.25" x14ac:dyDescent="0.2"/>
    <row r="91" ht="14.25" x14ac:dyDescent="0.2"/>
    <row r="92" ht="14.25" x14ac:dyDescent="0.2"/>
    <row r="93" ht="14.25" x14ac:dyDescent="0.2"/>
    <row r="94" ht="14.25" x14ac:dyDescent="0.2"/>
    <row r="95" ht="14.25" x14ac:dyDescent="0.2"/>
    <row r="96" ht="14.25" x14ac:dyDescent="0.2"/>
    <row r="97" ht="14.25" x14ac:dyDescent="0.2"/>
    <row r="98" ht="14.25" x14ac:dyDescent="0.2"/>
    <row r="99" ht="14.25" x14ac:dyDescent="0.2"/>
    <row r="100" ht="14.25" x14ac:dyDescent="0.2"/>
    <row r="101" ht="14.25" x14ac:dyDescent="0.2"/>
    <row r="102" ht="14.25" x14ac:dyDescent="0.2"/>
    <row r="103" ht="14.25" x14ac:dyDescent="0.2"/>
    <row r="104" ht="14.25" x14ac:dyDescent="0.2"/>
    <row r="105" ht="14.25" x14ac:dyDescent="0.2"/>
    <row r="106" ht="14.25" x14ac:dyDescent="0.2"/>
    <row r="107" ht="14.25" x14ac:dyDescent="0.2"/>
    <row r="108" ht="14.25" x14ac:dyDescent="0.2"/>
    <row r="109" ht="14.25" x14ac:dyDescent="0.2"/>
    <row r="110" ht="14.25" x14ac:dyDescent="0.2"/>
    <row r="111" ht="14.25" x14ac:dyDescent="0.2"/>
    <row r="112" ht="14.25" x14ac:dyDescent="0.2"/>
    <row r="113" ht="14.25" x14ac:dyDescent="0.2"/>
    <row r="114" ht="14.25" x14ac:dyDescent="0.2"/>
    <row r="115" ht="14.25" x14ac:dyDescent="0.2"/>
    <row r="116" ht="14.25" x14ac:dyDescent="0.2"/>
    <row r="117" ht="14.25" x14ac:dyDescent="0.2"/>
    <row r="118" ht="14.25" x14ac:dyDescent="0.2"/>
    <row r="119" ht="14.25" x14ac:dyDescent="0.2"/>
    <row r="120" ht="14.25" x14ac:dyDescent="0.2"/>
    <row r="121" ht="14.25" x14ac:dyDescent="0.2"/>
    <row r="122" ht="14.25" x14ac:dyDescent="0.2"/>
    <row r="123" ht="14.25" x14ac:dyDescent="0.2"/>
    <row r="124" ht="14.25" x14ac:dyDescent="0.2"/>
    <row r="125" ht="14.25" x14ac:dyDescent="0.2"/>
    <row r="126" ht="14.25" x14ac:dyDescent="0.2"/>
    <row r="127" ht="14.25" x14ac:dyDescent="0.2"/>
    <row r="128" ht="14.25" x14ac:dyDescent="0.2"/>
    <row r="129" ht="14.25" x14ac:dyDescent="0.2"/>
    <row r="130" ht="14.25" x14ac:dyDescent="0.2"/>
    <row r="131" ht="14.25" x14ac:dyDescent="0.2"/>
    <row r="132" ht="14.25" x14ac:dyDescent="0.2"/>
    <row r="133" ht="14.25" x14ac:dyDescent="0.2"/>
    <row r="134" ht="14.25" x14ac:dyDescent="0.2"/>
    <row r="135" ht="14.25" x14ac:dyDescent="0.2"/>
    <row r="136" ht="14.25" x14ac:dyDescent="0.2"/>
    <row r="137" ht="14.25" x14ac:dyDescent="0.2"/>
    <row r="138" ht="14.25" x14ac:dyDescent="0.2"/>
    <row r="139" ht="14.25" x14ac:dyDescent="0.2"/>
    <row r="140" ht="14.25" x14ac:dyDescent="0.2"/>
    <row r="141" ht="14.25" x14ac:dyDescent="0.2"/>
    <row r="142" ht="14.25" x14ac:dyDescent="0.2"/>
    <row r="143" ht="14.25" x14ac:dyDescent="0.2"/>
    <row r="144" ht="14.25" x14ac:dyDescent="0.2"/>
    <row r="145" ht="14.25" x14ac:dyDescent="0.2"/>
    <row r="146" ht="14.25" x14ac:dyDescent="0.2"/>
    <row r="147" ht="14.25" x14ac:dyDescent="0.2"/>
    <row r="148" ht="14.25" x14ac:dyDescent="0.2"/>
    <row r="149" ht="14.25" x14ac:dyDescent="0.2"/>
    <row r="150" ht="14.25" x14ac:dyDescent="0.2"/>
    <row r="151" ht="14.25" x14ac:dyDescent="0.2"/>
    <row r="152" ht="14.25" x14ac:dyDescent="0.2"/>
    <row r="153" ht="14.25" x14ac:dyDescent="0.2"/>
    <row r="154" ht="14.25" x14ac:dyDescent="0.2"/>
    <row r="155" ht="14.25" x14ac:dyDescent="0.2"/>
    <row r="156" ht="14.25" x14ac:dyDescent="0.2"/>
    <row r="157" ht="14.25" x14ac:dyDescent="0.2"/>
    <row r="158" ht="14.25" x14ac:dyDescent="0.2"/>
    <row r="159" ht="14.25" x14ac:dyDescent="0.2"/>
    <row r="160" ht="14.25" x14ac:dyDescent="0.2"/>
    <row r="161" ht="14.25" x14ac:dyDescent="0.2"/>
    <row r="162" ht="14.25" x14ac:dyDescent="0.2"/>
    <row r="163" ht="14.25" x14ac:dyDescent="0.2"/>
    <row r="164" ht="14.25" x14ac:dyDescent="0.2"/>
    <row r="165" ht="14.25" x14ac:dyDescent="0.2"/>
    <row r="166" ht="14.25" x14ac:dyDescent="0.2"/>
    <row r="167" ht="14.25" x14ac:dyDescent="0.2"/>
    <row r="168" ht="14.25" x14ac:dyDescent="0.2"/>
    <row r="169" ht="14.25" x14ac:dyDescent="0.2"/>
    <row r="170" ht="14.25" x14ac:dyDescent="0.2"/>
    <row r="171" ht="14.25" x14ac:dyDescent="0.2"/>
    <row r="172" ht="14.25" x14ac:dyDescent="0.2"/>
    <row r="173" ht="14.25" x14ac:dyDescent="0.2"/>
    <row r="174" ht="14.25" x14ac:dyDescent="0.2"/>
    <row r="175" ht="14.25" x14ac:dyDescent="0.2"/>
    <row r="176" ht="14.25" x14ac:dyDescent="0.2"/>
    <row r="177" ht="14.25" x14ac:dyDescent="0.2"/>
    <row r="178" ht="14.25" x14ac:dyDescent="0.2"/>
    <row r="179" ht="14.25" x14ac:dyDescent="0.2"/>
    <row r="180" ht="14.25" x14ac:dyDescent="0.2"/>
    <row r="181" ht="14.25" x14ac:dyDescent="0.2"/>
    <row r="182" ht="14.25" x14ac:dyDescent="0.2"/>
    <row r="183" ht="14.25" x14ac:dyDescent="0.2"/>
    <row r="184" ht="14.25" x14ac:dyDescent="0.2"/>
    <row r="185" ht="14.25" x14ac:dyDescent="0.2"/>
    <row r="186" ht="14.25" x14ac:dyDescent="0.2"/>
    <row r="187" ht="14.25" x14ac:dyDescent="0.2"/>
    <row r="188" ht="14.25" x14ac:dyDescent="0.2"/>
    <row r="189" ht="14.25" x14ac:dyDescent="0.2"/>
    <row r="190" ht="14.25" x14ac:dyDescent="0.2"/>
    <row r="191" ht="14.25" x14ac:dyDescent="0.2"/>
    <row r="192" ht="14.25" x14ac:dyDescent="0.2"/>
    <row r="193" ht="14.25" x14ac:dyDescent="0.2"/>
    <row r="194" ht="14.25" x14ac:dyDescent="0.2"/>
    <row r="195" ht="14.25" x14ac:dyDescent="0.2"/>
    <row r="196" ht="14.25" x14ac:dyDescent="0.2"/>
    <row r="197" ht="14.25" x14ac:dyDescent="0.2"/>
    <row r="198" ht="14.25" x14ac:dyDescent="0.2"/>
    <row r="199" ht="14.25" x14ac:dyDescent="0.2"/>
    <row r="200" ht="14.25" x14ac:dyDescent="0.2"/>
    <row r="201" ht="14.25" x14ac:dyDescent="0.2"/>
    <row r="202" ht="14.25" x14ac:dyDescent="0.2"/>
    <row r="203" ht="14.25" x14ac:dyDescent="0.2"/>
    <row r="204" ht="14.25" x14ac:dyDescent="0.2"/>
    <row r="205" ht="14.25" x14ac:dyDescent="0.2"/>
    <row r="206" ht="14.25" x14ac:dyDescent="0.2"/>
    <row r="207" ht="14.25" x14ac:dyDescent="0.2"/>
    <row r="208" ht="14.25" x14ac:dyDescent="0.2"/>
    <row r="209" ht="14.25" x14ac:dyDescent="0.2"/>
    <row r="210" ht="14.25" x14ac:dyDescent="0.2"/>
    <row r="211" ht="14.25" x14ac:dyDescent="0.2"/>
    <row r="212" ht="14.25" x14ac:dyDescent="0.2"/>
    <row r="213" ht="14.25" x14ac:dyDescent="0.2"/>
    <row r="214" ht="14.25" x14ac:dyDescent="0.2"/>
    <row r="215" ht="14.25" x14ac:dyDescent="0.2"/>
    <row r="216" ht="14.25" x14ac:dyDescent="0.2"/>
    <row r="217" ht="14.25" x14ac:dyDescent="0.2"/>
    <row r="218" ht="14.25" x14ac:dyDescent="0.2"/>
    <row r="219" ht="14.25" x14ac:dyDescent="0.2"/>
    <row r="220" ht="14.25" x14ac:dyDescent="0.2"/>
    <row r="221" ht="14.25" x14ac:dyDescent="0.2"/>
    <row r="222" ht="14.25" x14ac:dyDescent="0.2"/>
    <row r="223" ht="14.25" x14ac:dyDescent="0.2"/>
    <row r="224" ht="14.25" x14ac:dyDescent="0.2"/>
    <row r="225" ht="14.25" x14ac:dyDescent="0.2"/>
    <row r="226" ht="14.25" x14ac:dyDescent="0.2"/>
    <row r="227" ht="14.25" x14ac:dyDescent="0.2"/>
    <row r="228" ht="14.25" x14ac:dyDescent="0.2"/>
    <row r="229" ht="14.25" x14ac:dyDescent="0.2"/>
    <row r="230" ht="14.25" x14ac:dyDescent="0.2"/>
    <row r="231" ht="14.25" x14ac:dyDescent="0.2"/>
    <row r="232" ht="14.25" x14ac:dyDescent="0.2"/>
    <row r="233" ht="14.25" x14ac:dyDescent="0.2"/>
    <row r="234" ht="14.25" x14ac:dyDescent="0.2"/>
    <row r="235" ht="14.25" x14ac:dyDescent="0.2"/>
    <row r="236" ht="14.25" x14ac:dyDescent="0.2"/>
    <row r="237" ht="14.25" x14ac:dyDescent="0.2"/>
    <row r="238" ht="14.25" x14ac:dyDescent="0.2"/>
    <row r="239" ht="14.25" x14ac:dyDescent="0.2"/>
    <row r="240" ht="14.25" x14ac:dyDescent="0.2"/>
    <row r="241" ht="14.25" x14ac:dyDescent="0.2"/>
    <row r="242" ht="14.25" x14ac:dyDescent="0.2"/>
    <row r="243" ht="14.25" x14ac:dyDescent="0.2"/>
    <row r="244" ht="14.25" x14ac:dyDescent="0.2"/>
    <row r="245" ht="14.25" x14ac:dyDescent="0.2"/>
    <row r="246" ht="14.25" x14ac:dyDescent="0.2"/>
    <row r="247" ht="14.25" x14ac:dyDescent="0.2"/>
    <row r="248" ht="14.25" x14ac:dyDescent="0.2"/>
    <row r="249" ht="14.25" x14ac:dyDescent="0.2"/>
    <row r="250" ht="14.25" x14ac:dyDescent="0.2"/>
    <row r="251" ht="14.25" x14ac:dyDescent="0.2"/>
    <row r="252" ht="14.25" x14ac:dyDescent="0.2"/>
    <row r="253" ht="14.25" x14ac:dyDescent="0.2"/>
    <row r="254" ht="14.25" x14ac:dyDescent="0.2"/>
    <row r="255" ht="14.25" x14ac:dyDescent="0.2"/>
    <row r="256" ht="14.25" x14ac:dyDescent="0.2"/>
    <row r="257" ht="14.25" x14ac:dyDescent="0.2"/>
    <row r="258" ht="14.25" x14ac:dyDescent="0.2"/>
    <row r="259" ht="14.25" x14ac:dyDescent="0.2"/>
    <row r="260" ht="14.25" x14ac:dyDescent="0.2"/>
    <row r="261" ht="14.25" x14ac:dyDescent="0.2"/>
    <row r="262" ht="14.25" x14ac:dyDescent="0.2"/>
    <row r="263" ht="14.25" x14ac:dyDescent="0.2"/>
    <row r="264" ht="14.25" x14ac:dyDescent="0.2"/>
    <row r="265" ht="14.25" x14ac:dyDescent="0.2"/>
    <row r="266" ht="14.25" x14ac:dyDescent="0.2"/>
    <row r="267" ht="14.25" x14ac:dyDescent="0.2"/>
    <row r="268" ht="14.25" x14ac:dyDescent="0.2"/>
    <row r="269" ht="14.25" x14ac:dyDescent="0.2"/>
    <row r="270" ht="14.25" x14ac:dyDescent="0.2"/>
    <row r="271" ht="14.25" x14ac:dyDescent="0.2"/>
    <row r="272" ht="14.25" x14ac:dyDescent="0.2"/>
    <row r="273" ht="14.25" x14ac:dyDescent="0.2"/>
    <row r="274" ht="14.25" x14ac:dyDescent="0.2"/>
    <row r="275" ht="14.25" x14ac:dyDescent="0.2"/>
    <row r="276" ht="14.25" x14ac:dyDescent="0.2"/>
    <row r="277" ht="14.25" x14ac:dyDescent="0.2"/>
    <row r="278" ht="14.25" x14ac:dyDescent="0.2"/>
    <row r="279" ht="14.25" x14ac:dyDescent="0.2"/>
    <row r="280" ht="14.25" x14ac:dyDescent="0.2"/>
    <row r="281" ht="14.25" x14ac:dyDescent="0.2"/>
    <row r="282" ht="14.25" x14ac:dyDescent="0.2"/>
    <row r="283" ht="14.25" x14ac:dyDescent="0.2"/>
    <row r="284" ht="14.25" x14ac:dyDescent="0.2"/>
    <row r="285" ht="14.25" x14ac:dyDescent="0.2"/>
    <row r="286" ht="14.25" x14ac:dyDescent="0.2"/>
    <row r="287" ht="14.25" x14ac:dyDescent="0.2"/>
    <row r="288" ht="14.25" x14ac:dyDescent="0.2"/>
    <row r="289" ht="14.25" x14ac:dyDescent="0.2"/>
    <row r="290" ht="14.25" x14ac:dyDescent="0.2"/>
    <row r="291" ht="14.25" x14ac:dyDescent="0.2"/>
    <row r="292" ht="14.25" x14ac:dyDescent="0.2"/>
    <row r="293" ht="14.25" x14ac:dyDescent="0.2"/>
    <row r="294" ht="14.25" x14ac:dyDescent="0.2"/>
    <row r="295" ht="14.25" x14ac:dyDescent="0.2"/>
    <row r="296" ht="14.25" x14ac:dyDescent="0.2"/>
    <row r="297" ht="14.25" x14ac:dyDescent="0.2"/>
    <row r="298" ht="14.25" x14ac:dyDescent="0.2"/>
    <row r="299" ht="14.25" x14ac:dyDescent="0.2"/>
    <row r="300" ht="14.25" x14ac:dyDescent="0.2"/>
    <row r="301" ht="14.25" x14ac:dyDescent="0.2"/>
    <row r="302" ht="14.25" x14ac:dyDescent="0.2"/>
    <row r="303" ht="14.25" x14ac:dyDescent="0.2"/>
    <row r="304" ht="14.25" x14ac:dyDescent="0.2"/>
    <row r="305" ht="14.25" x14ac:dyDescent="0.2"/>
    <row r="306" ht="14.25" x14ac:dyDescent="0.2"/>
    <row r="307" ht="14.25" x14ac:dyDescent="0.2"/>
    <row r="308" ht="14.25" x14ac:dyDescent="0.2"/>
    <row r="309" ht="14.25" x14ac:dyDescent="0.2"/>
    <row r="310" ht="14.25" x14ac:dyDescent="0.2"/>
    <row r="311" ht="14.25" x14ac:dyDescent="0.2"/>
    <row r="312" ht="14.25" x14ac:dyDescent="0.2"/>
    <row r="313" ht="14.25" x14ac:dyDescent="0.2"/>
    <row r="314" ht="14.25" x14ac:dyDescent="0.2"/>
    <row r="315" ht="14.25" x14ac:dyDescent="0.2"/>
    <row r="316" ht="14.25" x14ac:dyDescent="0.2"/>
    <row r="317" ht="14.25" x14ac:dyDescent="0.2"/>
    <row r="318" ht="14.25" x14ac:dyDescent="0.2"/>
    <row r="319" ht="14.25" x14ac:dyDescent="0.2"/>
    <row r="320" ht="14.25" x14ac:dyDescent="0.2"/>
    <row r="321" ht="14.25" x14ac:dyDescent="0.2"/>
    <row r="322" ht="14.25" x14ac:dyDescent="0.2"/>
    <row r="323" ht="14.25" x14ac:dyDescent="0.2"/>
    <row r="324" ht="14.25" x14ac:dyDescent="0.2"/>
    <row r="325" ht="14.25" x14ac:dyDescent="0.2"/>
    <row r="326" ht="14.25" x14ac:dyDescent="0.2"/>
    <row r="327" ht="14.25" x14ac:dyDescent="0.2"/>
    <row r="328" ht="14.25" x14ac:dyDescent="0.2"/>
    <row r="329" ht="14.25" x14ac:dyDescent="0.2"/>
    <row r="330" ht="14.25" x14ac:dyDescent="0.2"/>
    <row r="331" ht="14.25" x14ac:dyDescent="0.2"/>
    <row r="332" ht="14.25" x14ac:dyDescent="0.2"/>
    <row r="333" ht="14.25" x14ac:dyDescent="0.2"/>
    <row r="334" ht="14.25" x14ac:dyDescent="0.2"/>
    <row r="335" ht="14.25" x14ac:dyDescent="0.2"/>
    <row r="336" ht="14.25" x14ac:dyDescent="0.2"/>
    <row r="337" ht="14.25" x14ac:dyDescent="0.2"/>
    <row r="338" ht="14.25" x14ac:dyDescent="0.2"/>
    <row r="339" ht="14.25" x14ac:dyDescent="0.2"/>
    <row r="340" ht="14.25" x14ac:dyDescent="0.2"/>
    <row r="341" ht="14.25" x14ac:dyDescent="0.2"/>
    <row r="342" ht="14.25" x14ac:dyDescent="0.2"/>
    <row r="343" ht="14.25" x14ac:dyDescent="0.2"/>
    <row r="344" ht="14.25" x14ac:dyDescent="0.2"/>
    <row r="345" ht="14.25" x14ac:dyDescent="0.2"/>
    <row r="346" ht="14.25" x14ac:dyDescent="0.2"/>
    <row r="347" ht="14.25" x14ac:dyDescent="0.2"/>
    <row r="348" ht="14.25" x14ac:dyDescent="0.2"/>
    <row r="349" ht="14.25" x14ac:dyDescent="0.2"/>
    <row r="350" ht="14.25" x14ac:dyDescent="0.2"/>
    <row r="351" ht="14.25" x14ac:dyDescent="0.2"/>
    <row r="352" ht="14.25" x14ac:dyDescent="0.2"/>
    <row r="353" ht="14.25" x14ac:dyDescent="0.2"/>
    <row r="354" ht="14.25" x14ac:dyDescent="0.2"/>
    <row r="355" ht="14.25" x14ac:dyDescent="0.2"/>
    <row r="356" ht="14.25" x14ac:dyDescent="0.2"/>
    <row r="357" ht="14.25" x14ac:dyDescent="0.2"/>
    <row r="358" ht="14.25" x14ac:dyDescent="0.2"/>
    <row r="359" ht="14.25" x14ac:dyDescent="0.2"/>
    <row r="360" ht="14.25" x14ac:dyDescent="0.2"/>
    <row r="361" ht="14.25" x14ac:dyDescent="0.2"/>
    <row r="362" ht="14.25" x14ac:dyDescent="0.2"/>
    <row r="363" ht="14.25" x14ac:dyDescent="0.2"/>
    <row r="364" ht="14.25" x14ac:dyDescent="0.2"/>
    <row r="365" ht="14.25" x14ac:dyDescent="0.2"/>
    <row r="366" ht="14.25" x14ac:dyDescent="0.2"/>
    <row r="367" ht="14.25" x14ac:dyDescent="0.2"/>
    <row r="368" ht="14.25" x14ac:dyDescent="0.2"/>
    <row r="369" ht="14.25" x14ac:dyDescent="0.2"/>
    <row r="370" ht="14.25" x14ac:dyDescent="0.2"/>
    <row r="371" ht="14.25" x14ac:dyDescent="0.2"/>
    <row r="372" ht="14.25" x14ac:dyDescent="0.2"/>
    <row r="373" ht="14.25" x14ac:dyDescent="0.2"/>
    <row r="374" ht="14.25" x14ac:dyDescent="0.2"/>
    <row r="375" ht="14.25" x14ac:dyDescent="0.2"/>
    <row r="376" ht="14.25" x14ac:dyDescent="0.2"/>
    <row r="377" ht="14.25" x14ac:dyDescent="0.2"/>
    <row r="378" ht="14.25" x14ac:dyDescent="0.2"/>
    <row r="379" ht="14.25" x14ac:dyDescent="0.2"/>
    <row r="380" ht="14.25" x14ac:dyDescent="0.2"/>
    <row r="381" ht="14.25" x14ac:dyDescent="0.2"/>
    <row r="382" ht="14.25" x14ac:dyDescent="0.2"/>
    <row r="383" ht="14.25" x14ac:dyDescent="0.2"/>
    <row r="384" ht="14.25" x14ac:dyDescent="0.2"/>
    <row r="385" ht="14.25" x14ac:dyDescent="0.2"/>
    <row r="386" ht="14.25" x14ac:dyDescent="0.2"/>
    <row r="387" ht="14.25" x14ac:dyDescent="0.2"/>
    <row r="388" ht="14.25" x14ac:dyDescent="0.2"/>
    <row r="389" ht="14.25" x14ac:dyDescent="0.2"/>
    <row r="390" ht="14.25" x14ac:dyDescent="0.2"/>
    <row r="391" ht="14.25" x14ac:dyDescent="0.2"/>
    <row r="392" ht="14.25" x14ac:dyDescent="0.2"/>
    <row r="393" ht="14.25" x14ac:dyDescent="0.2"/>
    <row r="394" ht="14.25" x14ac:dyDescent="0.2"/>
    <row r="395" ht="14.25" x14ac:dyDescent="0.2"/>
    <row r="396" ht="14.25" x14ac:dyDescent="0.2"/>
    <row r="397" ht="14.25" x14ac:dyDescent="0.2"/>
    <row r="398" ht="14.25" x14ac:dyDescent="0.2"/>
    <row r="399" ht="14.25" x14ac:dyDescent="0.2"/>
    <row r="400" ht="14.25" x14ac:dyDescent="0.2"/>
    <row r="401" ht="14.25" x14ac:dyDescent="0.2"/>
    <row r="402" ht="14.25" x14ac:dyDescent="0.2"/>
    <row r="403" ht="14.25" x14ac:dyDescent="0.2"/>
    <row r="404" ht="14.25" x14ac:dyDescent="0.2"/>
    <row r="405" ht="14.25" x14ac:dyDescent="0.2"/>
    <row r="406" ht="14.25" x14ac:dyDescent="0.2"/>
    <row r="407" ht="14.25" x14ac:dyDescent="0.2"/>
    <row r="408" ht="14.25" x14ac:dyDescent="0.2"/>
    <row r="409" ht="14.25" x14ac:dyDescent="0.2"/>
    <row r="410" ht="14.25" x14ac:dyDescent="0.2"/>
    <row r="411" ht="14.25" x14ac:dyDescent="0.2"/>
    <row r="412" ht="14.25" x14ac:dyDescent="0.2"/>
    <row r="413" ht="14.25" x14ac:dyDescent="0.2"/>
    <row r="414" ht="14.25" x14ac:dyDescent="0.2"/>
    <row r="415" ht="14.25" x14ac:dyDescent="0.2"/>
    <row r="416" ht="14.25" x14ac:dyDescent="0.2"/>
    <row r="417" ht="14.25" x14ac:dyDescent="0.2"/>
    <row r="418" ht="14.25" x14ac:dyDescent="0.2"/>
    <row r="419" ht="14.25" x14ac:dyDescent="0.2"/>
    <row r="420" ht="14.25" x14ac:dyDescent="0.2"/>
    <row r="421" ht="14.25" x14ac:dyDescent="0.2"/>
    <row r="422" ht="14.25" x14ac:dyDescent="0.2"/>
    <row r="423" ht="14.25" x14ac:dyDescent="0.2"/>
    <row r="424" ht="14.25" x14ac:dyDescent="0.2"/>
    <row r="425" ht="14.25" x14ac:dyDescent="0.2"/>
    <row r="426" ht="14.25" x14ac:dyDescent="0.2"/>
    <row r="427" ht="14.25" x14ac:dyDescent="0.2"/>
    <row r="428" ht="14.25" x14ac:dyDescent="0.2"/>
    <row r="429" ht="14.25" x14ac:dyDescent="0.2"/>
    <row r="430" ht="14.25" x14ac:dyDescent="0.2"/>
    <row r="431" ht="14.25" x14ac:dyDescent="0.2"/>
    <row r="432" ht="14.25" x14ac:dyDescent="0.2"/>
    <row r="433" ht="14.25" x14ac:dyDescent="0.2"/>
    <row r="434" ht="14.25" x14ac:dyDescent="0.2"/>
    <row r="435" ht="14.25" x14ac:dyDescent="0.2"/>
    <row r="436" ht="14.25" x14ac:dyDescent="0.2"/>
    <row r="437" ht="14.25" x14ac:dyDescent="0.2"/>
    <row r="438" ht="14.25" x14ac:dyDescent="0.2"/>
    <row r="439" ht="14.25" x14ac:dyDescent="0.2"/>
    <row r="440" ht="14.25" x14ac:dyDescent="0.2"/>
    <row r="441" ht="14.25" x14ac:dyDescent="0.2"/>
    <row r="442" ht="14.25" x14ac:dyDescent="0.2"/>
    <row r="443" ht="14.25" x14ac:dyDescent="0.2"/>
    <row r="444" ht="14.25" x14ac:dyDescent="0.2"/>
    <row r="445" ht="14.25" x14ac:dyDescent="0.2"/>
    <row r="446" ht="14.25" x14ac:dyDescent="0.2"/>
    <row r="447" ht="14.25" x14ac:dyDescent="0.2"/>
    <row r="448" ht="14.25" x14ac:dyDescent="0.2"/>
    <row r="449" ht="14.25" x14ac:dyDescent="0.2"/>
    <row r="450" ht="14.25" x14ac:dyDescent="0.2"/>
    <row r="451" ht="14.25" x14ac:dyDescent="0.2"/>
    <row r="452" ht="14.25" x14ac:dyDescent="0.2"/>
    <row r="453" ht="14.25" x14ac:dyDescent="0.2"/>
    <row r="454" ht="14.25" x14ac:dyDescent="0.2"/>
    <row r="455" ht="14.25" x14ac:dyDescent="0.2"/>
    <row r="456" ht="14.25" x14ac:dyDescent="0.2"/>
    <row r="457" ht="14.25" x14ac:dyDescent="0.2"/>
    <row r="458" ht="14.25" x14ac:dyDescent="0.2"/>
    <row r="459" ht="14.25" x14ac:dyDescent="0.2"/>
    <row r="460" ht="14.25" x14ac:dyDescent="0.2"/>
    <row r="461" ht="14.25" x14ac:dyDescent="0.2"/>
    <row r="462" ht="14.25" x14ac:dyDescent="0.2"/>
    <row r="463" ht="14.25" x14ac:dyDescent="0.2"/>
    <row r="464" ht="14.25" x14ac:dyDescent="0.2"/>
    <row r="465" ht="14.25" x14ac:dyDescent="0.2"/>
    <row r="466" ht="14.25" x14ac:dyDescent="0.2"/>
    <row r="467" ht="14.25" x14ac:dyDescent="0.2"/>
    <row r="468" ht="14.25" x14ac:dyDescent="0.2"/>
    <row r="469" ht="14.25" x14ac:dyDescent="0.2"/>
    <row r="470" ht="14.25" x14ac:dyDescent="0.2"/>
    <row r="471" ht="14.25" x14ac:dyDescent="0.2"/>
    <row r="472" ht="14.25" x14ac:dyDescent="0.2"/>
    <row r="473" ht="14.25" x14ac:dyDescent="0.2"/>
    <row r="474" ht="14.25" x14ac:dyDescent="0.2"/>
    <row r="475" ht="14.25" x14ac:dyDescent="0.2"/>
    <row r="476" ht="14.25" x14ac:dyDescent="0.2"/>
    <row r="477" ht="14.25" x14ac:dyDescent="0.2"/>
    <row r="478" ht="14.25" x14ac:dyDescent="0.2"/>
    <row r="479" ht="14.25" x14ac:dyDescent="0.2"/>
    <row r="480" ht="14.25" x14ac:dyDescent="0.2"/>
    <row r="481" ht="14.25" x14ac:dyDescent="0.2"/>
    <row r="482" ht="14.25" x14ac:dyDescent="0.2"/>
    <row r="483" ht="14.25" x14ac:dyDescent="0.2"/>
    <row r="484" ht="14.25" x14ac:dyDescent="0.2"/>
    <row r="485" ht="14.25" x14ac:dyDescent="0.2"/>
    <row r="486" ht="14.25" x14ac:dyDescent="0.2"/>
    <row r="487" ht="14.25" x14ac:dyDescent="0.2"/>
    <row r="488" ht="14.25" x14ac:dyDescent="0.2"/>
    <row r="489" ht="14.25" x14ac:dyDescent="0.2"/>
    <row r="490" ht="14.25" x14ac:dyDescent="0.2"/>
    <row r="491" ht="14.25" x14ac:dyDescent="0.2"/>
    <row r="492" ht="14.25" x14ac:dyDescent="0.2"/>
    <row r="493" ht="14.25" x14ac:dyDescent="0.2"/>
    <row r="494" ht="14.25" x14ac:dyDescent="0.2"/>
    <row r="495" ht="14.25" x14ac:dyDescent="0.2"/>
    <row r="496" ht="14.25" x14ac:dyDescent="0.2"/>
    <row r="497" ht="14.25" x14ac:dyDescent="0.2"/>
    <row r="498" ht="14.25" x14ac:dyDescent="0.2"/>
    <row r="499" ht="14.25" x14ac:dyDescent="0.2"/>
    <row r="500" ht="14.25" x14ac:dyDescent="0.2"/>
    <row r="501" ht="14.25" x14ac:dyDescent="0.2"/>
    <row r="502" ht="14.25" x14ac:dyDescent="0.2"/>
    <row r="503" ht="14.25" x14ac:dyDescent="0.2"/>
    <row r="504" ht="14.25" x14ac:dyDescent="0.2"/>
    <row r="505" ht="14.25" x14ac:dyDescent="0.2"/>
    <row r="506" ht="14.25" x14ac:dyDescent="0.2"/>
    <row r="507" ht="14.25" x14ac:dyDescent="0.2"/>
    <row r="508" ht="14.25" x14ac:dyDescent="0.2"/>
    <row r="509" ht="14.25" x14ac:dyDescent="0.2"/>
    <row r="510" ht="14.25" x14ac:dyDescent="0.2"/>
    <row r="511" ht="14.25" x14ac:dyDescent="0.2"/>
    <row r="512" ht="14.25" x14ac:dyDescent="0.2"/>
    <row r="513" ht="14.25" x14ac:dyDescent="0.2"/>
    <row r="514" ht="14.25" x14ac:dyDescent="0.2"/>
    <row r="515" ht="14.25" x14ac:dyDescent="0.2"/>
    <row r="516" ht="14.25" x14ac:dyDescent="0.2"/>
    <row r="517" ht="14.25" x14ac:dyDescent="0.2"/>
    <row r="518" ht="14.25" x14ac:dyDescent="0.2"/>
    <row r="519" ht="14.25" x14ac:dyDescent="0.2"/>
    <row r="520" ht="14.25" x14ac:dyDescent="0.2"/>
    <row r="521" ht="14.25" x14ac:dyDescent="0.2"/>
    <row r="522" ht="14.25" x14ac:dyDescent="0.2"/>
    <row r="523" ht="14.25" x14ac:dyDescent="0.2"/>
    <row r="524" ht="14.25" x14ac:dyDescent="0.2"/>
    <row r="525" ht="14.25" x14ac:dyDescent="0.2"/>
    <row r="526" ht="14.25" x14ac:dyDescent="0.2"/>
    <row r="527" ht="14.25" x14ac:dyDescent="0.2"/>
    <row r="528" ht="14.25" x14ac:dyDescent="0.2"/>
    <row r="529" ht="14.25" x14ac:dyDescent="0.2"/>
    <row r="530" ht="14.25" x14ac:dyDescent="0.2"/>
    <row r="531" ht="14.25" x14ac:dyDescent="0.2"/>
    <row r="532" ht="14.25" x14ac:dyDescent="0.2"/>
    <row r="533" ht="14.25" x14ac:dyDescent="0.2"/>
    <row r="534" ht="14.25" x14ac:dyDescent="0.2"/>
    <row r="535" ht="14.25" x14ac:dyDescent="0.2"/>
    <row r="536" ht="14.25" x14ac:dyDescent="0.2"/>
    <row r="537" ht="14.25" x14ac:dyDescent="0.2"/>
    <row r="538" ht="14.25" x14ac:dyDescent="0.2"/>
    <row r="539" ht="14.25" x14ac:dyDescent="0.2"/>
    <row r="540" ht="14.25" x14ac:dyDescent="0.2"/>
    <row r="541" ht="14.25" x14ac:dyDescent="0.2"/>
    <row r="542" ht="14.25" x14ac:dyDescent="0.2"/>
    <row r="543" ht="14.25" x14ac:dyDescent="0.2"/>
    <row r="544" ht="14.25" x14ac:dyDescent="0.2"/>
    <row r="545" ht="14.25" x14ac:dyDescent="0.2"/>
    <row r="546" ht="14.25" x14ac:dyDescent="0.2"/>
    <row r="547" ht="14.25" x14ac:dyDescent="0.2"/>
    <row r="548" ht="14.25" x14ac:dyDescent="0.2"/>
    <row r="549" ht="14.25" x14ac:dyDescent="0.2"/>
    <row r="550" ht="14.25" x14ac:dyDescent="0.2"/>
    <row r="551" ht="14.25" x14ac:dyDescent="0.2"/>
    <row r="552" ht="14.25" x14ac:dyDescent="0.2"/>
    <row r="553" ht="14.25" x14ac:dyDescent="0.2"/>
    <row r="554" ht="14.25" x14ac:dyDescent="0.2"/>
    <row r="555" ht="14.25" x14ac:dyDescent="0.2"/>
    <row r="556" ht="14.25" x14ac:dyDescent="0.2"/>
    <row r="557" ht="14.25" x14ac:dyDescent="0.2"/>
    <row r="558" ht="14.25" x14ac:dyDescent="0.2"/>
    <row r="559" ht="14.25" x14ac:dyDescent="0.2"/>
    <row r="560" ht="14.25" x14ac:dyDescent="0.2"/>
    <row r="561" ht="14.25" x14ac:dyDescent="0.2"/>
    <row r="562" ht="14.25" x14ac:dyDescent="0.2"/>
    <row r="563" ht="14.25" x14ac:dyDescent="0.2"/>
    <row r="564" ht="14.25" x14ac:dyDescent="0.2"/>
    <row r="565" ht="14.25" x14ac:dyDescent="0.2"/>
    <row r="566" ht="14.25" x14ac:dyDescent="0.2"/>
    <row r="567" ht="14.25" x14ac:dyDescent="0.2"/>
    <row r="568" ht="14.25" x14ac:dyDescent="0.2"/>
    <row r="569" ht="14.25" x14ac:dyDescent="0.2"/>
    <row r="570" ht="14.25" x14ac:dyDescent="0.2"/>
    <row r="571" ht="14.25" x14ac:dyDescent="0.2"/>
    <row r="572" ht="14.25" x14ac:dyDescent="0.2"/>
    <row r="573" ht="14.25" x14ac:dyDescent="0.2"/>
    <row r="574" ht="14.25" x14ac:dyDescent="0.2"/>
    <row r="575" ht="14.25" x14ac:dyDescent="0.2"/>
    <row r="576" ht="14.25" x14ac:dyDescent="0.2"/>
    <row r="577" ht="14.25" x14ac:dyDescent="0.2"/>
    <row r="578" ht="14.25" x14ac:dyDescent="0.2"/>
    <row r="579" ht="14.25" x14ac:dyDescent="0.2"/>
    <row r="580" ht="14.25" x14ac:dyDescent="0.2"/>
    <row r="581" ht="14.25" x14ac:dyDescent="0.2"/>
    <row r="582" ht="14.25" x14ac:dyDescent="0.2"/>
    <row r="583" ht="14.25" x14ac:dyDescent="0.2"/>
    <row r="584" ht="14.25" x14ac:dyDescent="0.2"/>
    <row r="585" ht="14.25" x14ac:dyDescent="0.2"/>
    <row r="586" ht="14.25" x14ac:dyDescent="0.2"/>
    <row r="587" ht="14.25" x14ac:dyDescent="0.2"/>
    <row r="588" ht="14.25" x14ac:dyDescent="0.2"/>
    <row r="589" ht="14.25" x14ac:dyDescent="0.2"/>
    <row r="590" ht="14.25" x14ac:dyDescent="0.2"/>
    <row r="591" ht="14.25" x14ac:dyDescent="0.2"/>
    <row r="592" ht="14.25" x14ac:dyDescent="0.2"/>
    <row r="593" ht="14.25" x14ac:dyDescent="0.2"/>
    <row r="594" ht="14.25" x14ac:dyDescent="0.2"/>
    <row r="595" ht="14.25" x14ac:dyDescent="0.2"/>
    <row r="596" ht="14.25" x14ac:dyDescent="0.2"/>
    <row r="597" ht="14.25" x14ac:dyDescent="0.2"/>
    <row r="598" ht="14.25" x14ac:dyDescent="0.2"/>
    <row r="599" ht="14.25" x14ac:dyDescent="0.2"/>
    <row r="600" ht="14.25" x14ac:dyDescent="0.2"/>
    <row r="601" ht="14.25" x14ac:dyDescent="0.2"/>
    <row r="602" ht="14.25" x14ac:dyDescent="0.2"/>
    <row r="603" ht="14.25" x14ac:dyDescent="0.2"/>
    <row r="604" ht="14.25" x14ac:dyDescent="0.2"/>
    <row r="605" ht="14.25" x14ac:dyDescent="0.2"/>
    <row r="606" ht="14.25" x14ac:dyDescent="0.2"/>
    <row r="607" ht="14.25" x14ac:dyDescent="0.2"/>
    <row r="608" ht="14.25" x14ac:dyDescent="0.2"/>
    <row r="609" ht="14.25" x14ac:dyDescent="0.2"/>
    <row r="610" ht="14.25" x14ac:dyDescent="0.2"/>
    <row r="611" ht="14.25" x14ac:dyDescent="0.2"/>
    <row r="612" ht="14.25" x14ac:dyDescent="0.2"/>
    <row r="613" ht="14.25" x14ac:dyDescent="0.2"/>
    <row r="614" ht="14.25" x14ac:dyDescent="0.2"/>
    <row r="615" ht="14.25" x14ac:dyDescent="0.2"/>
    <row r="616" ht="14.25" x14ac:dyDescent="0.2"/>
    <row r="617" ht="14.25" x14ac:dyDescent="0.2"/>
    <row r="618" ht="14.25" x14ac:dyDescent="0.2"/>
    <row r="619" ht="14.25" x14ac:dyDescent="0.2"/>
    <row r="620" ht="14.25" x14ac:dyDescent="0.2"/>
    <row r="621" ht="14.25" x14ac:dyDescent="0.2"/>
    <row r="622" ht="14.25" x14ac:dyDescent="0.2"/>
    <row r="623" ht="14.25" x14ac:dyDescent="0.2"/>
    <row r="624" ht="14.25" x14ac:dyDescent="0.2"/>
    <row r="625" ht="14.25" x14ac:dyDescent="0.2"/>
    <row r="626" ht="14.25" x14ac:dyDescent="0.2"/>
    <row r="627" ht="14.25" x14ac:dyDescent="0.2"/>
    <row r="628" ht="14.25" x14ac:dyDescent="0.2"/>
    <row r="629" ht="14.25" x14ac:dyDescent="0.2"/>
    <row r="630" ht="14.25" x14ac:dyDescent="0.2"/>
    <row r="631" ht="14.25" x14ac:dyDescent="0.2"/>
    <row r="632" ht="14.25" x14ac:dyDescent="0.2"/>
    <row r="633" ht="14.25" x14ac:dyDescent="0.2"/>
    <row r="634" ht="14.25" x14ac:dyDescent="0.2"/>
    <row r="635" ht="14.25" x14ac:dyDescent="0.2"/>
    <row r="636" ht="14.25" x14ac:dyDescent="0.2"/>
    <row r="637" ht="14.25" x14ac:dyDescent="0.2"/>
    <row r="638" ht="14.25" x14ac:dyDescent="0.2"/>
    <row r="639" ht="14.25" x14ac:dyDescent="0.2"/>
    <row r="640" ht="14.25" x14ac:dyDescent="0.2"/>
    <row r="641" ht="14.25" x14ac:dyDescent="0.2"/>
    <row r="642" ht="14.25" x14ac:dyDescent="0.2"/>
    <row r="643" ht="14.25" x14ac:dyDescent="0.2"/>
    <row r="644" ht="14.25" x14ac:dyDescent="0.2"/>
    <row r="645" ht="14.25" x14ac:dyDescent="0.2"/>
    <row r="646" ht="14.25" x14ac:dyDescent="0.2"/>
    <row r="647" ht="14.25" x14ac:dyDescent="0.2"/>
    <row r="648" ht="14.25" x14ac:dyDescent="0.2"/>
    <row r="649" ht="14.25" x14ac:dyDescent="0.2"/>
    <row r="650" ht="14.25" x14ac:dyDescent="0.2"/>
    <row r="651" ht="14.25" x14ac:dyDescent="0.2"/>
    <row r="652" ht="14.25" x14ac:dyDescent="0.2"/>
    <row r="653" ht="14.25" x14ac:dyDescent="0.2"/>
    <row r="654" ht="14.25" x14ac:dyDescent="0.2"/>
    <row r="655" ht="14.25" x14ac:dyDescent="0.2"/>
    <row r="656" ht="14.25" x14ac:dyDescent="0.2"/>
    <row r="657" ht="14.25" x14ac:dyDescent="0.2"/>
    <row r="658" ht="14.25" x14ac:dyDescent="0.2"/>
    <row r="659" ht="14.25" x14ac:dyDescent="0.2"/>
    <row r="660" ht="14.25" x14ac:dyDescent="0.2"/>
    <row r="661" ht="14.25" x14ac:dyDescent="0.2"/>
    <row r="662" ht="14.25" x14ac:dyDescent="0.2"/>
    <row r="663" ht="14.25" x14ac:dyDescent="0.2"/>
    <row r="664" ht="14.25" x14ac:dyDescent="0.2"/>
    <row r="665" ht="14.25" x14ac:dyDescent="0.2"/>
    <row r="666" ht="14.25" x14ac:dyDescent="0.2"/>
    <row r="667" ht="14.25" x14ac:dyDescent="0.2"/>
    <row r="668" ht="14.25" x14ac:dyDescent="0.2"/>
    <row r="669" ht="14.25" x14ac:dyDescent="0.2"/>
    <row r="670" ht="14.25" x14ac:dyDescent="0.2"/>
    <row r="671" ht="14.25" x14ac:dyDescent="0.2"/>
    <row r="672" ht="14.25" x14ac:dyDescent="0.2"/>
    <row r="673" ht="14.25" x14ac:dyDescent="0.2"/>
    <row r="674" ht="14.25" x14ac:dyDescent="0.2"/>
    <row r="675" ht="14.25" x14ac:dyDescent="0.2"/>
    <row r="676" ht="14.25" x14ac:dyDescent="0.2"/>
    <row r="677" ht="14.25" x14ac:dyDescent="0.2"/>
    <row r="678" ht="14.25" x14ac:dyDescent="0.2"/>
    <row r="679" ht="14.25" x14ac:dyDescent="0.2"/>
    <row r="680" ht="14.25" x14ac:dyDescent="0.2"/>
    <row r="681" ht="14.25" x14ac:dyDescent="0.2"/>
    <row r="682" ht="14.25" x14ac:dyDescent="0.2"/>
    <row r="683" ht="14.25" x14ac:dyDescent="0.2"/>
    <row r="684" ht="14.25" x14ac:dyDescent="0.2"/>
    <row r="685" ht="14.25" x14ac:dyDescent="0.2"/>
    <row r="686" ht="14.25" x14ac:dyDescent="0.2"/>
    <row r="687" ht="14.25" x14ac:dyDescent="0.2"/>
    <row r="688" ht="14.25" x14ac:dyDescent="0.2"/>
    <row r="689" ht="14.25" x14ac:dyDescent="0.2"/>
    <row r="690" ht="14.25" x14ac:dyDescent="0.2"/>
    <row r="691" ht="14.25" x14ac:dyDescent="0.2"/>
    <row r="692" ht="14.25" x14ac:dyDescent="0.2"/>
    <row r="693" ht="14.25" x14ac:dyDescent="0.2"/>
    <row r="694" ht="14.25" x14ac:dyDescent="0.2"/>
    <row r="695" ht="14.25" x14ac:dyDescent="0.2"/>
    <row r="696" ht="14.25" x14ac:dyDescent="0.2"/>
    <row r="697" ht="14.25" x14ac:dyDescent="0.2"/>
    <row r="698" ht="14.25" x14ac:dyDescent="0.2"/>
    <row r="699" ht="14.25" x14ac:dyDescent="0.2"/>
    <row r="700" ht="14.25" x14ac:dyDescent="0.2"/>
    <row r="701" ht="14.25" x14ac:dyDescent="0.2"/>
    <row r="702" ht="14.25" x14ac:dyDescent="0.2"/>
    <row r="703" ht="14.25" x14ac:dyDescent="0.2"/>
    <row r="704" ht="14.25" x14ac:dyDescent="0.2"/>
    <row r="705" ht="14.25" x14ac:dyDescent="0.2"/>
    <row r="706" ht="14.25" x14ac:dyDescent="0.2"/>
    <row r="707" ht="14.25" x14ac:dyDescent="0.2"/>
    <row r="708" ht="14.25" x14ac:dyDescent="0.2"/>
    <row r="709" ht="14.25" x14ac:dyDescent="0.2"/>
    <row r="710" ht="14.25" x14ac:dyDescent="0.2"/>
    <row r="711" ht="14.25" x14ac:dyDescent="0.2"/>
    <row r="712" ht="14.25" x14ac:dyDescent="0.2"/>
    <row r="713" ht="14.25" x14ac:dyDescent="0.2"/>
    <row r="714" ht="14.25" x14ac:dyDescent="0.2"/>
    <row r="715" ht="14.25" x14ac:dyDescent="0.2"/>
    <row r="716" ht="14.25" x14ac:dyDescent="0.2"/>
    <row r="717" ht="14.25" x14ac:dyDescent="0.2"/>
    <row r="718" ht="14.25" x14ac:dyDescent="0.2"/>
    <row r="719" ht="14.25" x14ac:dyDescent="0.2"/>
    <row r="720" ht="14.25" x14ac:dyDescent="0.2"/>
    <row r="721" ht="14.25" x14ac:dyDescent="0.2"/>
    <row r="722" ht="14.25" x14ac:dyDescent="0.2"/>
    <row r="723" ht="14.25" x14ac:dyDescent="0.2"/>
    <row r="724" ht="14.25" x14ac:dyDescent="0.2"/>
    <row r="725" ht="14.25" x14ac:dyDescent="0.2"/>
    <row r="726" ht="14.25" x14ac:dyDescent="0.2"/>
    <row r="727" ht="14.25" x14ac:dyDescent="0.2"/>
    <row r="728" ht="14.25" x14ac:dyDescent="0.2"/>
    <row r="729" ht="14.25" x14ac:dyDescent="0.2"/>
    <row r="730" ht="14.25" x14ac:dyDescent="0.2"/>
    <row r="731" ht="14.25" x14ac:dyDescent="0.2"/>
    <row r="732" ht="14.25" x14ac:dyDescent="0.2"/>
    <row r="733" ht="14.25" x14ac:dyDescent="0.2"/>
    <row r="734" ht="14.25" x14ac:dyDescent="0.2"/>
    <row r="735" ht="14.25" x14ac:dyDescent="0.2"/>
    <row r="736" ht="14.25" x14ac:dyDescent="0.2"/>
    <row r="737" ht="14.25" x14ac:dyDescent="0.2"/>
    <row r="738" ht="14.25" x14ac:dyDescent="0.2"/>
    <row r="739" ht="14.25" x14ac:dyDescent="0.2"/>
    <row r="740" ht="14.25" x14ac:dyDescent="0.2"/>
    <row r="741" ht="14.25" x14ac:dyDescent="0.2"/>
    <row r="742" ht="14.25" x14ac:dyDescent="0.2"/>
    <row r="743" ht="14.25" x14ac:dyDescent="0.2"/>
    <row r="744" ht="14.25" x14ac:dyDescent="0.2"/>
    <row r="745" ht="14.25" x14ac:dyDescent="0.2"/>
    <row r="746" ht="14.25" x14ac:dyDescent="0.2"/>
    <row r="747" ht="14.25" x14ac:dyDescent="0.2"/>
    <row r="748" ht="14.25" x14ac:dyDescent="0.2"/>
    <row r="749" ht="14.25" x14ac:dyDescent="0.2"/>
    <row r="750" ht="14.25" x14ac:dyDescent="0.2"/>
    <row r="751" ht="14.25" x14ac:dyDescent="0.2"/>
    <row r="752" ht="14.25" x14ac:dyDescent="0.2"/>
    <row r="753" ht="14.25" x14ac:dyDescent="0.2"/>
    <row r="754" ht="14.25" x14ac:dyDescent="0.2"/>
    <row r="755" ht="14.25" x14ac:dyDescent="0.2"/>
    <row r="756" ht="14.25" x14ac:dyDescent="0.2"/>
    <row r="757" ht="14.25" x14ac:dyDescent="0.2"/>
    <row r="758" ht="14.25" x14ac:dyDescent="0.2"/>
    <row r="759" ht="14.25" x14ac:dyDescent="0.2"/>
    <row r="760" ht="14.25" x14ac:dyDescent="0.2"/>
    <row r="761" ht="14.25" x14ac:dyDescent="0.2"/>
    <row r="762" ht="14.25" x14ac:dyDescent="0.2"/>
    <row r="763" ht="14.25" x14ac:dyDescent="0.2"/>
    <row r="764" ht="14.25" x14ac:dyDescent="0.2"/>
    <row r="765" ht="14.25" x14ac:dyDescent="0.2"/>
    <row r="766" ht="14.25" x14ac:dyDescent="0.2"/>
    <row r="767" ht="14.25" x14ac:dyDescent="0.2"/>
    <row r="768" ht="14.25" x14ac:dyDescent="0.2"/>
    <row r="769" ht="14.25" x14ac:dyDescent="0.2"/>
    <row r="770" ht="14.25" x14ac:dyDescent="0.2"/>
    <row r="771" ht="14.25" x14ac:dyDescent="0.2"/>
    <row r="772" ht="14.25" x14ac:dyDescent="0.2"/>
    <row r="773" ht="14.25" x14ac:dyDescent="0.2"/>
    <row r="774" ht="14.25" x14ac:dyDescent="0.2"/>
    <row r="775" ht="14.25" x14ac:dyDescent="0.2"/>
    <row r="776" ht="14.25" x14ac:dyDescent="0.2"/>
    <row r="777" ht="14.25" x14ac:dyDescent="0.2"/>
    <row r="778" ht="14.25" x14ac:dyDescent="0.2"/>
    <row r="779" ht="14.25" x14ac:dyDescent="0.2"/>
    <row r="780" ht="14.25" x14ac:dyDescent="0.2"/>
    <row r="781" ht="14.25" x14ac:dyDescent="0.2"/>
    <row r="782" ht="14.25" x14ac:dyDescent="0.2"/>
    <row r="783" ht="14.25" x14ac:dyDescent="0.2"/>
    <row r="784" ht="14.25" x14ac:dyDescent="0.2"/>
    <row r="785" ht="14.25" x14ac:dyDescent="0.2"/>
    <row r="786" ht="14.25" x14ac:dyDescent="0.2"/>
    <row r="787" ht="14.25" x14ac:dyDescent="0.2"/>
    <row r="788" ht="14.25" x14ac:dyDescent="0.2"/>
    <row r="789" ht="14.25" x14ac:dyDescent="0.2"/>
    <row r="790" ht="14.25" x14ac:dyDescent="0.2"/>
    <row r="791" ht="14.25" x14ac:dyDescent="0.2"/>
    <row r="792" ht="14.25" x14ac:dyDescent="0.2"/>
    <row r="793" ht="14.25" x14ac:dyDescent="0.2"/>
    <row r="794" ht="14.25" x14ac:dyDescent="0.2"/>
    <row r="795" ht="14.25" x14ac:dyDescent="0.2"/>
    <row r="796" ht="14.25" x14ac:dyDescent="0.2"/>
    <row r="797" ht="14.25" x14ac:dyDescent="0.2"/>
    <row r="798" ht="14.25" x14ac:dyDescent="0.2"/>
    <row r="799" ht="14.25" x14ac:dyDescent="0.2"/>
    <row r="800" ht="14.25" x14ac:dyDescent="0.2"/>
    <row r="801" ht="14.25" x14ac:dyDescent="0.2"/>
    <row r="802" ht="14.25" x14ac:dyDescent="0.2"/>
    <row r="803" ht="14.25" x14ac:dyDescent="0.2"/>
    <row r="804" ht="14.25" x14ac:dyDescent="0.2"/>
    <row r="805" ht="14.25" x14ac:dyDescent="0.2"/>
    <row r="806" ht="14.25" x14ac:dyDescent="0.2"/>
    <row r="807" ht="14.25" x14ac:dyDescent="0.2"/>
    <row r="808" ht="14.25" x14ac:dyDescent="0.2"/>
    <row r="809" ht="14.25" x14ac:dyDescent="0.2"/>
    <row r="810" ht="14.25" x14ac:dyDescent="0.2"/>
    <row r="811" ht="14.25" x14ac:dyDescent="0.2"/>
    <row r="812" ht="14.25" x14ac:dyDescent="0.2"/>
    <row r="813" ht="14.25" x14ac:dyDescent="0.2"/>
    <row r="814" ht="14.25" x14ac:dyDescent="0.2"/>
    <row r="815" ht="14.25" x14ac:dyDescent="0.2"/>
    <row r="816" ht="14.25" x14ac:dyDescent="0.2"/>
    <row r="817" ht="14.25" x14ac:dyDescent="0.2"/>
    <row r="818" ht="14.25" x14ac:dyDescent="0.2"/>
    <row r="819" ht="14.25" x14ac:dyDescent="0.2"/>
    <row r="820" ht="14.25" x14ac:dyDescent="0.2"/>
    <row r="821" ht="14.25" x14ac:dyDescent="0.2"/>
    <row r="822" ht="14.25" x14ac:dyDescent="0.2"/>
    <row r="823" ht="14.25" x14ac:dyDescent="0.2"/>
    <row r="824" ht="14.25" x14ac:dyDescent="0.2"/>
    <row r="825" ht="14.25" x14ac:dyDescent="0.2"/>
    <row r="826" ht="14.25" x14ac:dyDescent="0.2"/>
    <row r="827" ht="14.25" x14ac:dyDescent="0.2"/>
    <row r="828" ht="14.25" x14ac:dyDescent="0.2"/>
    <row r="829" ht="14.25" x14ac:dyDescent="0.2"/>
    <row r="830" ht="14.25" x14ac:dyDescent="0.2"/>
    <row r="831" ht="14.25" x14ac:dyDescent="0.2"/>
    <row r="832" ht="14.25" x14ac:dyDescent="0.2"/>
    <row r="833" ht="14.25" x14ac:dyDescent="0.2"/>
    <row r="834" ht="14.25" x14ac:dyDescent="0.2"/>
    <row r="835" ht="14.25" x14ac:dyDescent="0.2"/>
    <row r="836" ht="14.25" x14ac:dyDescent="0.2"/>
    <row r="837" ht="14.25" x14ac:dyDescent="0.2"/>
    <row r="838" ht="14.25" x14ac:dyDescent="0.2"/>
    <row r="839" ht="14.25" x14ac:dyDescent="0.2"/>
    <row r="840" ht="14.25" x14ac:dyDescent="0.2"/>
    <row r="841" ht="14.25" x14ac:dyDescent="0.2"/>
    <row r="842" ht="14.25" x14ac:dyDescent="0.2"/>
    <row r="843" ht="14.25" x14ac:dyDescent="0.2"/>
    <row r="844" ht="14.25" x14ac:dyDescent="0.2"/>
    <row r="845" ht="14.25" x14ac:dyDescent="0.2"/>
    <row r="846" ht="14.25" x14ac:dyDescent="0.2"/>
    <row r="847" ht="14.25" x14ac:dyDescent="0.2"/>
    <row r="848" ht="14.25" x14ac:dyDescent="0.2"/>
    <row r="849" ht="14.25" x14ac:dyDescent="0.2"/>
    <row r="850" ht="14.25" x14ac:dyDescent="0.2"/>
    <row r="851" ht="14.25" x14ac:dyDescent="0.2"/>
    <row r="852" ht="14.25" x14ac:dyDescent="0.2"/>
    <row r="853" ht="14.25" x14ac:dyDescent="0.2"/>
    <row r="854" ht="14.25" x14ac:dyDescent="0.2"/>
    <row r="855" ht="14.25" x14ac:dyDescent="0.2"/>
    <row r="856" ht="14.25" x14ac:dyDescent="0.2"/>
    <row r="857" ht="14.25" x14ac:dyDescent="0.2"/>
    <row r="858" ht="14.25" x14ac:dyDescent="0.2"/>
    <row r="859" ht="14.25" x14ac:dyDescent="0.2"/>
    <row r="860" ht="14.25" x14ac:dyDescent="0.2"/>
    <row r="861" ht="14.25" x14ac:dyDescent="0.2"/>
    <row r="862" ht="14.25" x14ac:dyDescent="0.2"/>
    <row r="863" ht="14.25" x14ac:dyDescent="0.2"/>
    <row r="864" ht="14.25" x14ac:dyDescent="0.2"/>
    <row r="865" ht="14.25" x14ac:dyDescent="0.2"/>
    <row r="866" ht="14.25" x14ac:dyDescent="0.2"/>
    <row r="867" ht="14.25" x14ac:dyDescent="0.2"/>
    <row r="868" ht="14.25" x14ac:dyDescent="0.2"/>
    <row r="869" ht="14.25" x14ac:dyDescent="0.2"/>
    <row r="870" ht="14.25" x14ac:dyDescent="0.2"/>
    <row r="871" ht="14.25" x14ac:dyDescent="0.2"/>
    <row r="872" ht="14.25" x14ac:dyDescent="0.2"/>
    <row r="873" ht="14.25" x14ac:dyDescent="0.2"/>
    <row r="874" ht="14.25" x14ac:dyDescent="0.2"/>
    <row r="875" ht="14.25" x14ac:dyDescent="0.2"/>
    <row r="876" ht="14.25" x14ac:dyDescent="0.2"/>
    <row r="877" ht="14.25" x14ac:dyDescent="0.2"/>
    <row r="878" ht="14.25" x14ac:dyDescent="0.2"/>
    <row r="879" ht="14.25" x14ac:dyDescent="0.2"/>
    <row r="880" ht="14.25" x14ac:dyDescent="0.2"/>
    <row r="881" ht="14.25" x14ac:dyDescent="0.2"/>
    <row r="882" ht="14.25" x14ac:dyDescent="0.2"/>
    <row r="883" ht="14.25" x14ac:dyDescent="0.2"/>
    <row r="884" ht="14.25" x14ac:dyDescent="0.2"/>
    <row r="885" ht="14.25" x14ac:dyDescent="0.2"/>
    <row r="886" ht="14.25" x14ac:dyDescent="0.2"/>
    <row r="887" ht="14.25" x14ac:dyDescent="0.2"/>
    <row r="888" ht="14.25" x14ac:dyDescent="0.2"/>
    <row r="889" ht="14.25" x14ac:dyDescent="0.2"/>
    <row r="890" ht="14.25" x14ac:dyDescent="0.2"/>
    <row r="891" ht="14.25" x14ac:dyDescent="0.2"/>
    <row r="892" ht="14.25" x14ac:dyDescent="0.2"/>
    <row r="893" ht="14.25" x14ac:dyDescent="0.2"/>
    <row r="894" ht="14.25" x14ac:dyDescent="0.2"/>
    <row r="895" ht="14.25" x14ac:dyDescent="0.2"/>
    <row r="896" ht="14.25" x14ac:dyDescent="0.2"/>
    <row r="897" ht="14.25" x14ac:dyDescent="0.2"/>
    <row r="898" ht="14.25" x14ac:dyDescent="0.2"/>
    <row r="899" ht="14.25" x14ac:dyDescent="0.2"/>
    <row r="900" ht="14.25" x14ac:dyDescent="0.2"/>
    <row r="901" ht="14.25" x14ac:dyDescent="0.2"/>
    <row r="902" ht="14.25" x14ac:dyDescent="0.2"/>
    <row r="903" ht="14.25" x14ac:dyDescent="0.2"/>
    <row r="904" ht="14.25" x14ac:dyDescent="0.2"/>
    <row r="905" ht="14.25" x14ac:dyDescent="0.2"/>
    <row r="906" ht="14.25" x14ac:dyDescent="0.2"/>
    <row r="907" ht="14.25" x14ac:dyDescent="0.2"/>
    <row r="908" ht="14.25" x14ac:dyDescent="0.2"/>
    <row r="909" ht="14.25" x14ac:dyDescent="0.2"/>
    <row r="910" ht="14.25" x14ac:dyDescent="0.2"/>
    <row r="911" ht="14.25" x14ac:dyDescent="0.2"/>
    <row r="912" ht="14.25" x14ac:dyDescent="0.2"/>
    <row r="913" ht="14.25" x14ac:dyDescent="0.2"/>
    <row r="914" ht="14.25" x14ac:dyDescent="0.2"/>
    <row r="915" ht="14.25" x14ac:dyDescent="0.2"/>
    <row r="916" ht="14.25" x14ac:dyDescent="0.2"/>
    <row r="917" ht="14.25" x14ac:dyDescent="0.2"/>
    <row r="918" ht="14.25" x14ac:dyDescent="0.2"/>
    <row r="919" ht="14.25" x14ac:dyDescent="0.2"/>
    <row r="920" ht="14.25" x14ac:dyDescent="0.2"/>
    <row r="921" ht="14.25" x14ac:dyDescent="0.2"/>
    <row r="922" ht="14.25" x14ac:dyDescent="0.2"/>
    <row r="923" ht="14.25" x14ac:dyDescent="0.2"/>
    <row r="924" ht="14.25" x14ac:dyDescent="0.2"/>
    <row r="925" ht="14.25" x14ac:dyDescent="0.2"/>
    <row r="926" ht="14.25" x14ac:dyDescent="0.2"/>
    <row r="927" ht="14.25" x14ac:dyDescent="0.2"/>
    <row r="928" ht="14.25" x14ac:dyDescent="0.2"/>
    <row r="929" ht="14.25" x14ac:dyDescent="0.2"/>
    <row r="930" ht="14.25" x14ac:dyDescent="0.2"/>
    <row r="931" ht="14.25" x14ac:dyDescent="0.2"/>
    <row r="932" ht="14.25" x14ac:dyDescent="0.2"/>
    <row r="933" ht="14.25" x14ac:dyDescent="0.2"/>
  </sheetData>
  <mergeCells count="3">
    <mergeCell ref="A1:I1"/>
    <mergeCell ref="A2:I2"/>
    <mergeCell ref="A45:H4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9B4E8-6B03-4BC0-9361-724FB9BB6B97}">
  <dimension ref="A1"/>
  <sheetViews>
    <sheetView workbookViewId="0">
      <selection activeCell="D19" sqref="D19"/>
    </sheetView>
  </sheetViews>
  <sheetFormatPr baseColWidth="10" defaultColWidth="11.42578125" defaultRowHeight="15" x14ac:dyDescent="0.25"/>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94034df-474d-4b02-9ca2-944c66351583">
      <Terms xmlns="http://schemas.microsoft.com/office/infopath/2007/PartnerControls"/>
    </lcf76f155ced4ddcb4097134ff3c332f>
    <TaxCatchAll xmlns="dfcf60e3-6080-4d69-aea6-ccda2266e1c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798A1B478BC764FAD73076543E764CD" ma:contentTypeVersion="13" ma:contentTypeDescription="Crear nuevo documento." ma:contentTypeScope="" ma:versionID="00a420e5bbca99a353641b5b135c3c75">
  <xsd:schema xmlns:xsd="http://www.w3.org/2001/XMLSchema" xmlns:xs="http://www.w3.org/2001/XMLSchema" xmlns:p="http://schemas.microsoft.com/office/2006/metadata/properties" xmlns:ns2="594034df-474d-4b02-9ca2-944c66351583" xmlns:ns3="dfcf60e3-6080-4d69-aea6-ccda2266e1cc" targetNamespace="http://schemas.microsoft.com/office/2006/metadata/properties" ma:root="true" ma:fieldsID="95fba91fc0ea966e21983be4f0db6b84" ns2:_="" ns3:_="">
    <xsd:import namespace="594034df-474d-4b02-9ca2-944c66351583"/>
    <xsd:import namespace="dfcf60e3-6080-4d69-aea6-ccda2266e1c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4034df-474d-4b02-9ca2-944c6635158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cf60e3-6080-4d69-aea6-ccda2266e1cc"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ef8c0361-6276-45ee-86f9-67e31d3c98c8}" ma:internalName="TaxCatchAll" ma:showField="CatchAllData" ma:web="dfcf60e3-6080-4d69-aea6-ccda2266e1c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1A122CF-C49B-4163-B30E-7C311B8BAABC}">
  <ds:schemaRefs>
    <ds:schemaRef ds:uri="http://purl.org/dc/dcmitype/"/>
    <ds:schemaRef ds:uri="dfcf60e3-6080-4d69-aea6-ccda2266e1cc"/>
    <ds:schemaRef ds:uri="http://schemas.microsoft.com/office/2006/documentManagement/types"/>
    <ds:schemaRef ds:uri="http://purl.org/dc/elements/1.1/"/>
    <ds:schemaRef ds:uri="http://schemas.microsoft.com/office/infopath/2007/PartnerControls"/>
    <ds:schemaRef ds:uri="594034df-474d-4b02-9ca2-944c66351583"/>
    <ds:schemaRef ds:uri="http://www.w3.org/XML/1998/namespace"/>
    <ds:schemaRef ds:uri="http://schemas.openxmlformats.org/package/2006/metadata/core-propertie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AA9AD227-AC31-4DDC-BEE5-F702CC6C20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4034df-474d-4b02-9ca2-944c66351583"/>
    <ds:schemaRef ds:uri="dfcf60e3-6080-4d69-aea6-ccda2266e1c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17B2E52-18A4-40DA-A8A4-44B2A71565A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SUMINISTRO</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GUMERSINDA</dc:creator>
  <cp:keywords/>
  <dc:description/>
  <cp:lastModifiedBy>AdminSena</cp:lastModifiedBy>
  <cp:revision/>
  <dcterms:created xsi:type="dcterms:W3CDTF">2023-02-08T14:15:52Z</dcterms:created>
  <dcterms:modified xsi:type="dcterms:W3CDTF">2023-07-28T20:14:28Z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0x0101008798A1B478BC764FAD73076543E764CD</vt:lpwstr>
  </property>
  <property fmtid="{D5CDD505-2E9C-101B-9397-08002B2CF9AE}" pid="3" name="MSIP_Label_1299739c-ad3d-4908-806e-4d91151a6e13_Enabled">
    <vt:lpwstr>true</vt:lpwstr>
  </property>
  <property fmtid="{D5CDD505-2E9C-101B-9397-08002B2CF9AE}" pid="4" name="MSIP_Label_1299739c-ad3d-4908-806e-4d91151a6e13_SetDate">
    <vt:lpwstr>2023-07-19T22:33:42Z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dfd8a231-0dc4-4daa-9753-fc866da158d7</vt:lpwstr>
  </property>
  <property fmtid="{D5CDD505-2E9C-101B-9397-08002B2CF9AE}" pid="9" name="MSIP_Label_1299739c-ad3d-4908-806e-4d91151a6e13_ContentBits">
    <vt:lpwstr>0</vt:lpwstr>
  </property>
  <property fmtid="{D5CDD505-2E9C-101B-9397-08002B2CF9AE}" pid="10" name="MediaServiceImageTags">
    <vt:lpwstr/>
  </property>
</Properties>
</file>