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327"/>
  <workbookPr codeName="ThisWorkbook"/>
  <mc:AlternateContent xmlns:mc="http://schemas.openxmlformats.org/markup-compatibility/2006">
    <mc:Choice Requires="x15">
      <x15ac:absPath xmlns:x15ac="http://schemas.microsoft.com/office/spreadsheetml/2010/11/ac" url="C:\Users\ELI\Desktop\ALCALDIA\OBRAS PUBLICAS\ESTUDIOS PREVIOS - CASAS PREFABRICADAS\Licitación\OBRA\"/>
    </mc:Choice>
  </mc:AlternateContent>
  <xr:revisionPtr revIDLastSave="0" documentId="13_ncr:1_{2EFC8580-503E-4DB8-860E-CF7F1D081180}" xr6:coauthVersionLast="47" xr6:coauthVersionMax="47" xr10:uidLastSave="{00000000-0000-0000-0000-000000000000}"/>
  <bookViews>
    <workbookView xWindow="-107" yWindow="-107" windowWidth="20847" windowHeight="11208" tabRatio="906" xr2:uid="{00000000-000D-0000-FFFF-FFFF00000000}"/>
  </bookViews>
  <sheets>
    <sheet name="PRESUPUESTO OFICIAL (Entidad)" sheetId="265" r:id="rId1"/>
    <sheet name="PROPUESTA ECONOMICA(Proponente)" sheetId="269" r:id="rId2"/>
    <sheet name="INDICAR CÓDIGO DEL ITEM DE PAGO" sheetId="268" state="hidden"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(Entidad)'!$I$11:$I$33</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PAGO'!$A$1:$Q$91</definedName>
    <definedName name="_xlnm.Print_Area" localSheetId="1">'PROPUESTA ECONOMICA(Proponente)'!$A$1:$M$61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(Entidad)'!$K$40</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(Entidad)'!$K$40</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(Entidad)'!$K$41</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workbook>
</file>

<file path=xl/calcChain.xml><?xml version="1.0" encoding="utf-8"?>
<calcChain xmlns="http://schemas.openxmlformats.org/spreadsheetml/2006/main">
  <c r="K35" i="265" l="1"/>
  <c r="K32" i="265" l="1"/>
  <c r="K33" i="265" s="1"/>
  <c r="K29" i="265"/>
  <c r="K28" i="265"/>
  <c r="I27" i="265"/>
  <c r="K27" i="265" s="1"/>
  <c r="K20" i="265"/>
  <c r="K21" i="265"/>
  <c r="K22" i="265"/>
  <c r="I24" i="265"/>
  <c r="K24" i="265" s="1"/>
  <c r="I23" i="265"/>
  <c r="K23" i="265" s="1"/>
  <c r="I19" i="265"/>
  <c r="K19" i="265" s="1"/>
  <c r="I18" i="265"/>
  <c r="K18" i="265" s="1"/>
  <c r="I17" i="265"/>
  <c r="K17" i="265" s="1"/>
  <c r="K14" i="265"/>
  <c r="K15" i="265" s="1"/>
  <c r="K30" i="265" l="1"/>
  <c r="K25" i="265"/>
</calcChain>
</file>

<file path=xl/sharedStrings.xml><?xml version="1.0" encoding="utf-8"?>
<sst xmlns="http://schemas.openxmlformats.org/spreadsheetml/2006/main" count="210" uniqueCount="134">
  <si>
    <t>Código</t>
  </si>
  <si>
    <t>Versión</t>
  </si>
  <si>
    <t>PRESUPUESTO OFICIAL</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</si>
  <si>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</si>
  <si>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</si>
  <si>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</si>
  <si>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</si>
  <si>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</si>
  <si>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</si>
  <si>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</si>
  <si>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</si>
  <si>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</si>
  <si>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</si>
  <si>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</si>
  <si>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</si>
  <si>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</si>
  <si>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</si>
  <si>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Arial"/>
        <family val="2"/>
      </rPr>
      <t xml:space="preserve">NOTA 1: </t>
    </r>
    <r>
      <rPr>
        <sz val="11"/>
        <rFont val="Arial"/>
        <family val="2"/>
      </rPr>
      <t xml:space="preserve"> Se debe tener en cuenta que el PRECIO UNITARIO incluye el valor de A.I.U. </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</si>
  <si>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</si>
  <si>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</si>
  <si>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</si>
  <si>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</si>
  <si>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</si>
  <si>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</si>
  <si>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</si>
  <si>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</si>
  <si>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</si>
  <si>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</si>
  <si>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</si>
  <si>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</si>
  <si>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FORMULARIO 1</t>
  </si>
  <si>
    <t>PROPUESTA ECONÓMICA</t>
  </si>
  <si>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</si>
  <si>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</si>
  <si>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t xml:space="preserve">[NOMBRE DE LA ENTIDAD] </t>
  </si>
  <si>
    <t>VERSIÓN</t>
  </si>
  <si>
    <t xml:space="preserve">[NÚMERO DEL PROCESO] </t>
  </si>
  <si>
    <t>PÁGINA</t>
  </si>
  <si>
    <t>DE</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</si>
  <si>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</si>
  <si>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</si>
  <si>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</si>
  <si>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</si>
  <si>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</si>
  <si>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</si>
  <si>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</si>
  <si>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</si>
  <si>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</si>
  <si>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</si>
  <si>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</si>
  <si>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</si>
  <si>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</si>
  <si>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</si>
  <si>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</si>
  <si>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</si>
  <si>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</si>
  <si>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</si>
  <si>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</si>
  <si>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</si>
  <si>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</si>
  <si>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</si>
  <si>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</si>
  <si>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</si>
  <si>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</si>
  <si>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</si>
  <si>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</si>
  <si>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</si>
  <si>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</si>
  <si>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</si>
  <si>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</si>
  <si>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</si>
  <si>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</si>
  <si>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</si>
  <si>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</si>
  <si>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</si>
  <si>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</si>
  <si>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</si>
  <si>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</si>
  <si>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</si>
  <si>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 xml:space="preserve"> </t>
  </si>
  <si>
    <t>OBSERVACIONES INTERVENTORÍA</t>
  </si>
  <si>
    <t>APROBACIÓN POR INTERVENTORÍA</t>
  </si>
  <si>
    <t>Matricula:</t>
  </si>
  <si>
    <t>Matricula :</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</si>
  <si>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</si>
  <si>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</si>
  <si>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</si>
  <si>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</si>
  <si>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[La Entidad podrá utilizar este Formato para la presentación de los análisis de Precios Unitarios del Contratista en la oportunidad prevista en el numeral 8.1. del Documento Base]</t>
  </si>
  <si>
    <t xml:space="preserve">ANÁLISIS DE PRECIOS UNITARIOS </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</si>
  <si>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</si>
  <si>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</si>
  <si>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Contratista o su apoderado</t>
  </si>
  <si>
    <t>Representante legal del Interventor o su apoderado</t>
  </si>
  <si>
    <t xml:space="preserve">	Firma del Proponente o de su representante legal</t>
  </si>
  <si>
    <t xml:space="preserve">Formulario 1 - Propuesta económica  - Licitación de obra pública de infraestructura social </t>
  </si>
  <si>
    <t xml:space="preserve">Formulario 1 - Propuesta económica  -  Licitación de obra pública de infraestructura  social </t>
  </si>
  <si>
    <t xml:space="preserve">Formulario 1 - Propuesta económica  -  Licitación de obra pública de infraestructura social </t>
  </si>
  <si>
    <t>CCE-EICP-FM-116</t>
  </si>
  <si>
    <t>PRELIMINARES</t>
  </si>
  <si>
    <t>X</t>
  </si>
  <si>
    <t>EXCAVACIÓN MANUAL de material heterogéneo DE 0-2 m., bajo cualquier grado de humedad. Incluye: roca descompuesta, bolas de roca de volúmen inferior a 0.35 m³., el cargue, transporte interno y externo, botada de material proveniente de las excavaciones en los sitios donde lo indique la interventoría y su medida será en el sitio. No incluye entibado.</t>
  </si>
  <si>
    <t>m3</t>
  </si>
  <si>
    <t>INSTALACIÓN DE CASA PREFABRICADA</t>
  </si>
  <si>
    <t>2.1</t>
  </si>
  <si>
    <t>2.2</t>
  </si>
  <si>
    <t>2.3</t>
  </si>
  <si>
    <t>2.4</t>
  </si>
  <si>
    <t>2.5</t>
  </si>
  <si>
    <t>2.6</t>
  </si>
  <si>
    <t>2.7</t>
  </si>
  <si>
    <t>2.8</t>
  </si>
  <si>
    <t>Suministro transporte y colocación de Concreto de 21Mpa para LOSA DE CONTRAPISO, espesor 10 cm, incluye malla electrosoldada de 5mm, formaleteria y todo lo necesario para su correcta instalación.</t>
  </si>
  <si>
    <t>Construcción de VIGA DE FUNDACIÓN en concreto de 21 Mpa. Incluye el suministro y transporte del concreto, mano de obra, vibrado, protección y curado, para estructuras de acuerdo con las diferentes dimensiones establecidas en los planos y diseños. No incluye refuerzo.</t>
  </si>
  <si>
    <t>Suministro, transporte e instalación de ACERO DE REFUERZO FIGURADO FY= 420 Mpa-60000 PSI, corrugado. Incluye transporte con descarga, transporte interno, alambre de amarre, certificados y todos los elementos necesarios para su correcta instalación, según diseño y recomendaciones estructurales.</t>
  </si>
  <si>
    <t>Suministro, transporte e instalación de casa prefabricada de 48 m2, incluye:
• Estructura en paneles de concreto (4,0 cm) confinados con perfilería galvanizada
• Techo en tablilla de pino, manto asfaltico y teja de barro.
• Cinco (5) Ventanas metalicas con vidrios 1.0X1.0
•  Una (1) Ventana metalica con vidrio 0.6X0.5
• Tres (3) Puertas Alcobas en Madera 0.8x2.0
•  Una (1) Puerta Baño en Madera 0.7x2.0
• Una (1) Puertas Principal Metalica 0.9x2.0</t>
  </si>
  <si>
    <t>Suministro, transporte e Instalación de COMBO SANITARIO linea intemedia Incluye sanitario, lavamanos, ducha, accesorios  y todos los elementos necesarios para su correcta instalación y funcionamiento.</t>
  </si>
  <si>
    <t>Suministro, transporte e Instalación de LAVA PLATOS en acero inoxidable de sobre poner (100x50), Incluye grifo, accesorios, limpiador y todos los elementos necesarios para su correcta instalación y funcionamiento.</t>
  </si>
  <si>
    <t>Suministro, transporte e instalación de (canoa) TIPO AMAZONA O SIMILAR, para aguas lluvias.  Incluye  los materiales, accesorios, limpiador y todos los elementos necesarios para su correcta instalación y funcionamiento.</t>
  </si>
  <si>
    <t>Suministro, transporte e instalación de bajante TIPO AMAZONA. Incluye  accesorios, limpiador y todos los elementos necesarios para su correcta instalación y funcionamiento.</t>
  </si>
  <si>
    <t>m2</t>
  </si>
  <si>
    <t>kg</t>
  </si>
  <si>
    <t>Und</t>
  </si>
  <si>
    <t>ml</t>
  </si>
  <si>
    <t>INSTALACIÓN DE REDES</t>
  </si>
  <si>
    <t>3.1</t>
  </si>
  <si>
    <t>3.2</t>
  </si>
  <si>
    <t>3.3</t>
  </si>
  <si>
    <t xml:space="preserve">EXCAVACIÓN MANUAL de material heterogéneo DE 0-2 m para INSTALACIÓN DE REDES., bajo cualquier grado de humedad. Incluye: roca descompuesta, bolas de roca de volúmen inferior a 0.35 m³, el cargue, transporte interno y externo, botada de material proveniente de las excavaciones en los sitios donde lo indique la interventoría y su medida será en el sitio. </t>
  </si>
  <si>
    <t>Suministro, transporte e instalación de REDES HIDROSANITARIAS para vivienda prefabricada de 48 m2 según plano y/o diseño. Incluye tuberia, accesorios y todos los elementos necesarios para su correcta instalación y funcionamiento. (1  Salida sanitaria 3" en PVC, 2 salidas sanitaria de 2" en PVC, 1 salida sanitaria de 4" en PCV y 4 Puntos Hidraulicos de 1/2" en PVC).</t>
  </si>
  <si>
    <t>Suministro, transporte e instalación de REDES DE ELECTRICAS para vivienda prefabricada de 48 m2 según plano y/o diseño. Incluye accesorios y todos los elementos necesarios para su correcta instalación y funcionamiento. ( 21 Salidas y Tablero Monofasico - 6 Circuitos )</t>
  </si>
  <si>
    <t>INSTALACIÓN DE POZO SEPTICO</t>
  </si>
  <si>
    <t>4.1</t>
  </si>
  <si>
    <t xml:space="preserve">Suministro,transporte e instalación de SISTEMA SÉPTICO y FAFA HORIZONTAL en P.R.F.V (poliester  reforzado con fibra  de vidrio) de 1650 a 2000 litros de capacidad (incluye: trampa de grasas, campo de infiltracion donde se requiera, tubería y accesorios internos, material filtrante para el FAFA en forma de dispositivos octogonales de ø 187 mm en polipropileno de baja densidad que garanticen un área superficial de contacto ≥ de 90m2/m3, sistema de ventilación en tubería de pvc-s ø2" con accesorios y malla mosquitera doble, Válvula de bola de ø2" en PVC extremo liso para purga de lodos, excavaciones y acarreo hasta el sitio de la vivienda)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</si>
</sst>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2">
    <numFmt numFmtId="44" formatCode="_-&quot;$&quot;\ * #,##0.00_-;\-&quot;$&quot;\ * #,##0.00_-;_-&quot;$&quot;\ * &quot;-&quot;??_-;_-@_-"/>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s>
  <fonts count="63"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sz val="9"/>
      <name val="Arial"/>
      <family val="2"/>
    </font>
    <font>
      <b/>
      <sz val="8"/>
      <name val="Arial"/>
      <family val="2"/>
      <charset val="1"/>
    </font>
    <font>
      <sz val="8"/>
      <name val="Arial"/>
      <family val="2"/>
      <charset val="1"/>
    </font>
    <font>
      <b/>
      <u/>
      <sz val="11"/>
      <name val="Arial"/>
      <family val="2"/>
    </font>
    <font>
      <sz val="10"/>
      <name val="Arial"/>
      <family val="2"/>
    </font>
    <font>
      <b/>
      <sz val="16"/>
      <name val="Arial"/>
      <family val="2"/>
    </font>
    <font>
      <sz val="12"/>
      <name val="Arial"/>
      <family val="2"/>
    </font>
    <font>
      <sz val="12"/>
      <color theme="1" tint="4.9989318521683403E-2"/>
      <name val="Arial"/>
      <family val="2"/>
    </font>
    <font>
      <b/>
      <sz val="12"/>
      <name val="Arial"/>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4.9989318521683403E-2"/>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s>
  <cellStyleXfs count="258">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9">
      <alignment horizontal="right"/>
    </xf>
    <xf numFmtId="188" fontId="6" fillId="0" borderId="49">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9">
      <alignment horizontal="right"/>
    </xf>
    <xf numFmtId="191" fontId="4" fillId="0" borderId="0">
      <protection locked="0"/>
    </xf>
    <xf numFmtId="3" fontId="33" fillId="0" borderId="0" applyFont="0" applyFill="0" applyBorder="0" applyAlignment="0" applyProtection="0"/>
    <xf numFmtId="192" fontId="4" fillId="0" borderId="0">
      <protection locked="0"/>
    </xf>
    <xf numFmtId="193" fontId="33"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6"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8" fillId="0" borderId="0" applyFont="0" applyFill="0" applyBorder="0" applyAlignment="0" applyProtection="0"/>
    <xf numFmtId="193" fontId="38"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4">
      <protection locked="0"/>
    </xf>
    <xf numFmtId="0" fontId="44" fillId="0" borderId="0"/>
    <xf numFmtId="0" fontId="45" fillId="0" borderId="0" applyNumberFormat="0" applyFill="0" applyBorder="0" applyAlignment="0" applyProtection="0">
      <alignment vertical="top"/>
      <protection locked="0"/>
    </xf>
    <xf numFmtId="44" fontId="58" fillId="0" borderId="0" applyFont="0" applyFill="0" applyBorder="0" applyAlignment="0" applyProtection="0"/>
  </cellStyleXfs>
  <cellXfs count="456">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82" fontId="32" fillId="0" borderId="37" xfId="90" applyNumberFormat="1" applyFont="1" applyBorder="1"/>
    <xf numFmtId="184" fontId="32" fillId="0" borderId="37" xfId="90" applyNumberFormat="1" applyFont="1" applyBorder="1"/>
    <xf numFmtId="0" fontId="29" fillId="0" borderId="36" xfId="89" applyFont="1" applyBorder="1"/>
    <xf numFmtId="0" fontId="29" fillId="0" borderId="37" xfId="89" applyFont="1" applyBorder="1"/>
    <xf numFmtId="0" fontId="30" fillId="0" borderId="0" xfId="0" applyFont="1"/>
    <xf numFmtId="0" fontId="32" fillId="25" borderId="0" xfId="89" applyFont="1" applyFill="1"/>
    <xf numFmtId="0" fontId="29" fillId="25" borderId="0" xfId="89" applyFont="1" applyFill="1"/>
    <xf numFmtId="0" fontId="32" fillId="25" borderId="37" xfId="89" applyFont="1" applyFill="1" applyBorder="1"/>
    <xf numFmtId="0" fontId="46" fillId="0" borderId="0" xfId="89" applyFont="1"/>
    <xf numFmtId="0" fontId="30" fillId="0" borderId="38" xfId="0" applyFont="1" applyBorder="1"/>
    <xf numFmtId="0" fontId="30" fillId="0" borderId="81"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5"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3" fontId="30" fillId="0" borderId="37" xfId="34" applyFont="1" applyFill="1" applyBorder="1"/>
    <xf numFmtId="173" fontId="30" fillId="0" borderId="37" xfId="0" applyNumberFormat="1" applyFont="1" applyBorder="1"/>
    <xf numFmtId="0" fontId="42" fillId="0" borderId="37" xfId="0" applyFont="1" applyBorder="1" applyAlignment="1">
      <alignment horizontal="center" wrapText="1"/>
    </xf>
    <xf numFmtId="173" fontId="30" fillId="0" borderId="37" xfId="34" applyFont="1" applyFill="1" applyBorder="1" applyAlignment="1">
      <alignment horizontal="center" wrapText="1"/>
    </xf>
    <xf numFmtId="166"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2" xfId="0" applyFont="1" applyBorder="1"/>
    <xf numFmtId="0" fontId="30" fillId="0" borderId="83" xfId="0" applyFont="1" applyBorder="1"/>
    <xf numFmtId="0" fontId="30" fillId="0" borderId="84" xfId="0" applyFont="1" applyBorder="1"/>
    <xf numFmtId="0" fontId="49" fillId="0" borderId="0" xfId="0" applyFont="1"/>
    <xf numFmtId="0" fontId="49" fillId="0" borderId="63" xfId="0" applyFont="1" applyBorder="1" applyAlignment="1">
      <alignment horizontal="center"/>
    </xf>
    <xf numFmtId="0" fontId="51" fillId="0" borderId="55" xfId="0" applyFont="1" applyBorder="1" applyAlignment="1">
      <alignment horizontal="center"/>
    </xf>
    <xf numFmtId="0" fontId="49" fillId="0" borderId="55" xfId="0" applyFont="1" applyBorder="1" applyAlignment="1">
      <alignment vertical="center"/>
    </xf>
    <xf numFmtId="0" fontId="49" fillId="0" borderId="74" xfId="0" applyFont="1" applyBorder="1" applyAlignment="1">
      <alignment vertical="center"/>
    </xf>
    <xf numFmtId="0" fontId="49" fillId="0" borderId="60" xfId="0" applyFont="1" applyBorder="1" applyAlignment="1">
      <alignment horizontal="center"/>
    </xf>
    <xf numFmtId="0" fontId="49" fillId="0" borderId="59"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3" xfId="0" applyFont="1" applyBorder="1" applyAlignment="1">
      <alignment horizontal="left"/>
    </xf>
    <xf numFmtId="0" fontId="49" fillId="0" borderId="56" xfId="0" applyFont="1" applyBorder="1" applyAlignment="1">
      <alignment horizontal="center"/>
    </xf>
    <xf numFmtId="0" fontId="49" fillId="0" borderId="72" xfId="0" applyFont="1" applyBorder="1" applyAlignment="1">
      <alignment horizontal="center"/>
    </xf>
    <xf numFmtId="0" fontId="49" fillId="0" borderId="27" xfId="0" applyFont="1" applyBorder="1"/>
    <xf numFmtId="0" fontId="49" fillId="0" borderId="31" xfId="0" applyFont="1" applyBorder="1"/>
    <xf numFmtId="0" fontId="49" fillId="0" borderId="70" xfId="0" applyFont="1" applyBorder="1"/>
    <xf numFmtId="0" fontId="49" fillId="0" borderId="60" xfId="0" applyFont="1" applyBorder="1"/>
    <xf numFmtId="0" fontId="49" fillId="0" borderId="59" xfId="0" applyFont="1" applyBorder="1"/>
    <xf numFmtId="0" fontId="49" fillId="0" borderId="58" xfId="0" applyFont="1" applyBorder="1"/>
    <xf numFmtId="0" fontId="49" fillId="0" borderId="11" xfId="0" applyFont="1" applyBorder="1"/>
    <xf numFmtId="0" fontId="49" fillId="0" borderId="12" xfId="0" applyFont="1" applyBorder="1"/>
    <xf numFmtId="0" fontId="51" fillId="24" borderId="71" xfId="0" applyFont="1" applyFill="1" applyBorder="1" applyAlignment="1">
      <alignment horizontal="center" vertical="center"/>
    </xf>
    <xf numFmtId="0" fontId="49" fillId="24" borderId="69" xfId="0" applyFont="1" applyFill="1" applyBorder="1" applyAlignment="1">
      <alignment horizontal="center" vertical="center"/>
    </xf>
    <xf numFmtId="4" fontId="49" fillId="24" borderId="69"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3" fontId="49" fillId="0" borderId="18" xfId="34" applyFont="1" applyBorder="1"/>
    <xf numFmtId="173" fontId="49" fillId="0" borderId="30" xfId="34" applyFont="1" applyBorder="1"/>
    <xf numFmtId="0" fontId="49" fillId="0" borderId="63" xfId="0" applyFont="1" applyBorder="1"/>
    <xf numFmtId="0" fontId="49" fillId="0" borderId="55" xfId="0" applyFont="1" applyBorder="1"/>
    <xf numFmtId="0" fontId="49" fillId="0" borderId="65" xfId="0" applyFont="1" applyBorder="1"/>
    <xf numFmtId="0" fontId="49" fillId="0" borderId="66" xfId="0" applyFont="1" applyBorder="1"/>
    <xf numFmtId="173" fontId="49" fillId="0" borderId="64" xfId="34" applyFont="1" applyBorder="1"/>
    <xf numFmtId="173" fontId="49" fillId="0" borderId="61" xfId="0" applyNumberFormat="1" applyFont="1" applyBorder="1"/>
    <xf numFmtId="2" fontId="49" fillId="0" borderId="18" xfId="0" applyNumberFormat="1" applyFont="1" applyBorder="1"/>
    <xf numFmtId="0" fontId="49" fillId="0" borderId="20" xfId="0" applyFont="1" applyBorder="1"/>
    <xf numFmtId="173" fontId="49" fillId="0" borderId="42" xfId="34" applyFont="1" applyBorder="1"/>
    <xf numFmtId="173" fontId="49" fillId="0" borderId="61" xfId="34" applyFont="1" applyBorder="1"/>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4" xfId="0" applyFont="1" applyBorder="1"/>
    <xf numFmtId="0" fontId="49" fillId="0" borderId="14" xfId="0" applyFont="1" applyBorder="1"/>
    <xf numFmtId="173" fontId="49" fillId="0" borderId="40"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3" fontId="49" fillId="0" borderId="18" xfId="34" applyFont="1" applyBorder="1" applyAlignment="1">
      <alignment horizontal="center"/>
    </xf>
    <xf numFmtId="0" fontId="49" fillId="0" borderId="22" xfId="95" applyNumberFormat="1" applyFont="1" applyBorder="1" applyAlignment="1">
      <alignment horizontal="center"/>
    </xf>
    <xf numFmtId="166" fontId="49" fillId="0" borderId="25" xfId="0" applyNumberFormat="1" applyFont="1" applyBorder="1" applyAlignment="1">
      <alignment horizontal="center" wrapText="1"/>
    </xf>
    <xf numFmtId="173" fontId="49" fillId="0" borderId="47" xfId="34" applyFont="1" applyBorder="1" applyAlignment="1">
      <alignment horizontal="center" wrapText="1"/>
    </xf>
    <xf numFmtId="166" fontId="49" fillId="24" borderId="61" xfId="0" applyNumberFormat="1" applyFont="1" applyFill="1" applyBorder="1"/>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5" applyFont="1" applyBorder="1"/>
    <xf numFmtId="43" fontId="49" fillId="0" borderId="61" xfId="0" applyNumberFormat="1" applyFont="1" applyBorder="1"/>
    <xf numFmtId="43" fontId="49" fillId="24" borderId="61" xfId="0" applyNumberFormat="1" applyFont="1" applyFill="1" applyBorder="1"/>
    <xf numFmtId="0" fontId="49" fillId="0" borderId="56"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7"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51" fillId="0" borderId="20" xfId="126" applyFont="1" applyBorder="1" applyAlignment="1">
      <alignment horizontal="center" vertical="center" wrapText="1"/>
    </xf>
    <xf numFmtId="0" fontId="51" fillId="24" borderId="41" xfId="73" applyFont="1" applyFill="1" applyBorder="1" applyAlignment="1">
      <alignment vertical="center"/>
    </xf>
    <xf numFmtId="0" fontId="51" fillId="24" borderId="43" xfId="73" applyFont="1" applyFill="1" applyBorder="1" applyAlignment="1">
      <alignment vertical="center"/>
    </xf>
    <xf numFmtId="0" fontId="51" fillId="24" borderId="44" xfId="73" applyFont="1" applyFill="1" applyBorder="1" applyAlignment="1">
      <alignment vertical="center"/>
    </xf>
    <xf numFmtId="0" fontId="49" fillId="0" borderId="52" xfId="73" applyFont="1" applyBorder="1" applyAlignment="1">
      <alignment horizontal="center" vertical="center"/>
    </xf>
    <xf numFmtId="0" fontId="49" fillId="0" borderId="18" xfId="74" applyFont="1" applyBorder="1" applyAlignment="1">
      <alignment horizontal="center" vertical="center"/>
    </xf>
    <xf numFmtId="0" fontId="49" fillId="0" borderId="18" xfId="74" applyFont="1" applyBorder="1" applyAlignment="1">
      <alignment horizontal="left" vertical="center" wrapText="1"/>
    </xf>
    <xf numFmtId="4" fontId="49" fillId="0" borderId="18" xfId="39" applyNumberFormat="1" applyFont="1" applyBorder="1" applyAlignment="1">
      <alignment vertical="center" wrapText="1"/>
    </xf>
    <xf numFmtId="167" fontId="49" fillId="0" borderId="18" xfId="62" applyNumberFormat="1" applyFont="1" applyBorder="1" applyAlignment="1">
      <alignment horizontal="right" vertical="center" wrapText="1"/>
    </xf>
    <xf numFmtId="167" fontId="49" fillId="0" borderId="47" xfId="62" applyNumberFormat="1" applyFont="1" applyBorder="1" applyAlignment="1">
      <alignment horizontal="right" vertical="center" wrapText="1"/>
    </xf>
    <xf numFmtId="0" fontId="49" fillId="0" borderId="13" xfId="73" applyFont="1" applyBorder="1" applyAlignment="1">
      <alignment horizontal="left" vertical="center"/>
    </xf>
    <xf numFmtId="0" fontId="49" fillId="0" borderId="14" xfId="74" applyFont="1" applyBorder="1" applyAlignment="1">
      <alignment horizontal="center" vertical="center"/>
    </xf>
    <xf numFmtId="0" fontId="49" fillId="0" borderId="14" xfId="74" applyFont="1" applyBorder="1" applyAlignment="1">
      <alignment horizontal="left" vertical="center" wrapText="1"/>
    </xf>
    <xf numFmtId="167" fontId="49" fillId="0" borderId="24" xfId="62" applyNumberFormat="1" applyFont="1" applyBorder="1" applyAlignment="1">
      <alignment horizontal="right" vertical="center" wrapText="1"/>
    </xf>
    <xf numFmtId="176" fontId="51" fillId="0" borderId="40" xfId="39" applyNumberFormat="1" applyFont="1" applyBorder="1" applyAlignment="1">
      <alignment horizontal="right" vertical="center"/>
    </xf>
    <xf numFmtId="0" fontId="49" fillId="0" borderId="18" xfId="74" applyFont="1" applyBorder="1" applyAlignment="1">
      <alignment horizontal="left" vertical="center"/>
    </xf>
    <xf numFmtId="167" fontId="49" fillId="0" borderId="30" xfId="62" applyNumberFormat="1" applyFont="1" applyBorder="1" applyAlignment="1">
      <alignment horizontal="right" vertical="center" wrapText="1"/>
    </xf>
    <xf numFmtId="0" fontId="49" fillId="0" borderId="18" xfId="135" applyFont="1" applyBorder="1" applyAlignment="1">
      <alignment horizontal="center" vertical="center"/>
    </xf>
    <xf numFmtId="0" fontId="49" fillId="0" borderId="18" xfId="135" applyFont="1" applyBorder="1" applyAlignment="1">
      <alignment horizontal="left" vertical="center"/>
    </xf>
    <xf numFmtId="0" fontId="49" fillId="0" borderId="14" xfId="89" applyFont="1" applyBorder="1"/>
    <xf numFmtId="0" fontId="49" fillId="0" borderId="14" xfId="89" applyFont="1" applyBorder="1" applyAlignment="1">
      <alignment horizontal="center"/>
    </xf>
    <xf numFmtId="0" fontId="49" fillId="0" borderId="18" xfId="73" applyFont="1" applyBorder="1" applyAlignment="1">
      <alignment horizontal="center" vertical="center"/>
    </xf>
    <xf numFmtId="0" fontId="49" fillId="0" borderId="18" xfId="73" applyFont="1" applyBorder="1" applyAlignment="1">
      <alignment horizontal="left" vertical="center" wrapText="1"/>
    </xf>
    <xf numFmtId="0" fontId="49" fillId="0" borderId="18" xfId="126" applyFont="1" applyBorder="1" applyAlignment="1">
      <alignment horizontal="center" vertical="center"/>
    </xf>
    <xf numFmtId="0" fontId="49" fillId="0" borderId="18" xfId="135" applyFont="1" applyBorder="1" applyAlignment="1">
      <alignment horizontal="left" vertical="center" wrapText="1"/>
    </xf>
    <xf numFmtId="167" fontId="49" fillId="0" borderId="18" xfId="62" quotePrefix="1" applyNumberFormat="1" applyFont="1" applyBorder="1" applyAlignment="1">
      <alignment horizontal="right" vertical="center" wrapText="1"/>
    </xf>
    <xf numFmtId="0" fontId="49" fillId="0" borderId="52" xfId="135" applyFont="1" applyBorder="1" applyAlignment="1">
      <alignment horizontal="center" vertical="center"/>
    </xf>
    <xf numFmtId="0" fontId="49" fillId="0" borderId="18" xfId="73" applyFont="1" applyBorder="1" applyAlignment="1">
      <alignment horizontal="center" vertical="center" wrapText="1"/>
    </xf>
    <xf numFmtId="0" fontId="49" fillId="0" borderId="51" xfId="73" applyFont="1" applyBorder="1" applyAlignment="1">
      <alignment horizontal="left" vertical="center"/>
    </xf>
    <xf numFmtId="0" fontId="49" fillId="0" borderId="0" xfId="73" applyFont="1" applyAlignment="1">
      <alignment horizontal="center" vertical="center"/>
    </xf>
    <xf numFmtId="0" fontId="49" fillId="0" borderId="0" xfId="73" applyFont="1" applyAlignment="1">
      <alignment horizontal="left" vertical="center" wrapText="1"/>
    </xf>
    <xf numFmtId="167" fontId="49" fillId="0" borderId="45" xfId="62" applyNumberFormat="1" applyFont="1" applyBorder="1" applyAlignment="1">
      <alignment horizontal="right" vertical="center" wrapText="1"/>
    </xf>
    <xf numFmtId="176" fontId="51" fillId="0" borderId="50" xfId="39" applyNumberFormat="1" applyFont="1" applyBorder="1" applyAlignment="1">
      <alignment horizontal="right" vertical="center"/>
    </xf>
    <xf numFmtId="0" fontId="49" fillId="0" borderId="33" xfId="73" applyFont="1" applyBorder="1" applyAlignment="1">
      <alignment horizontal="center" vertical="center"/>
    </xf>
    <xf numFmtId="2" fontId="49" fillId="0" borderId="14" xfId="73" applyNumberFormat="1" applyFont="1" applyBorder="1" applyAlignment="1">
      <alignment horizontal="center" vertical="center"/>
    </xf>
    <xf numFmtId="0" fontId="49" fillId="0" borderId="14" xfId="73" applyFont="1" applyBorder="1" applyAlignment="1">
      <alignment horizontal="left" vertical="center"/>
    </xf>
    <xf numFmtId="0" fontId="49" fillId="0" borderId="14" xfId="73" applyFont="1" applyBorder="1" applyAlignment="1">
      <alignment horizontal="center" vertical="center"/>
    </xf>
    <xf numFmtId="0" fontId="49" fillId="0" borderId="14" xfId="73" applyFont="1" applyBorder="1" applyAlignment="1">
      <alignment horizontal="left" vertical="center" wrapText="1"/>
    </xf>
    <xf numFmtId="187" fontId="51" fillId="24" borderId="44" xfId="73" applyNumberFormat="1" applyFont="1" applyFill="1" applyBorder="1" applyAlignment="1">
      <alignment vertical="center"/>
    </xf>
    <xf numFmtId="49" fontId="51" fillId="0" borderId="0" xfId="131" applyNumberFormat="1" applyFont="1" applyAlignment="1">
      <alignment horizontal="right" vertical="center"/>
    </xf>
    <xf numFmtId="186" fontId="51" fillId="0" borderId="0" xfId="131" applyNumberFormat="1" applyFont="1" applyAlignment="1">
      <alignment vertical="center"/>
    </xf>
    <xf numFmtId="0" fontId="49" fillId="0" borderId="0" xfId="128" applyFont="1"/>
    <xf numFmtId="0" fontId="49" fillId="0" borderId="0" xfId="128" applyFont="1" applyAlignment="1">
      <alignment horizontal="center"/>
    </xf>
    <xf numFmtId="0" fontId="53" fillId="0" borderId="17" xfId="128" applyFont="1" applyBorder="1" applyAlignment="1">
      <alignment horizontal="right" vertical="center"/>
    </xf>
    <xf numFmtId="181" fontId="49" fillId="0" borderId="35" xfId="129" applyNumberFormat="1" applyFont="1" applyBorder="1" applyAlignment="1">
      <alignment vertical="center"/>
    </xf>
    <xf numFmtId="0" fontId="49" fillId="0" borderId="21" xfId="128" applyFont="1" applyBorder="1" applyAlignment="1">
      <alignment horizontal="left" vertical="center"/>
    </xf>
    <xf numFmtId="180" fontId="49" fillId="0" borderId="22" xfId="129" applyNumberFormat="1" applyFont="1" applyBorder="1" applyAlignment="1">
      <alignment horizontal="center" vertical="center"/>
    </xf>
    <xf numFmtId="0" fontId="51" fillId="0" borderId="22" xfId="128" applyFont="1" applyBorder="1" applyAlignment="1">
      <alignment vertical="center"/>
    </xf>
    <xf numFmtId="0" fontId="51" fillId="0" borderId="23" xfId="128" applyFont="1" applyBorder="1" applyAlignment="1">
      <alignment horizontal="right" vertical="center"/>
    </xf>
    <xf numFmtId="181" fontId="49" fillId="0" borderId="30" xfId="129" applyNumberFormat="1" applyFont="1" applyBorder="1" applyAlignment="1">
      <alignment vertical="center"/>
    </xf>
    <xf numFmtId="0" fontId="49" fillId="0" borderId="0" xfId="126" applyFont="1" applyAlignment="1">
      <alignment horizontal="center" vertical="center"/>
    </xf>
    <xf numFmtId="9" fontId="49" fillId="0" borderId="22" xfId="129" applyNumberFormat="1" applyFont="1" applyBorder="1" applyAlignment="1">
      <alignment horizontal="center" vertical="center"/>
    </xf>
    <xf numFmtId="181" fontId="49" fillId="0" borderId="22" xfId="129" applyNumberFormat="1" applyFont="1" applyBorder="1" applyAlignment="1">
      <alignment vertical="center"/>
    </xf>
    <xf numFmtId="0" fontId="49" fillId="0" borderId="23" xfId="128" applyFont="1" applyBorder="1" applyAlignment="1">
      <alignment vertical="center"/>
    </xf>
    <xf numFmtId="0" fontId="51" fillId="0" borderId="21" xfId="128" applyFont="1" applyBorder="1" applyAlignment="1">
      <alignment horizontal="left" vertical="center"/>
    </xf>
    <xf numFmtId="181" fontId="51" fillId="0" borderId="30" xfId="129" applyNumberFormat="1" applyFont="1" applyBorder="1" applyAlignment="1">
      <alignment vertical="center"/>
    </xf>
    <xf numFmtId="0" fontId="49" fillId="0" borderId="21" xfId="128" applyFont="1" applyBorder="1" applyAlignment="1">
      <alignment horizontal="left" vertical="center" wrapText="1"/>
    </xf>
    <xf numFmtId="0" fontId="49" fillId="0" borderId="23" xfId="128" applyFont="1" applyBorder="1" applyAlignment="1">
      <alignment horizontal="right" vertical="center"/>
    </xf>
    <xf numFmtId="0" fontId="51" fillId="0" borderId="27" xfId="128" applyFont="1" applyBorder="1" applyAlignment="1">
      <alignment horizontal="left" vertical="center"/>
    </xf>
    <xf numFmtId="9" fontId="49" fillId="0" borderId="31" xfId="129" applyNumberFormat="1" applyFont="1" applyBorder="1" applyAlignment="1">
      <alignment horizontal="center" vertical="center"/>
    </xf>
    <xf numFmtId="181" fontId="51" fillId="0" borderId="31" xfId="129" applyNumberFormat="1" applyFont="1" applyBorder="1" applyAlignment="1">
      <alignment vertical="center"/>
    </xf>
    <xf numFmtId="0" fontId="49" fillId="0" borderId="28" xfId="128" applyFont="1" applyBorder="1" applyAlignment="1">
      <alignment vertical="center"/>
    </xf>
    <xf numFmtId="2" fontId="49" fillId="0" borderId="0" xfId="128" applyNumberFormat="1" applyFont="1"/>
    <xf numFmtId="181" fontId="49" fillId="0" borderId="0" xfId="129" applyNumberFormat="1" applyFont="1"/>
    <xf numFmtId="39" fontId="51" fillId="0" borderId="0" xfId="129" applyNumberFormat="1" applyFont="1" applyAlignment="1">
      <alignment vertical="center"/>
    </xf>
    <xf numFmtId="0" fontId="51" fillId="0" borderId="34" xfId="79" applyFont="1" applyBorder="1" applyAlignment="1">
      <alignment vertical="center"/>
    </xf>
    <xf numFmtId="186" fontId="51" fillId="26" borderId="47" xfId="60" applyNumberFormat="1" applyFont="1" applyFill="1" applyBorder="1" applyAlignment="1">
      <alignment horizontal="center" vertical="center"/>
    </xf>
    <xf numFmtId="186" fontId="51"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51" fillId="0" borderId="21" xfId="128" applyFont="1" applyBorder="1" applyAlignment="1">
      <alignment horizontal="left" vertical="center" wrapText="1"/>
    </xf>
    <xf numFmtId="0" fontId="49" fillId="25" borderId="0" xfId="130" applyFont="1" applyFill="1" applyAlignment="1">
      <alignment horizontal="center" vertical="center" wrapText="1"/>
    </xf>
    <xf numFmtId="0" fontId="51" fillId="25" borderId="55" xfId="130" applyFont="1" applyFill="1" applyBorder="1" applyAlignment="1">
      <alignment horizontal="center" vertical="center" wrapText="1"/>
    </xf>
    <xf numFmtId="0" fontId="7" fillId="0" borderId="86" xfId="0" applyFont="1" applyBorder="1" applyAlignment="1">
      <alignment horizontal="left" vertical="center"/>
    </xf>
    <xf numFmtId="0" fontId="6" fillId="0" borderId="86" xfId="0" applyFont="1" applyBorder="1" applyAlignment="1">
      <alignment horizontal="left" vertical="center"/>
    </xf>
    <xf numFmtId="0" fontId="55" fillId="0" borderId="86" xfId="0" applyFont="1" applyBorder="1" applyAlignment="1">
      <alignment horizontal="left" vertical="center"/>
    </xf>
    <xf numFmtId="0" fontId="56" fillId="0" borderId="86" xfId="0" applyFont="1" applyBorder="1" applyAlignment="1">
      <alignment horizontal="left" vertical="center"/>
    </xf>
    <xf numFmtId="0" fontId="55" fillId="0" borderId="85" xfId="0" applyFont="1" applyBorder="1" applyAlignment="1">
      <alignment horizontal="left" vertical="center"/>
    </xf>
    <xf numFmtId="0" fontId="56" fillId="0" borderId="85" xfId="0" applyFont="1" applyBorder="1" applyAlignment="1">
      <alignment horizontal="left" vertical="center"/>
    </xf>
    <xf numFmtId="0" fontId="49" fillId="0" borderId="63" xfId="0" applyFont="1" applyBorder="1" applyAlignment="1">
      <alignment vertical="center" wrapText="1"/>
    </xf>
    <xf numFmtId="0" fontId="49" fillId="0" borderId="55" xfId="0" applyFont="1" applyBorder="1" applyAlignment="1">
      <alignment vertical="center" wrapText="1"/>
    </xf>
    <xf numFmtId="0" fontId="49" fillId="0" borderId="65" xfId="0" applyFont="1" applyBorder="1" applyAlignment="1">
      <alignment vertical="center" wrapText="1"/>
    </xf>
    <xf numFmtId="0" fontId="49" fillId="0" borderId="11" xfId="0" applyFont="1" applyBorder="1" applyAlignment="1">
      <alignment vertical="center" wrapText="1"/>
    </xf>
    <xf numFmtId="0" fontId="49" fillId="0" borderId="0" xfId="0" applyFont="1" applyAlignment="1">
      <alignment vertical="center" wrapText="1"/>
    </xf>
    <xf numFmtId="0" fontId="49" fillId="0" borderId="45" xfId="0" applyFont="1" applyBorder="1" applyAlignment="1">
      <alignment vertical="center" wrapText="1"/>
    </xf>
    <xf numFmtId="184" fontId="32" fillId="0" borderId="87" xfId="90" applyNumberFormat="1" applyFont="1" applyBorder="1"/>
    <xf numFmtId="0" fontId="49" fillId="25" borderId="59" xfId="130" applyFont="1" applyFill="1" applyBorder="1" applyAlignment="1">
      <alignment horizontal="center" vertical="center" wrapText="1"/>
    </xf>
    <xf numFmtId="0" fontId="49" fillId="0" borderId="14" xfId="0" applyFont="1" applyBorder="1" applyAlignment="1">
      <alignment vertical="center" wrapText="1"/>
    </xf>
    <xf numFmtId="0" fontId="49" fillId="0" borderId="24" xfId="0" applyFont="1" applyBorder="1" applyAlignment="1">
      <alignment vertical="center" wrapText="1"/>
    </xf>
    <xf numFmtId="0" fontId="49" fillId="0" borderId="13" xfId="0" applyFont="1" applyBorder="1" applyAlignment="1">
      <alignment vertical="center" wrapText="1"/>
    </xf>
    <xf numFmtId="0" fontId="32" fillId="25" borderId="88" xfId="89" applyFont="1" applyFill="1" applyBorder="1"/>
    <xf numFmtId="0" fontId="32" fillId="0" borderId="88" xfId="89" applyFont="1" applyBorder="1"/>
    <xf numFmtId="0" fontId="51" fillId="0" borderId="0" xfId="0" applyFont="1" applyAlignment="1">
      <alignment horizontal="center"/>
    </xf>
    <xf numFmtId="0" fontId="51" fillId="24" borderId="46" xfId="0" applyFont="1" applyFill="1" applyBorder="1" applyAlignment="1">
      <alignment horizontal="center"/>
    </xf>
    <xf numFmtId="0" fontId="51" fillId="0" borderId="59" xfId="0" applyFont="1" applyBorder="1" applyAlignment="1">
      <alignment horizontal="center"/>
    </xf>
    <xf numFmtId="0" fontId="51" fillId="24" borderId="16" xfId="0" applyFont="1" applyFill="1" applyBorder="1" applyAlignment="1">
      <alignment horizontal="center"/>
    </xf>
    <xf numFmtId="0" fontId="51" fillId="24" borderId="17" xfId="0" applyFont="1" applyFill="1" applyBorder="1" applyAlignment="1">
      <alignment horizontal="center" wrapText="1"/>
    </xf>
    <xf numFmtId="0" fontId="49" fillId="0" borderId="22" xfId="0" applyFont="1" applyBorder="1" applyAlignment="1">
      <alignment horizontal="center"/>
    </xf>
    <xf numFmtId="0" fontId="32" fillId="0" borderId="81" xfId="89" applyFont="1" applyBorder="1"/>
    <xf numFmtId="0" fontId="32" fillId="0" borderId="81" xfId="89" applyFont="1" applyBorder="1" applyAlignment="1">
      <alignment horizontal="center"/>
    </xf>
    <xf numFmtId="0" fontId="32" fillId="0" borderId="82" xfId="90" applyFont="1" applyBorder="1"/>
    <xf numFmtId="0" fontId="32" fillId="0" borderId="83" xfId="89" applyFont="1" applyBorder="1"/>
    <xf numFmtId="0" fontId="32" fillId="0" borderId="83" xfId="89" applyFont="1" applyBorder="1" applyAlignment="1">
      <alignment horizontal="center"/>
    </xf>
    <xf numFmtId="185" fontId="32" fillId="0" borderId="83" xfId="34" applyNumberFormat="1" applyFont="1" applyBorder="1"/>
    <xf numFmtId="0" fontId="32" fillId="0" borderId="84" xfId="89" applyFont="1" applyBorder="1"/>
    <xf numFmtId="0" fontId="30" fillId="0" borderId="39" xfId="0" applyFont="1" applyBorder="1"/>
    <xf numFmtId="0" fontId="6" fillId="0" borderId="85" xfId="0" applyFont="1" applyBorder="1" applyAlignment="1">
      <alignment horizontal="left" vertical="center"/>
    </xf>
    <xf numFmtId="0" fontId="51" fillId="24" borderId="41" xfId="73" applyFont="1" applyFill="1" applyBorder="1" applyAlignment="1">
      <alignment horizontal="center" vertical="center"/>
    </xf>
    <xf numFmtId="0" fontId="49" fillId="0" borderId="25" xfId="74" applyFont="1" applyBorder="1" applyAlignment="1">
      <alignment horizontal="center" vertical="center"/>
    </xf>
    <xf numFmtId="0" fontId="60" fillId="0" borderId="25" xfId="74" applyFont="1" applyBorder="1" applyAlignment="1">
      <alignment horizontal="left" vertical="center" wrapText="1"/>
    </xf>
    <xf numFmtId="0" fontId="60" fillId="0" borderId="25" xfId="74" applyFont="1" applyBorder="1" applyAlignment="1">
      <alignment horizontal="center" vertical="center"/>
    </xf>
    <xf numFmtId="4" fontId="60" fillId="0" borderId="25" xfId="39" applyNumberFormat="1" applyFont="1" applyBorder="1" applyAlignment="1">
      <alignment horizontal="center" vertical="center" wrapText="1"/>
    </xf>
    <xf numFmtId="44" fontId="60" fillId="0" borderId="25" xfId="257" applyFont="1" applyBorder="1" applyAlignment="1">
      <alignment horizontal="right" vertical="center" wrapText="1"/>
    </xf>
    <xf numFmtId="44" fontId="60" fillId="0" borderId="72" xfId="257" applyFont="1" applyBorder="1" applyAlignment="1">
      <alignment horizontal="right" vertical="center" wrapText="1"/>
    </xf>
    <xf numFmtId="44" fontId="60" fillId="0" borderId="18" xfId="257" applyFont="1" applyBorder="1" applyAlignment="1">
      <alignment vertical="center"/>
    </xf>
    <xf numFmtId="0" fontId="61" fillId="0" borderId="33" xfId="0" applyFont="1" applyBorder="1" applyAlignment="1" applyProtection="1">
      <alignment horizontal="center" vertical="center" wrapText="1"/>
      <protection locked="0"/>
    </xf>
    <xf numFmtId="0" fontId="61" fillId="0" borderId="25" xfId="0" applyFont="1" applyBorder="1" applyAlignment="1" applyProtection="1">
      <alignment horizontal="center" vertical="center" wrapText="1"/>
      <protection hidden="1"/>
    </xf>
    <xf numFmtId="4" fontId="61" fillId="0" borderId="25" xfId="34" applyNumberFormat="1" applyFont="1" applyBorder="1" applyAlignment="1" applyProtection="1">
      <alignment horizontal="center" vertical="center" wrapText="1"/>
      <protection hidden="1"/>
    </xf>
    <xf numFmtId="44" fontId="60" fillId="0" borderId="25" xfId="257" applyFont="1" applyBorder="1" applyAlignment="1">
      <alignment vertical="center"/>
    </xf>
    <xf numFmtId="44" fontId="60" fillId="0" borderId="47" xfId="257" applyFont="1" applyBorder="1" applyAlignment="1">
      <alignment horizontal="right" vertical="center" wrapText="1"/>
    </xf>
    <xf numFmtId="0" fontId="60" fillId="0" borderId="18" xfId="74" applyFont="1" applyBorder="1" applyAlignment="1">
      <alignment horizontal="center" vertical="center"/>
    </xf>
    <xf numFmtId="2" fontId="61" fillId="0" borderId="18" xfId="0" applyNumberFormat="1" applyFont="1" applyBorder="1" applyAlignment="1" applyProtection="1">
      <alignment horizontal="justify" vertical="center" wrapText="1"/>
      <protection hidden="1"/>
    </xf>
    <xf numFmtId="0" fontId="61" fillId="0" borderId="18" xfId="0" applyFont="1" applyBorder="1" applyAlignment="1" applyProtection="1">
      <alignment horizontal="center" vertical="center" wrapText="1"/>
      <protection hidden="1"/>
    </xf>
    <xf numFmtId="4" fontId="61" fillId="0" borderId="18" xfId="34" applyNumberFormat="1" applyFont="1" applyBorder="1" applyAlignment="1" applyProtection="1">
      <alignment horizontal="center" vertical="center" wrapText="1"/>
      <protection hidden="1"/>
    </xf>
    <xf numFmtId="44" fontId="60" fillId="0" borderId="30" xfId="257" applyFont="1" applyBorder="1" applyAlignment="1">
      <alignment horizontal="right" vertical="center" wrapText="1"/>
    </xf>
    <xf numFmtId="0" fontId="60" fillId="0" borderId="18" xfId="135" applyFont="1" applyBorder="1" applyAlignment="1">
      <alignment horizontal="center" vertical="center"/>
    </xf>
    <xf numFmtId="2" fontId="60" fillId="0" borderId="18" xfId="0" applyNumberFormat="1" applyFont="1" applyBorder="1" applyAlignment="1" applyProtection="1">
      <alignment horizontal="justify" vertical="center" wrapText="1"/>
      <protection hidden="1"/>
    </xf>
    <xf numFmtId="0" fontId="60" fillId="0" borderId="18" xfId="73" applyFont="1" applyBorder="1" applyAlignment="1">
      <alignment horizontal="center" vertical="center"/>
    </xf>
    <xf numFmtId="44" fontId="60" fillId="0" borderId="35" xfId="257" applyFont="1" applyBorder="1" applyAlignment="1">
      <alignment horizontal="right" vertical="center" wrapText="1"/>
    </xf>
    <xf numFmtId="0" fontId="60" fillId="0" borderId="18" xfId="126" applyFont="1" applyBorder="1" applyAlignment="1">
      <alignment horizontal="center" vertical="center"/>
    </xf>
    <xf numFmtId="44" fontId="60" fillId="0" borderId="18" xfId="257" applyFont="1" applyBorder="1" applyAlignment="1">
      <alignment horizontal="center" vertical="center" wrapText="1"/>
    </xf>
    <xf numFmtId="0" fontId="61" fillId="0" borderId="52" xfId="0" applyFont="1" applyBorder="1" applyAlignment="1" applyProtection="1">
      <alignment horizontal="center" vertical="center" wrapText="1"/>
      <protection locked="0"/>
    </xf>
    <xf numFmtId="0" fontId="60" fillId="0" borderId="25" xfId="73" applyFont="1" applyBorder="1" applyAlignment="1">
      <alignment horizontal="center" vertical="center"/>
    </xf>
    <xf numFmtId="2" fontId="61" fillId="0" borderId="25" xfId="0" applyNumberFormat="1" applyFont="1" applyBorder="1" applyAlignment="1" applyProtection="1">
      <alignment horizontal="justify" vertical="center" wrapText="1"/>
      <protection hidden="1"/>
    </xf>
    <xf numFmtId="44" fontId="60" fillId="0" borderId="25" xfId="257" applyFont="1" applyBorder="1" applyAlignment="1">
      <alignment horizontal="center" vertical="center" wrapText="1"/>
    </xf>
    <xf numFmtId="44" fontId="60" fillId="0" borderId="25" xfId="257" applyFont="1" applyBorder="1" applyAlignment="1">
      <alignment horizontal="center" vertical="center"/>
    </xf>
    <xf numFmtId="44" fontId="60" fillId="0" borderId="18" xfId="257" applyFont="1" applyBorder="1" applyAlignment="1">
      <alignment horizontal="center" vertical="center"/>
    </xf>
    <xf numFmtId="180" fontId="49" fillId="27" borderId="30" xfId="95" applyNumberFormat="1" applyFont="1" applyFill="1" applyBorder="1" applyAlignment="1">
      <alignment horizontal="center" vertical="center"/>
    </xf>
    <xf numFmtId="0" fontId="60" fillId="0" borderId="32" xfId="73" applyFont="1" applyBorder="1" applyAlignment="1">
      <alignment horizontal="center" vertical="center"/>
    </xf>
    <xf numFmtId="0" fontId="60" fillId="0" borderId="29" xfId="73" applyFont="1" applyBorder="1" applyAlignment="1">
      <alignment horizontal="center" vertical="center"/>
    </xf>
    <xf numFmtId="2" fontId="61" fillId="0" borderId="29" xfId="0" applyNumberFormat="1" applyFont="1" applyBorder="1" applyAlignment="1" applyProtection="1">
      <alignment horizontal="justify" vertical="center" wrapText="1"/>
      <protection hidden="1"/>
    </xf>
    <xf numFmtId="0" fontId="61" fillId="0" borderId="29" xfId="0" applyFont="1" applyBorder="1" applyAlignment="1" applyProtection="1">
      <alignment horizontal="center" vertical="center" wrapText="1"/>
      <protection hidden="1"/>
    </xf>
    <xf numFmtId="4" fontId="61" fillId="0" borderId="29" xfId="34" applyNumberFormat="1" applyFont="1" applyBorder="1" applyAlignment="1" applyProtection="1">
      <alignment horizontal="center" vertical="center" wrapText="1"/>
      <protection hidden="1"/>
    </xf>
    <xf numFmtId="44" fontId="60" fillId="0" borderId="29" xfId="257" applyFont="1" applyBorder="1" applyAlignment="1">
      <alignment vertical="center"/>
    </xf>
    <xf numFmtId="0" fontId="60" fillId="28" borderId="13" xfId="73" applyFont="1" applyFill="1" applyBorder="1" applyAlignment="1">
      <alignment horizontal="left" vertical="center"/>
    </xf>
    <xf numFmtId="2" fontId="60" fillId="28" borderId="14" xfId="73" applyNumberFormat="1" applyFont="1" applyFill="1" applyBorder="1" applyAlignment="1">
      <alignment horizontal="center" vertical="center"/>
    </xf>
    <xf numFmtId="0" fontId="60" fillId="28" borderId="14" xfId="73" applyFont="1" applyFill="1" applyBorder="1" applyAlignment="1">
      <alignment horizontal="left" vertical="center"/>
    </xf>
    <xf numFmtId="0" fontId="60" fillId="28" borderId="14" xfId="73" applyFont="1" applyFill="1" applyBorder="1" applyAlignment="1">
      <alignment horizontal="center" vertical="center"/>
    </xf>
    <xf numFmtId="4" fontId="60" fillId="28" borderId="64" xfId="39" applyNumberFormat="1" applyFont="1" applyFill="1" applyBorder="1" applyAlignment="1">
      <alignment vertical="center" wrapText="1"/>
    </xf>
    <xf numFmtId="167" fontId="60" fillId="28" borderId="24" xfId="62" applyNumberFormat="1" applyFont="1" applyFill="1" applyBorder="1" applyAlignment="1">
      <alignment horizontal="right" vertical="center" wrapText="1"/>
    </xf>
    <xf numFmtId="44" fontId="62" fillId="28" borderId="40" xfId="257" applyFont="1" applyFill="1" applyBorder="1" applyAlignment="1">
      <alignment horizontal="right" vertical="center"/>
    </xf>
    <xf numFmtId="0" fontId="60" fillId="28" borderId="51" xfId="73" applyFont="1" applyFill="1" applyBorder="1" applyAlignment="1">
      <alignment horizontal="left" vertical="center"/>
    </xf>
    <xf numFmtId="0" fontId="60" fillId="28" borderId="0" xfId="73" applyFont="1" applyFill="1" applyAlignment="1">
      <alignment horizontal="center" vertical="center"/>
    </xf>
    <xf numFmtId="0" fontId="60" fillId="28" borderId="0" xfId="73" applyFont="1" applyFill="1" applyAlignment="1">
      <alignment horizontal="left" vertical="center" wrapText="1"/>
    </xf>
    <xf numFmtId="4" fontId="60" fillId="28" borderId="77" xfId="39" applyNumberFormat="1" applyFont="1" applyFill="1" applyBorder="1" applyAlignment="1">
      <alignment vertical="center" wrapText="1"/>
    </xf>
    <xf numFmtId="167" fontId="60" fillId="28" borderId="77" xfId="62" applyNumberFormat="1" applyFont="1" applyFill="1" applyBorder="1" applyAlignment="1">
      <alignment horizontal="center" vertical="center" wrapText="1"/>
    </xf>
    <xf numFmtId="44" fontId="62" fillId="28" borderId="77" xfId="257" applyFont="1" applyFill="1" applyBorder="1" applyAlignment="1">
      <alignment horizontal="right" vertical="center"/>
    </xf>
    <xf numFmtId="0" fontId="60" fillId="28" borderId="14" xfId="89" applyFont="1" applyFill="1" applyBorder="1"/>
    <xf numFmtId="0" fontId="60" fillId="28" borderId="14" xfId="89" applyFont="1" applyFill="1" applyBorder="1" applyAlignment="1">
      <alignment horizontal="center"/>
    </xf>
    <xf numFmtId="4" fontId="60" fillId="28" borderId="18" xfId="39" applyNumberFormat="1" applyFont="1" applyFill="1" applyBorder="1" applyAlignment="1">
      <alignment vertical="center" wrapText="1"/>
    </xf>
    <xf numFmtId="0" fontId="49" fillId="28" borderId="13" xfId="73" applyFont="1" applyFill="1" applyBorder="1" applyAlignment="1">
      <alignment horizontal="left" vertical="center"/>
    </xf>
    <xf numFmtId="0" fontId="49" fillId="28" borderId="14" xfId="74" applyFont="1" applyFill="1" applyBorder="1" applyAlignment="1">
      <alignment horizontal="center" vertical="center"/>
    </xf>
    <xf numFmtId="0" fontId="49" fillId="28" borderId="14" xfId="74" applyFont="1" applyFill="1" applyBorder="1" applyAlignment="1">
      <alignment horizontal="left" vertical="center" wrapText="1"/>
    </xf>
    <xf numFmtId="4" fontId="49" fillId="28" borderId="18" xfId="39" applyNumberFormat="1" applyFont="1" applyFill="1" applyBorder="1" applyAlignment="1">
      <alignment vertical="center" wrapText="1"/>
    </xf>
    <xf numFmtId="167" fontId="49" fillId="28" borderId="24" xfId="62" applyNumberFormat="1" applyFont="1" applyFill="1" applyBorder="1" applyAlignment="1">
      <alignment horizontal="right" vertical="center" wrapText="1"/>
    </xf>
    <xf numFmtId="44" fontId="51" fillId="28" borderId="40" xfId="257" applyFont="1" applyFill="1" applyBorder="1" applyAlignment="1">
      <alignment horizontal="right" vertical="center"/>
    </xf>
    <xf numFmtId="0" fontId="6" fillId="0" borderId="85" xfId="89" applyFont="1" applyBorder="1" applyAlignment="1">
      <alignment horizontal="center" wrapText="1"/>
    </xf>
    <xf numFmtId="0" fontId="43" fillId="0" borderId="85" xfId="89" applyFont="1" applyBorder="1" applyAlignment="1">
      <alignment horizontal="center" wrapText="1"/>
    </xf>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0" fontId="51" fillId="24" borderId="13" xfId="73" applyFont="1" applyFill="1" applyBorder="1" applyAlignment="1">
      <alignment horizontal="left" vertical="center"/>
    </xf>
    <xf numFmtId="0" fontId="51" fillId="24" borderId="14" xfId="73" applyFont="1" applyFill="1" applyBorder="1" applyAlignment="1">
      <alignment horizontal="left" vertical="center"/>
    </xf>
    <xf numFmtId="0" fontId="51" fillId="24" borderId="15" xfId="73" applyFont="1" applyFill="1" applyBorder="1" applyAlignment="1">
      <alignment horizontal="left" vertical="center"/>
    </xf>
    <xf numFmtId="0" fontId="49" fillId="25" borderId="20" xfId="130" applyFont="1" applyFill="1" applyBorder="1" applyAlignment="1">
      <alignment horizontal="center" vertical="center" wrapText="1"/>
    </xf>
    <xf numFmtId="0" fontId="49" fillId="25" borderId="42" xfId="130" applyFont="1" applyFill="1" applyBorder="1" applyAlignment="1">
      <alignment horizontal="center" vertical="center" wrapText="1"/>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3" fontId="51" fillId="26" borderId="18" xfId="130" applyNumberFormat="1" applyFont="1" applyFill="1" applyBorder="1" applyAlignment="1">
      <alignment horizontal="center" vertical="center" wrapText="1"/>
    </xf>
    <xf numFmtId="3" fontId="51" fillId="26" borderId="18" xfId="130" applyNumberFormat="1" applyFont="1" applyFill="1" applyBorder="1" applyAlignment="1">
      <alignment horizontal="center" vertical="center"/>
    </xf>
    <xf numFmtId="3" fontId="51" fillId="26" borderId="25" xfId="130" applyNumberFormat="1" applyFont="1" applyFill="1" applyBorder="1" applyAlignment="1">
      <alignment horizontal="center" vertical="center" wrapText="1"/>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59" fillId="0" borderId="14" xfId="130" applyFont="1" applyBorder="1" applyAlignment="1">
      <alignment horizontal="center" vertical="center"/>
    </xf>
    <xf numFmtId="0" fontId="51" fillId="25" borderId="29" xfId="73" applyFont="1" applyFill="1" applyBorder="1" applyAlignment="1">
      <alignment horizontal="center" vertical="center" wrapText="1"/>
    </xf>
    <xf numFmtId="0" fontId="51" fillId="25" borderId="20" xfId="73" applyFont="1" applyFill="1" applyBorder="1" applyAlignment="1">
      <alignment horizontal="center" vertical="center" wrapText="1"/>
    </xf>
    <xf numFmtId="0" fontId="51" fillId="24" borderId="41" xfId="73" applyFont="1" applyFill="1" applyBorder="1" applyAlignment="1">
      <alignment horizontal="left" vertical="center"/>
    </xf>
    <xf numFmtId="0" fontId="51" fillId="24" borderId="43" xfId="73" applyFont="1" applyFill="1" applyBorder="1" applyAlignment="1">
      <alignment horizontal="left" vertical="center"/>
    </xf>
    <xf numFmtId="0" fontId="51" fillId="24" borderId="44" xfId="73" applyFont="1" applyFill="1" applyBorder="1" applyAlignment="1">
      <alignment horizontal="left" vertical="center"/>
    </xf>
    <xf numFmtId="0" fontId="51" fillId="0" borderId="0" xfId="130" applyFont="1" applyAlignment="1">
      <alignment horizontal="center" vertical="top"/>
    </xf>
    <xf numFmtId="4" fontId="51" fillId="25" borderId="29" xfId="73" applyNumberFormat="1" applyFont="1" applyFill="1" applyBorder="1" applyAlignment="1">
      <alignment horizontal="center" vertical="center" wrapText="1"/>
    </xf>
    <xf numFmtId="4" fontId="51" fillId="25" borderId="20" xfId="73" applyNumberFormat="1" applyFont="1" applyFill="1" applyBorder="1" applyAlignment="1">
      <alignment horizontal="center" vertical="center" wrapText="1"/>
    </xf>
    <xf numFmtId="4" fontId="51" fillId="25" borderId="35" xfId="73" applyNumberFormat="1" applyFont="1" applyFill="1" applyBorder="1" applyAlignment="1">
      <alignment horizontal="center" vertical="center" wrapText="1"/>
    </xf>
    <xf numFmtId="4" fontId="51" fillId="25" borderId="42" xfId="73" applyNumberFormat="1" applyFont="1" applyFill="1" applyBorder="1" applyAlignment="1">
      <alignment horizontal="center" vertical="center" wrapText="1"/>
    </xf>
    <xf numFmtId="0" fontId="51" fillId="25" borderId="32" xfId="73" applyFont="1" applyFill="1" applyBorder="1" applyAlignment="1">
      <alignment horizontal="center" vertical="center" wrapText="1"/>
    </xf>
    <xf numFmtId="0" fontId="51" fillId="25" borderId="48" xfId="73" applyFont="1" applyFill="1" applyBorder="1" applyAlignment="1">
      <alignment horizontal="center" vertical="center" wrapText="1"/>
    </xf>
    <xf numFmtId="0" fontId="51" fillId="0" borderId="29" xfId="126" applyFont="1" applyBorder="1" applyAlignment="1">
      <alignment horizontal="center" vertical="center" wrapText="1"/>
    </xf>
    <xf numFmtId="0" fontId="49" fillId="27" borderId="52" xfId="89" applyFont="1" applyFill="1" applyBorder="1" applyAlignment="1">
      <alignment horizontal="left" vertical="center" wrapText="1"/>
    </xf>
    <xf numFmtId="0" fontId="49" fillId="27" borderId="25" xfId="89" applyFont="1" applyFill="1" applyBorder="1" applyAlignment="1">
      <alignment horizontal="left" vertical="center" wrapText="1"/>
    </xf>
    <xf numFmtId="0" fontId="49" fillId="27" borderId="47" xfId="89" applyFont="1" applyFill="1" applyBorder="1" applyAlignment="1">
      <alignment horizontal="left" vertical="center" wrapText="1"/>
    </xf>
    <xf numFmtId="0" fontId="49" fillId="27" borderId="33" xfId="89" applyFont="1" applyFill="1" applyBorder="1" applyAlignment="1">
      <alignment horizontal="left" vertical="center" wrapText="1"/>
    </xf>
    <xf numFmtId="0" fontId="49" fillId="27" borderId="18" xfId="89" applyFont="1" applyFill="1" applyBorder="1" applyAlignment="1">
      <alignment horizontal="left" vertical="center" wrapText="1"/>
    </xf>
    <xf numFmtId="0" fontId="49" fillId="27" borderId="30" xfId="89" applyFont="1" applyFill="1" applyBorder="1" applyAlignment="1">
      <alignment horizontal="left" vertical="center" wrapText="1"/>
    </xf>
    <xf numFmtId="0" fontId="49" fillId="26" borderId="21" xfId="89" applyFont="1" applyFill="1" applyBorder="1" applyAlignment="1">
      <alignment horizontal="center" vertical="center" wrapText="1"/>
    </xf>
    <xf numFmtId="0" fontId="49" fillId="26" borderId="22" xfId="89" applyFont="1" applyFill="1" applyBorder="1" applyAlignment="1">
      <alignment horizontal="center" vertical="center" wrapText="1"/>
    </xf>
    <xf numFmtId="0" fontId="49" fillId="26" borderId="57" xfId="89" applyFont="1" applyFill="1" applyBorder="1" applyAlignment="1">
      <alignment horizontal="center" vertical="center" wrapText="1"/>
    </xf>
    <xf numFmtId="0" fontId="54" fillId="0" borderId="85" xfId="89" applyFont="1" applyBorder="1" applyAlignment="1">
      <alignment horizontal="center" wrapText="1"/>
    </xf>
    <xf numFmtId="0" fontId="51" fillId="0" borderId="0" xfId="130" applyFont="1" applyAlignment="1">
      <alignment horizontal="center" vertical="center"/>
    </xf>
    <xf numFmtId="0" fontId="51" fillId="0" borderId="14" xfId="130" applyFont="1" applyBorder="1" applyAlignment="1">
      <alignment horizontal="center"/>
    </xf>
    <xf numFmtId="0" fontId="49" fillId="27" borderId="32" xfId="89" applyFont="1" applyFill="1" applyBorder="1" applyAlignment="1">
      <alignment horizontal="left" wrapText="1"/>
    </xf>
    <xf numFmtId="0" fontId="49" fillId="27" borderId="29" xfId="89" applyFont="1" applyFill="1" applyBorder="1" applyAlignment="1">
      <alignment horizontal="left" wrapText="1"/>
    </xf>
    <xf numFmtId="0" fontId="49" fillId="27" borderId="35" xfId="89" applyFont="1" applyFill="1" applyBorder="1" applyAlignment="1">
      <alignment horizontal="left" wrapText="1"/>
    </xf>
    <xf numFmtId="0" fontId="49" fillId="27" borderId="48" xfId="89" applyFont="1" applyFill="1" applyBorder="1" applyAlignment="1">
      <alignment horizontal="left" wrapText="1"/>
    </xf>
    <xf numFmtId="0" fontId="49" fillId="27" borderId="20" xfId="89" applyFont="1" applyFill="1" applyBorder="1" applyAlignment="1">
      <alignment horizontal="left" wrapText="1"/>
    </xf>
    <xf numFmtId="0" fontId="49" fillId="27" borderId="42" xfId="89" applyFont="1" applyFill="1" applyBorder="1" applyAlignment="1">
      <alignment horizontal="left" wrapText="1"/>
    </xf>
    <xf numFmtId="0" fontId="49" fillId="26" borderId="73" xfId="89" applyFont="1" applyFill="1" applyBorder="1" applyAlignment="1">
      <alignment horizontal="center" wrapText="1"/>
    </xf>
    <xf numFmtId="0" fontId="49" fillId="26" borderId="56" xfId="89" applyFont="1" applyFill="1" applyBorder="1" applyAlignment="1">
      <alignment horizontal="center" wrapText="1"/>
    </xf>
    <xf numFmtId="0" fontId="49" fillId="26" borderId="72" xfId="89" applyFont="1" applyFill="1" applyBorder="1" applyAlignment="1">
      <alignment horizontal="center" wrapText="1"/>
    </xf>
    <xf numFmtId="0" fontId="51" fillId="24" borderId="41" xfId="73" applyFont="1" applyFill="1" applyBorder="1" applyAlignment="1">
      <alignment horizontal="right" vertical="center"/>
    </xf>
    <xf numFmtId="0" fontId="51" fillId="24" borderId="43" xfId="73" applyFont="1" applyFill="1" applyBorder="1" applyAlignment="1">
      <alignment horizontal="right" vertical="center"/>
    </xf>
    <xf numFmtId="0" fontId="51" fillId="24" borderId="53" xfId="73" applyFont="1" applyFill="1" applyBorder="1" applyAlignment="1">
      <alignment horizontal="right" vertical="center"/>
    </xf>
    <xf numFmtId="0" fontId="49" fillId="0" borderId="34" xfId="128" applyFont="1" applyBorder="1" applyAlignment="1">
      <alignment horizontal="left" vertical="center" wrapText="1"/>
    </xf>
    <xf numFmtId="0" fontId="49" fillId="0" borderId="16" xfId="128" applyFont="1" applyBorder="1" applyAlignment="1">
      <alignment horizontal="left" vertical="center" wrapText="1"/>
    </xf>
    <xf numFmtId="0" fontId="49" fillId="0" borderId="17" xfId="128" applyFont="1" applyBorder="1" applyAlignment="1">
      <alignment horizontal="left" vertical="center" wrapText="1"/>
    </xf>
    <xf numFmtId="0" fontId="49" fillId="25" borderId="77" xfId="130" applyFont="1" applyFill="1" applyBorder="1" applyAlignment="1">
      <alignment horizontal="center" vertical="center" wrapText="1"/>
    </xf>
    <xf numFmtId="0" fontId="49" fillId="25" borderId="76" xfId="130" applyFont="1" applyFill="1" applyBorder="1" applyAlignment="1">
      <alignment horizontal="center" vertical="center" wrapText="1"/>
    </xf>
    <xf numFmtId="0" fontId="6" fillId="0" borderId="85" xfId="0" applyFont="1" applyBorder="1" applyAlignment="1">
      <alignment horizontal="center" wrapText="1"/>
    </xf>
    <xf numFmtId="0" fontId="43" fillId="0" borderId="85" xfId="0" applyFont="1" applyBorder="1" applyAlignment="1">
      <alignment horizontal="center" wrapText="1"/>
    </xf>
    <xf numFmtId="0" fontId="49" fillId="27" borderId="18" xfId="0" applyFont="1" applyFill="1" applyBorder="1" applyAlignment="1">
      <alignment horizontal="center" vertical="center" wrapText="1"/>
    </xf>
    <xf numFmtId="0" fontId="49" fillId="0" borderId="77" xfId="255" applyFont="1" applyBorder="1" applyAlignment="1">
      <alignment horizontal="center" vertical="center"/>
    </xf>
    <xf numFmtId="0" fontId="49" fillId="0" borderId="49" xfId="255" applyFont="1" applyBorder="1" applyAlignment="1">
      <alignment horizontal="center" vertical="center"/>
    </xf>
    <xf numFmtId="0" fontId="51" fillId="0" borderId="75"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51" fillId="0" borderId="75"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0" fontId="51" fillId="24" borderId="46" xfId="0" applyFont="1" applyFill="1" applyBorder="1" applyAlignment="1">
      <alignment horizontal="center"/>
    </xf>
    <xf numFmtId="0" fontId="51" fillId="24" borderId="17" xfId="0" applyFont="1" applyFill="1" applyBorder="1" applyAlignment="1">
      <alignment horizont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60" xfId="0" applyFont="1" applyBorder="1" applyAlignment="1" applyProtection="1">
      <alignment horizontal="center"/>
      <protection locked="0"/>
    </xf>
    <xf numFmtId="0" fontId="51" fillId="0" borderId="59" xfId="0" applyFont="1" applyBorder="1" applyAlignment="1" applyProtection="1">
      <alignment horizontal="center"/>
      <protection locked="0"/>
    </xf>
    <xf numFmtId="0" fontId="51" fillId="0" borderId="58" xfId="0" applyFont="1" applyBorder="1" applyAlignment="1" applyProtection="1">
      <alignment horizontal="center"/>
      <protection locked="0"/>
    </xf>
    <xf numFmtId="0" fontId="49" fillId="0" borderId="21" xfId="0" applyFont="1" applyBorder="1"/>
    <xf numFmtId="0" fontId="49" fillId="0" borderId="22" xfId="0" applyFont="1" applyBorder="1"/>
    <xf numFmtId="0" fontId="49" fillId="0" borderId="23" xfId="0" applyFont="1" applyBorder="1"/>
    <xf numFmtId="0" fontId="49" fillId="0" borderId="19" xfId="0" applyFont="1" applyBorder="1"/>
    <xf numFmtId="0" fontId="49" fillId="0" borderId="19" xfId="0" applyFont="1" applyBorder="1" applyAlignment="1">
      <alignment horizontal="center"/>
    </xf>
    <xf numFmtId="0" fontId="49" fillId="0" borderId="23" xfId="0" applyFont="1" applyBorder="1" applyAlignment="1">
      <alignment horizontal="center"/>
    </xf>
    <xf numFmtId="0" fontId="49" fillId="0" borderId="27" xfId="0" applyFont="1" applyBorder="1"/>
    <xf numFmtId="0" fontId="49" fillId="0" borderId="31" xfId="0" applyFont="1" applyBorder="1"/>
    <xf numFmtId="0" fontId="49" fillId="0" borderId="28" xfId="0" applyFont="1" applyBorder="1"/>
    <xf numFmtId="0" fontId="49" fillId="0" borderId="62" xfId="0" applyFont="1" applyBorder="1" applyAlignment="1">
      <alignment horizontal="center"/>
    </xf>
    <xf numFmtId="0" fontId="49" fillId="0" borderId="28" xfId="0" applyFont="1" applyBorder="1" applyAlignment="1">
      <alignment horizontal="center"/>
    </xf>
    <xf numFmtId="173" fontId="49" fillId="0" borderId="19" xfId="34" applyFont="1" applyBorder="1" applyAlignment="1">
      <alignment horizontal="center"/>
    </xf>
    <xf numFmtId="173" fontId="49" fillId="0" borderId="23" xfId="34" applyFont="1" applyBorder="1" applyAlignment="1">
      <alignment horizontal="center"/>
    </xf>
    <xf numFmtId="0" fontId="49" fillId="24" borderId="27" xfId="0" applyFont="1" applyFill="1" applyBorder="1" applyAlignment="1">
      <alignment horizontal="center" vertical="center"/>
    </xf>
    <xf numFmtId="0" fontId="49" fillId="24" borderId="70" xfId="0" applyFont="1" applyFill="1" applyBorder="1" applyAlignment="1">
      <alignment horizontal="center" vertical="center"/>
    </xf>
    <xf numFmtId="0" fontId="51" fillId="24" borderId="34" xfId="0" applyFont="1" applyFill="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51" fillId="0" borderId="60" xfId="0" applyFont="1" applyBorder="1" applyAlignment="1">
      <alignment horizontal="left" vertical="center"/>
    </xf>
    <xf numFmtId="0" fontId="51" fillId="0" borderId="59" xfId="0" applyFont="1" applyBorder="1" applyAlignment="1">
      <alignment horizontal="left" vertical="center"/>
    </xf>
    <xf numFmtId="0" fontId="51" fillId="0" borderId="58"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50" fillId="0" borderId="80" xfId="256" applyFont="1" applyBorder="1" applyAlignment="1" applyProtection="1">
      <alignment horizontal="center"/>
    </xf>
    <xf numFmtId="0" fontId="50" fillId="0" borderId="51" xfId="256" applyFont="1" applyBorder="1" applyAlignment="1" applyProtection="1">
      <alignment horizontal="center"/>
    </xf>
    <xf numFmtId="0" fontId="51" fillId="0" borderId="78" xfId="0" applyFont="1" applyBorder="1" applyAlignment="1">
      <alignment horizontal="center"/>
    </xf>
    <xf numFmtId="0" fontId="51" fillId="0" borderId="59" xfId="0" applyFont="1" applyBorder="1" applyAlignment="1">
      <alignment horizontal="center"/>
    </xf>
    <xf numFmtId="0" fontId="51" fillId="0" borderId="79" xfId="0" applyFont="1" applyBorder="1" applyAlignment="1">
      <alignment horizont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6" xfId="255" applyFont="1" applyBorder="1" applyAlignment="1">
      <alignment horizontal="center" vertical="center"/>
    </xf>
    <xf numFmtId="0" fontId="49" fillId="0" borderId="50" xfId="255" applyFont="1" applyBorder="1" applyAlignment="1">
      <alignment horizontal="center" vertical="center"/>
    </xf>
    <xf numFmtId="0" fontId="49" fillId="0" borderId="78" xfId="255" applyFont="1" applyBorder="1" applyAlignment="1">
      <alignment horizontal="center" vertical="center"/>
    </xf>
    <xf numFmtId="0" fontId="49" fillId="0" borderId="59" xfId="255" applyFont="1" applyBorder="1" applyAlignment="1">
      <alignment horizontal="center" vertical="center"/>
    </xf>
    <xf numFmtId="0" fontId="49" fillId="0" borderId="58" xfId="255" applyFont="1" applyBorder="1" applyAlignment="1">
      <alignment horizontal="center" vertical="center"/>
    </xf>
    <xf numFmtId="0" fontId="49" fillId="0" borderId="68" xfId="255" applyFont="1" applyBorder="1" applyAlignment="1">
      <alignment horizontal="center" vertical="center"/>
    </xf>
    <xf numFmtId="0" fontId="49" fillId="0" borderId="56" xfId="255" applyFont="1" applyBorder="1" applyAlignment="1">
      <alignment horizontal="center" vertical="center"/>
    </xf>
    <xf numFmtId="0" fontId="49" fillId="0" borderId="72" xfId="255" applyFont="1" applyBorder="1" applyAlignment="1">
      <alignment horizontal="center" vertical="center"/>
    </xf>
    <xf numFmtId="0" fontId="49" fillId="0" borderId="66" xfId="255" applyFont="1" applyBorder="1" applyAlignment="1">
      <alignment horizontal="center" vertical="center"/>
    </xf>
    <xf numFmtId="0" fontId="49" fillId="0" borderId="55" xfId="255" applyFont="1" applyBorder="1" applyAlignment="1">
      <alignment horizontal="center" vertical="center"/>
    </xf>
    <xf numFmtId="0" fontId="49" fillId="0" borderId="74" xfId="255" applyFont="1" applyBorder="1" applyAlignment="1">
      <alignment horizontal="center" vertical="center"/>
    </xf>
    <xf numFmtId="0" fontId="49" fillId="0" borderId="68" xfId="0" applyFont="1" applyBorder="1" applyAlignment="1">
      <alignment horizontal="center" vertical="center"/>
    </xf>
    <xf numFmtId="0" fontId="49" fillId="0" borderId="56" xfId="0" applyFont="1" applyBorder="1" applyAlignment="1">
      <alignment horizontal="center" vertical="center"/>
    </xf>
    <xf numFmtId="0" fontId="49" fillId="0" borderId="72" xfId="0" applyFont="1" applyBorder="1" applyAlignment="1">
      <alignment horizontal="center" vertical="center"/>
    </xf>
    <xf numFmtId="0" fontId="51" fillId="24" borderId="16" xfId="0" applyFont="1" applyFill="1" applyBorder="1" applyAlignment="1">
      <alignment horizontal="center"/>
    </xf>
    <xf numFmtId="0" fontId="51" fillId="24" borderId="68" xfId="0" applyFont="1" applyFill="1" applyBorder="1" applyAlignment="1">
      <alignment horizontal="center"/>
    </xf>
    <xf numFmtId="0" fontId="51" fillId="24" borderId="67" xfId="0" applyFont="1" applyFill="1" applyBorder="1" applyAlignment="1">
      <alignment horizontal="center"/>
    </xf>
    <xf numFmtId="0" fontId="49" fillId="24" borderId="31" xfId="0" applyFont="1" applyFill="1" applyBorder="1" applyAlignment="1">
      <alignment horizontal="center" vertical="center"/>
    </xf>
    <xf numFmtId="0" fontId="49" fillId="0" borderId="62" xfId="0" applyFont="1" applyBorder="1"/>
    <xf numFmtId="2" fontId="49" fillId="0" borderId="62" xfId="0" applyNumberFormat="1" applyFont="1" applyBorder="1" applyAlignment="1">
      <alignment horizontal="center"/>
    </xf>
    <xf numFmtId="2" fontId="49" fillId="0" borderId="28" xfId="0" applyNumberFormat="1" applyFont="1" applyBorder="1" applyAlignment="1">
      <alignment horizontal="center"/>
    </xf>
    <xf numFmtId="0" fontId="51" fillId="24" borderId="41" xfId="0" applyFont="1" applyFill="1" applyBorder="1" applyAlignment="1">
      <alignment horizontal="right"/>
    </xf>
    <xf numFmtId="0" fontId="51" fillId="24" borderId="43" xfId="0" applyFont="1" applyFill="1" applyBorder="1" applyAlignment="1">
      <alignment horizontal="right"/>
    </xf>
    <xf numFmtId="0" fontId="51" fillId="24" borderId="44" xfId="0" applyFont="1" applyFill="1" applyBorder="1" applyAlignment="1">
      <alignment horizontal="right"/>
    </xf>
    <xf numFmtId="0" fontId="51" fillId="24" borderId="46"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7" xfId="0" applyFont="1" applyBorder="1" applyAlignment="1">
      <alignment horizontal="center"/>
    </xf>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2" xfId="34" applyNumberFormat="1" applyFont="1" applyBorder="1" applyAlignment="1">
      <alignment horizontal="center"/>
    </xf>
    <xf numFmtId="43" fontId="49" fillId="0" borderId="28" xfId="34" applyNumberFormat="1" applyFont="1" applyBorder="1" applyAlignment="1">
      <alignment horizontal="center"/>
    </xf>
  </cellXfs>
  <cellStyles count="258">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xfId="257" builtinId="4"/>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1.xml"/><Relationship Id="rId5" Type="http://schemas.openxmlformats.org/officeDocument/2006/relationships/externalLink" Target="externalLinks/externalLink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56" Type="http://schemas.openxmlformats.org/officeDocument/2006/relationships/externalLink" Target="externalLinks/externalLink53.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113" Type="http://schemas.openxmlformats.org/officeDocument/2006/relationships/externalLink" Target="externalLinks/externalLink110.xml"/><Relationship Id="rId118" Type="http://schemas.openxmlformats.org/officeDocument/2006/relationships/externalLink" Target="externalLinks/externalLink115.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sharedStrings" Target="sharedStrings.xml"/><Relationship Id="rId3" Type="http://schemas.openxmlformats.org/officeDocument/2006/relationships/worksheet" Target="worksheets/sheet3.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externalLink" Target="externalLinks/externalLink22.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46" Type="http://schemas.openxmlformats.org/officeDocument/2006/relationships/externalLink" Target="externalLinks/externalLink43.xml"/><Relationship Id="rId59" Type="http://schemas.openxmlformats.org/officeDocument/2006/relationships/externalLink" Target="externalLinks/externalLink56.xml"/><Relationship Id="rId67" Type="http://schemas.openxmlformats.org/officeDocument/2006/relationships/externalLink" Target="externalLinks/externalLink64.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16" Type="http://schemas.openxmlformats.org/officeDocument/2006/relationships/externalLink" Target="externalLinks/externalLink113.xml"/><Relationship Id="rId124" Type="http://schemas.openxmlformats.org/officeDocument/2006/relationships/customXml" Target="../customXml/item2.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54" Type="http://schemas.openxmlformats.org/officeDocument/2006/relationships/externalLink" Target="externalLinks/externalLink51.xml"/><Relationship Id="rId62" Type="http://schemas.openxmlformats.org/officeDocument/2006/relationships/externalLink" Target="externalLinks/externalLink59.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11" Type="http://schemas.openxmlformats.org/officeDocument/2006/relationships/externalLink" Target="externalLinks/externalLink108.xml"/><Relationship Id="rId1" Type="http://schemas.openxmlformats.org/officeDocument/2006/relationships/worksheet" Target="worksheets/sheet1.xml"/><Relationship Id="rId6" Type="http://schemas.openxmlformats.org/officeDocument/2006/relationships/externalLink" Target="externalLinks/externalLink3.xml"/><Relationship Id="rId15" Type="http://schemas.openxmlformats.org/officeDocument/2006/relationships/externalLink" Target="externalLinks/externalLink12.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36" Type="http://schemas.openxmlformats.org/officeDocument/2006/relationships/externalLink" Target="externalLinks/externalLink33.xml"/><Relationship Id="rId49" Type="http://schemas.openxmlformats.org/officeDocument/2006/relationships/externalLink" Target="externalLinks/externalLink46.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14" Type="http://schemas.openxmlformats.org/officeDocument/2006/relationships/externalLink" Target="externalLinks/externalLink111.xml"/><Relationship Id="rId119" Type="http://schemas.openxmlformats.org/officeDocument/2006/relationships/theme" Target="theme/theme1.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44" Type="http://schemas.openxmlformats.org/officeDocument/2006/relationships/externalLink" Target="externalLinks/externalLink41.xml"/><Relationship Id="rId52" Type="http://schemas.openxmlformats.org/officeDocument/2006/relationships/externalLink" Target="externalLinks/externalLink49.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alcChain" Target="calcChain.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tyles" Target="styles.xml"/><Relationship Id="rId125" Type="http://schemas.openxmlformats.org/officeDocument/2006/relationships/customXml" Target="../customXml/item3.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9</xdr:col>
      <xdr:colOff>1428750</xdr:colOff>
      <xdr:row>1</xdr:row>
      <xdr:rowOff>194279</xdr:rowOff>
    </xdr:from>
    <xdr:to>
      <xdr:col>10</xdr:col>
      <xdr:colOff>2177826</xdr:colOff>
      <xdr:row>5</xdr:row>
      <xdr:rowOff>884354</xdr:rowOff>
    </xdr:to>
    <xdr:pic>
      <xdr:nvPicPr>
        <xdr:cNvPr id="3" name="Imagen 2">
          <a:extLst>
            <a:ext uri="{FF2B5EF4-FFF2-40B4-BE49-F238E27FC236}">
              <a16:creationId xmlns:a16="http://schemas.microsoft.com/office/drawing/2014/main" id="{CC77A0FB-45E3-4C05-2618-3490F485AF65}"/>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b="25145"/>
        <a:stretch/>
      </xdr:blipFill>
      <xdr:spPr>
        <a:xfrm>
          <a:off x="13562463" y="396863"/>
          <a:ext cx="2519019" cy="224677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_rels/externalLink115.xml.rels><?xml version="1.0" encoding="UTF-8" standalone="yes"?>
<Relationships xmlns="http://schemas.openxmlformats.org/package/2006/relationships"><Relationship Id="rId2" Type="http://schemas.openxmlformats.org/officeDocument/2006/relationships/externalLinkPath" Target="file:///C:\Users\ELI\Desktop\ALCALDIA\OBRAS%20PUBLICAS\ESTUDIOS%20PREVIOS%20-%20CASAS%20PREFABRICADAS\Memoria%20de%20cantidades%20y%20APUS.xlsx" TargetMode="External"/><Relationship Id="rId1" Type="http://schemas.openxmlformats.org/officeDocument/2006/relationships/externalLinkPath" Target="/Users/ELI/Desktop/ALCALDIA/OBRAS%20PUBLICAS/ESTUDIOS%20PREVIOS%20-%20CASAS%20PREFABRICADAS/Memoria%20de%20cantidades%20y%20APU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Base de Diseño"/>
      <sheetName val="Diagnóstico"/>
      <sheetName val="Ppto total"/>
      <sheetName val="Tabla"/>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Base_de_Diseño"/>
      <sheetName val="Ppto_total"/>
      <sheetName val="Resumen_tubería"/>
      <sheetName val="Tabla_4_1_Distrito_Nº1"/>
      <sheetName val="Tabla_4_2_Distrito_Nº2"/>
      <sheetName val="Tabal_4_3_Resumén_distritos"/>
      <sheetName val="Tabla_4_4_Sistemas"/>
      <sheetName val="Ppto_alcantarillado"/>
      <sheetName val="memorias"/>
      <sheetName val="presupuesto"/>
      <sheetName val="#¡REF"/>
      <sheetName val="Formulario No.1 "/>
      <sheetName val="450.2P  Vía 9003"/>
      <sheetName val="632.1P "/>
      <sheetName val="630.4 Vía 9003"/>
      <sheetName val="630.6 Vía 7801"/>
      <sheetName val="ORGANIGRAMA"/>
      <sheetName val="FLUJO DE FONDOS"/>
      <sheetName val="CRONOGRAMA"/>
      <sheetName val="INSUMOS"/>
      <sheetName val="A.E.B"/>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PU"/>
      <sheetName val="AUI"/>
      <sheetName val="C.FIN."/>
      <sheetName val="P.INV"/>
      <sheetName val="P.S."/>
      <sheetName val="P.INV.ANTIC."/>
      <sheetName val="Estado Resumen"/>
      <sheetName val="TORTA"/>
      <sheetName val="Resum_Pav"/>
      <sheetName val="INVENT.ALC-CUNETAS 90BLB"/>
      <sheetName val="PUENTES Y PONTONES"/>
      <sheetName val="SEÑAL VERTICAL90BLB"/>
      <sheetName val="SEÑAL HORIZONTAL90BLB"/>
      <sheetName val="V%C3%ADnculoExternoRecuperado1"/>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sheetName val="Hoja4 (2)"/>
      <sheetName val="Hoja4 (3)"/>
      <sheetName val="4. Norte 2005"/>
      <sheetName val="Inversión"/>
      <sheetName val="A.I.U (2)"/>
      <sheetName val="Datos generales"/>
      <sheetName val="Datos de entrada"/>
      <sheetName val="FOR-001"/>
      <sheetName val="Sábana"/>
      <sheetName val="AIUI calculado"/>
      <sheetName val="Cuadro1"/>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NEC. PONTONES"/>
      <sheetName val="ANALIS JORNAL REAL"/>
      <sheetName val="PPTO DIAGNOSTICO"/>
      <sheetName val="FORMATO PPTO DE CIERRE"/>
      <sheetName val="MATRIZ"/>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Módulo1"/>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mat"/>
      <sheetName val="equip"/>
      <sheetName val="mdo"/>
      <sheetName val="analisis"/>
      <sheetName val="1"/>
      <sheetName val="2"/>
      <sheetName val="3"/>
      <sheetName val="4"/>
      <sheetName val="5"/>
      <sheetName val="6"/>
      <sheetName val="7"/>
      <sheetName val="8"/>
      <sheetName val="9"/>
      <sheetName val="10"/>
      <sheetName val="11"/>
      <sheetName val="12"/>
      <sheetName val="13"/>
      <sheetName val="14"/>
      <sheetName val="15"/>
      <sheetName val="16"/>
      <sheetName val="prog trab"/>
      <sheetName val="Progr Equ"/>
      <sheetName val="Girados"/>
      <sheetName val="inforbuenman"/>
      <sheetName val="Inversion"/>
      <sheetName val="7 (2)"/>
      <sheetName val="5 (2)"/>
      <sheetName val="6 (2)"/>
      <sheetName val="SML"/>
      <sheetName val="BALANCE"/>
      <sheetName val="5,1"/>
      <sheetName val="5,2"/>
      <sheetName val="5,3"/>
      <sheetName val="5,4"/>
      <sheetName val="cuadro costos"/>
      <sheetName val="BALANCE (2)"/>
      <sheetName val="INDICES"/>
      <sheetName val="PROGR"/>
      <sheetName val="Mate"/>
      <sheetName val="Equ"/>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Datos"/>
      <sheetName val="Compilado"/>
      <sheetName val="Base Datos"/>
      <sheetName val="ACEROS"/>
      <sheetName val="C123"/>
      <sheetName val="M14"/>
      <sheetName val="A.1"/>
      <sheetName val="A.2"/>
      <sheetName val="CANT. MAT."/>
      <sheetName val="17"/>
      <sheetName val="18"/>
      <sheetName val="19"/>
      <sheetName val="20"/>
      <sheetName val="21"/>
      <sheetName val="22"/>
      <sheetName val="23"/>
      <sheetName val="24"/>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ACERO"/>
      <sheetName val="CONCRET"/>
      <sheetName val="MANO OBRA"/>
      <sheetName val="PROG TRAB (2)"/>
      <sheetName val="Compensada"/>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Dat"/>
      <sheetName val="1.1"/>
      <sheetName val="1.2"/>
      <sheetName val="2.1"/>
      <sheetName val="2.2"/>
      <sheetName val="3.1"/>
      <sheetName val="3.2"/>
      <sheetName val="3.3"/>
      <sheetName val="3.4"/>
      <sheetName val="3.5"/>
      <sheetName val="3.6"/>
      <sheetName val="3.7"/>
      <sheetName val="4.1"/>
      <sheetName val="5.1"/>
      <sheetName val="5.2"/>
      <sheetName val="6.1"/>
      <sheetName val="6.2"/>
      <sheetName val="7.1"/>
      <sheetName val="7.2"/>
      <sheetName val="7.3"/>
      <sheetName val="7.4"/>
      <sheetName val="7.5"/>
      <sheetName val="7.6"/>
      <sheetName val="7.7"/>
      <sheetName val="7.8"/>
      <sheetName val="7.9"/>
      <sheetName val="7.10"/>
      <sheetName val="7.11"/>
      <sheetName val="8.1"/>
      <sheetName val="Presup"/>
      <sheetName val="Prog"/>
      <sheetName val="F Fdos"/>
      <sheetName val="Presup(2)"/>
      <sheetName val="Presupuesto GABO"/>
      <sheetName val="4.2"/>
      <sheetName val="4.3"/>
      <sheetName val="6.3"/>
      <sheetName val="6.4"/>
      <sheetName val="8.2"/>
      <sheetName val="9.1"/>
      <sheetName val="9.3"/>
      <sheetName val="9.4"/>
      <sheetName val="10.1"/>
      <sheetName val="10.2"/>
      <sheetName val="10.3"/>
      <sheetName val="11.1"/>
      <sheetName val="12.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1.3"/>
      <sheetName val="Programación"/>
      <sheetName val="Presupuesto "/>
      <sheetName val="8.3"/>
      <sheetName val="9.2"/>
      <sheetName val="12.2"/>
      <sheetName val="12.3"/>
      <sheetName val="13.1"/>
      <sheetName val="ITEMS"/>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BASE DE DATOS"/>
      <sheetName val="CUBS"/>
      <sheetName val="ANEXO 2"/>
      <sheetName val="3.8"/>
      <sheetName val="6.5"/>
      <sheetName val="6.6"/>
      <sheetName val="6.7"/>
      <sheetName val="12.4"/>
      <sheetName val="12.5"/>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ACERO DE REF"/>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3"/>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90"/>
      <sheetName val="89"/>
      <sheetName val="88"/>
      <sheetName val="87"/>
      <sheetName val="86"/>
      <sheetName val="84"/>
      <sheetName val="83"/>
      <sheetName val="82"/>
      <sheetName val="81"/>
      <sheetName val="80"/>
      <sheetName val="79"/>
      <sheetName val="78"/>
      <sheetName val="77"/>
      <sheetName val="76"/>
      <sheetName val="70"/>
      <sheetName val="69"/>
      <sheetName val="68"/>
      <sheetName val="66"/>
      <sheetName val="64"/>
      <sheetName val="63"/>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5"/>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ELDORAD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SAN ROQUE"/>
      <sheetName val="STA ROSA"/>
      <sheetName val="SUAZA1"/>
      <sheetName val="IBAGUE"/>
      <sheetName val="SUAZA2"/>
      <sheetName val="YOLOMBO"/>
      <sheetName val="IBAGUElinea2001"/>
      <sheetName val="ELECTRICO"/>
      <sheetName val="Vuelta"/>
      <sheetName val="COORDENADAS"/>
      <sheetName val="Simulación dot.=150"/>
      <sheetName val="ALIVIADERO C32"/>
      <sheetName val="ALIVIADERO C125"/>
      <sheetName val="tabla2"/>
      <sheetName val="tabla1"/>
      <sheetName val="tablas"/>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GRUPO 1"/>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ACCIDENTALIDAD"/>
      <sheetName val="ACC.EJECUTIVO"/>
      <sheetName val="ACC.EJECUTIVO-OCT-02"/>
      <sheetName val="EJEC-AGO-2002"/>
      <sheetName val="TITULO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modelo"/>
      <sheetName val="precios"/>
      <sheetName val="LISTA"/>
      <sheetName val="Programacion"/>
      <sheetName val="PUC"/>
      <sheetName val="PAGOS"/>
      <sheetName val="Flujo Caja"/>
      <sheetName val="51"/>
      <sheetName val="52"/>
      <sheetName val="53"/>
      <sheetName val="54"/>
      <sheetName val="55"/>
      <sheetName val="56"/>
      <sheetName val="57"/>
      <sheetName val="58"/>
      <sheetName val="59"/>
      <sheetName val="60"/>
      <sheetName val="61"/>
      <sheetName val="62"/>
      <sheetName val="65"/>
      <sheetName val="67"/>
      <sheetName val="71"/>
      <sheetName val="72"/>
      <sheetName val="73"/>
      <sheetName val="74"/>
      <sheetName val="75"/>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5"/>
      <sheetName val="FOR.5"/>
      <sheetName val="ANEXO C"/>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Presupuesto_Via_distribuidora"/>
      <sheetName val="Presupuesto V2 "/>
      <sheetName val="Hoja6"/>
      <sheetName val="Hoja7"/>
      <sheetName val="Hoja8"/>
      <sheetName val="Hoja9"/>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row r="1">
          <cell r="A1" t="str">
            <v>ITEM</v>
          </cell>
        </row>
      </sheetData>
      <sheetData sheetId="191">
        <row r="1">
          <cell r="A1" t="str">
            <v>EQUIPO</v>
          </cell>
        </row>
      </sheetData>
      <sheetData sheetId="192">
        <row r="1">
          <cell r="A1" t="str">
            <v>ADMINISTRACION</v>
          </cell>
        </row>
      </sheetData>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row r="1">
          <cell r="A1" t="str">
            <v>ITEM</v>
          </cell>
        </row>
      </sheetData>
      <sheetData sheetId="217">
        <row r="1">
          <cell r="A1" t="str">
            <v>EQUIPO</v>
          </cell>
        </row>
      </sheetData>
      <sheetData sheetId="218">
        <row r="1">
          <cell r="A1" t="str">
            <v>ADMINISTRACION</v>
          </cell>
        </row>
      </sheetData>
      <sheetData sheetId="219"/>
      <sheetData sheetId="220"/>
      <sheetData sheetId="221"/>
      <sheetData sheetId="222"/>
      <sheetData sheetId="223"/>
      <sheetData sheetId="224"/>
      <sheetData sheetId="225">
        <row r="1">
          <cell r="A1" t="str">
            <v>ITEM</v>
          </cell>
        </row>
      </sheetData>
      <sheetData sheetId="226">
        <row r="1">
          <cell r="A1" t="str">
            <v>EQUIPO</v>
          </cell>
        </row>
      </sheetData>
      <sheetData sheetId="227">
        <row r="1">
          <cell r="A1" t="str">
            <v>ADMINISTRACION</v>
          </cell>
        </row>
      </sheetData>
      <sheetData sheetId="228"/>
      <sheetData sheetId="229"/>
      <sheetData sheetId="230"/>
      <sheetData sheetId="231"/>
      <sheetData sheetId="232"/>
      <sheetData sheetId="233"/>
      <sheetData sheetId="234"/>
      <sheetData sheetId="235"/>
      <sheetData sheetId="236"/>
      <sheetData sheetId="237"/>
      <sheetData sheetId="238">
        <row r="1">
          <cell r="A1" t="str">
            <v>ITEM</v>
          </cell>
        </row>
      </sheetData>
      <sheetData sheetId="239">
        <row r="1">
          <cell r="A1" t="str">
            <v>EQUIPO</v>
          </cell>
        </row>
      </sheetData>
      <sheetData sheetId="240">
        <row r="1">
          <cell r="A1" t="str">
            <v>ADMINISTRACION</v>
          </cell>
        </row>
      </sheetData>
      <sheetData sheetId="241"/>
      <sheetData sheetId="242"/>
      <sheetData sheetId="243"/>
      <sheetData sheetId="244"/>
      <sheetData sheetId="245"/>
      <sheetData sheetId="246"/>
      <sheetData sheetId="247"/>
      <sheetData sheetId="248"/>
      <sheetData sheetId="249"/>
      <sheetData sheetId="250">
        <row r="1">
          <cell r="A1" t="str">
            <v>ITEM</v>
          </cell>
        </row>
      </sheetData>
      <sheetData sheetId="251">
        <row r="1">
          <cell r="A1" t="str">
            <v>EQUIPO</v>
          </cell>
        </row>
      </sheetData>
      <sheetData sheetId="252">
        <row r="1">
          <cell r="A1" t="str">
            <v>ADMINISTRACION</v>
          </cell>
        </row>
      </sheetData>
      <sheetData sheetId="253"/>
      <sheetData sheetId="254"/>
      <sheetData sheetId="255"/>
      <sheetData sheetId="256"/>
      <sheetData sheetId="257"/>
      <sheetData sheetId="258"/>
      <sheetData sheetId="259"/>
      <sheetData sheetId="260"/>
      <sheetData sheetId="261"/>
      <sheetData sheetId="262"/>
      <sheetData sheetId="263">
        <row r="1">
          <cell r="A1" t="str">
            <v>ITEM</v>
          </cell>
        </row>
      </sheetData>
      <sheetData sheetId="264">
        <row r="1">
          <cell r="A1" t="str">
            <v>EQUIPO</v>
          </cell>
        </row>
      </sheetData>
      <sheetData sheetId="265">
        <row r="1">
          <cell r="A1" t="str">
            <v>ADMINISTRACION</v>
          </cell>
        </row>
      </sheetData>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row r="1">
          <cell r="A1" t="str">
            <v>ITEM</v>
          </cell>
        </row>
      </sheetData>
      <sheetData sheetId="286">
        <row r="1">
          <cell r="A1" t="str">
            <v>EQUIPO</v>
          </cell>
        </row>
      </sheetData>
      <sheetData sheetId="287">
        <row r="1">
          <cell r="A1" t="str">
            <v>ADMINISTRACION</v>
          </cell>
        </row>
      </sheetData>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row r="1">
          <cell r="A1" t="str">
            <v>ITEM</v>
          </cell>
        </row>
      </sheetData>
      <sheetData sheetId="490">
        <row r="1">
          <cell r="A1" t="str">
            <v>EQUIPO</v>
          </cell>
        </row>
      </sheetData>
      <sheetData sheetId="491">
        <row r="1">
          <cell r="A1" t="str">
            <v>ADMINISTRACION</v>
          </cell>
        </row>
      </sheetData>
      <sheetData sheetId="492"/>
      <sheetData sheetId="493"/>
      <sheetData sheetId="494"/>
      <sheetData sheetId="495"/>
      <sheetData sheetId="496"/>
      <sheetData sheetId="497"/>
      <sheetData sheetId="498"/>
      <sheetData sheetId="499"/>
      <sheetData sheetId="500"/>
      <sheetData sheetId="501"/>
      <sheetData sheetId="502">
        <row r="1">
          <cell r="A1" t="str">
            <v>ITEM</v>
          </cell>
        </row>
      </sheetData>
      <sheetData sheetId="503">
        <row r="1">
          <cell r="A1" t="str">
            <v>EQUIPO</v>
          </cell>
        </row>
      </sheetData>
      <sheetData sheetId="504">
        <row r="1">
          <cell r="A1" t="str">
            <v>ADMINISTRACION</v>
          </cell>
        </row>
      </sheetData>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row r="1">
          <cell r="A1" t="str">
            <v>ITEM</v>
          </cell>
        </row>
      </sheetData>
      <sheetData sheetId="525">
        <row r="1">
          <cell r="A1" t="str">
            <v>EQUIPO</v>
          </cell>
        </row>
      </sheetData>
      <sheetData sheetId="526">
        <row r="1">
          <cell r="A1" t="str">
            <v>ADMINISTRACION</v>
          </cell>
        </row>
      </sheetData>
      <sheetData sheetId="527"/>
      <sheetData sheetId="528"/>
      <sheetData sheetId="529"/>
      <sheetData sheetId="530"/>
      <sheetData sheetId="531"/>
      <sheetData sheetId="532"/>
      <sheetData sheetId="533"/>
      <sheetData sheetId="534">
        <row r="5">
          <cell r="A5">
            <v>1</v>
          </cell>
        </row>
      </sheetData>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row r="1">
          <cell r="A1" t="str">
            <v>Name</v>
          </cell>
        </row>
      </sheetData>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sheetData sheetId="596"/>
      <sheetData sheetId="597" refreshError="1"/>
      <sheetData sheetId="598" refreshError="1"/>
      <sheetData sheetId="599"/>
      <sheetData sheetId="600"/>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row r="1">
          <cell r="A1" t="str">
            <v>ITEM</v>
          </cell>
        </row>
      </sheetData>
      <sheetData sheetId="913">
        <row r="1">
          <cell r="A1" t="str">
            <v>EQUIPO</v>
          </cell>
        </row>
      </sheetData>
      <sheetData sheetId="914">
        <row r="1">
          <cell r="A1" t="str">
            <v>ADMINISTRACION</v>
          </cell>
        </row>
      </sheetData>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row r="1">
          <cell r="A1" t="str">
            <v>ITEM</v>
          </cell>
        </row>
      </sheetData>
      <sheetData sheetId="934">
        <row r="1">
          <cell r="A1" t="str">
            <v>EQUIPO</v>
          </cell>
        </row>
      </sheetData>
      <sheetData sheetId="935">
        <row r="1">
          <cell r="A1" t="str">
            <v>ADMINISTRACION</v>
          </cell>
        </row>
      </sheetData>
      <sheetData sheetId="936"/>
      <sheetData sheetId="937"/>
      <sheetData sheetId="938"/>
      <sheetData sheetId="939"/>
      <sheetData sheetId="940"/>
      <sheetData sheetId="941"/>
      <sheetData sheetId="942">
        <row r="1">
          <cell r="A1" t="str">
            <v>ITEM</v>
          </cell>
        </row>
      </sheetData>
      <sheetData sheetId="943">
        <row r="1">
          <cell r="A1" t="str">
            <v>EQUIPO</v>
          </cell>
        </row>
      </sheetData>
      <sheetData sheetId="944">
        <row r="1">
          <cell r="A1" t="str">
            <v>ADMINISTRACION</v>
          </cell>
        </row>
      </sheetData>
      <sheetData sheetId="945"/>
      <sheetData sheetId="946"/>
      <sheetData sheetId="947"/>
      <sheetData sheetId="948"/>
      <sheetData sheetId="949"/>
      <sheetData sheetId="950"/>
      <sheetData sheetId="951"/>
      <sheetData sheetId="952"/>
      <sheetData sheetId="953"/>
      <sheetData sheetId="954">
        <row r="1">
          <cell r="A1" t="str">
            <v>ITEM</v>
          </cell>
        </row>
      </sheetData>
      <sheetData sheetId="955">
        <row r="1">
          <cell r="A1" t="str">
            <v>EQUIPO</v>
          </cell>
        </row>
      </sheetData>
      <sheetData sheetId="956">
        <row r="1">
          <cell r="A1" t="str">
            <v>ADMINISTRACION</v>
          </cell>
        </row>
      </sheetData>
      <sheetData sheetId="957"/>
      <sheetData sheetId="958"/>
      <sheetData sheetId="959"/>
      <sheetData sheetId="960"/>
      <sheetData sheetId="961"/>
      <sheetData sheetId="962"/>
      <sheetData sheetId="963"/>
      <sheetData sheetId="964"/>
      <sheetData sheetId="965"/>
      <sheetData sheetId="966"/>
      <sheetData sheetId="967"/>
      <sheetData sheetId="968"/>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sheetData sheetId="1019" refreshError="1"/>
      <sheetData sheetId="1020" refreshError="1"/>
      <sheetData sheetId="1021" refreshError="1"/>
      <sheetData sheetId="1022" refreshError="1"/>
      <sheetData sheetId="1023"/>
      <sheetData sheetId="1024" refreshError="1"/>
      <sheetData sheetId="1025" refreshError="1"/>
      <sheetData sheetId="1026" refreshError="1"/>
      <sheetData sheetId="1027" refreshError="1"/>
      <sheetData sheetId="1028" refreshError="1"/>
      <sheetData sheetId="1029" refreshError="1"/>
      <sheetData sheetId="1030"/>
      <sheetData sheetId="1031"/>
      <sheetData sheetId="1032"/>
      <sheetData sheetId="1033" refreshError="1"/>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sheetData sheetId="1059"/>
      <sheetData sheetId="1060"/>
      <sheetData sheetId="1061"/>
      <sheetData sheetId="1062"/>
      <sheetData sheetId="1063"/>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sheetData sheetId="1230"/>
      <sheetData sheetId="1231" refreshError="1"/>
      <sheetData sheetId="1232"/>
      <sheetData sheetId="1233"/>
      <sheetData sheetId="1234"/>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refreshError="1"/>
      <sheetData sheetId="1386" refreshError="1"/>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sheetData sheetId="2047" refreshError="1"/>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sheetData sheetId="2097" refreshError="1"/>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refreshError="1"/>
      <sheetData sheetId="2134" refreshError="1"/>
      <sheetData sheetId="2135" refreshError="1"/>
      <sheetData sheetId="2136"/>
      <sheetData sheetId="2137"/>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sheetData sheetId="2149" refreshError="1"/>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refreshError="1"/>
      <sheetData sheetId="2164" refreshError="1"/>
      <sheetData sheetId="2165" refreshError="1"/>
      <sheetData sheetId="2166" refreshError="1"/>
      <sheetData sheetId="2167" refreshError="1"/>
      <sheetData sheetId="2168"/>
      <sheetData sheetId="2169"/>
      <sheetData sheetId="2170"/>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sheetData sheetId="2195" refreshError="1"/>
      <sheetData sheetId="2196"/>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sheetData sheetId="2367"/>
      <sheetData sheetId="2368">
        <row r="1">
          <cell r="A1" t="str">
            <v>INSTITUTO NACIONAL DE VIAS</v>
          </cell>
        </row>
      </sheetData>
      <sheetData sheetId="2369" refreshError="1"/>
      <sheetData sheetId="2370" refreshError="1"/>
      <sheetData sheetId="2371" refreshError="1"/>
      <sheetData sheetId="2372"/>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sheetData sheetId="2383" refreshError="1"/>
      <sheetData sheetId="2384"/>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sheetData sheetId="2418"/>
      <sheetData sheetId="2419"/>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sheetData sheetId="2457"/>
      <sheetData sheetId="2458"/>
      <sheetData sheetId="2459"/>
      <sheetData sheetId="2460"/>
      <sheetData sheetId="2461"/>
      <sheetData sheetId="2462"/>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sheetData sheetId="256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sheetData sheetId="3036"/>
      <sheetData sheetId="3037"/>
      <sheetData sheetId="3038"/>
      <sheetData sheetId="3039"/>
      <sheetData sheetId="3040"/>
      <sheetData sheetId="3041"/>
      <sheetData sheetId="3042"/>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sheetData sheetId="3141">
        <row r="168">
          <cell r="D168">
            <v>0.16</v>
          </cell>
        </row>
      </sheetData>
      <sheetData sheetId="3142"/>
      <sheetData sheetId="3143">
        <row r="7">
          <cell r="B7">
            <v>1</v>
          </cell>
        </row>
      </sheetData>
      <sheetData sheetId="3144">
        <row r="33">
          <cell r="G33">
            <v>0.59504299999999999</v>
          </cell>
        </row>
      </sheetData>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sheetData sheetId="3231"/>
      <sheetData sheetId="3232"/>
      <sheetData sheetId="3233"/>
      <sheetData sheetId="3234"/>
      <sheetData sheetId="3235"/>
      <sheetData sheetId="3236"/>
      <sheetData sheetId="3237"/>
      <sheetData sheetId="3238"/>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row r="8">
          <cell r="A8">
            <v>2.1</v>
          </cell>
        </row>
      </sheetData>
      <sheetData sheetId="3905">
        <row r="8">
          <cell r="A8">
            <v>3.1</v>
          </cell>
        </row>
      </sheetData>
      <sheetData sheetId="3906"/>
      <sheetData sheetId="3907"/>
      <sheetData sheetId="3908"/>
      <sheetData sheetId="3909"/>
      <sheetData sheetId="3910">
        <row r="3">
          <cell r="A3">
            <v>1</v>
          </cell>
        </row>
      </sheetData>
      <sheetData sheetId="3911"/>
      <sheetData sheetId="3912"/>
      <sheetData sheetId="3913"/>
      <sheetData sheetId="3914"/>
      <sheetData sheetId="3915"/>
      <sheetData sheetId="3916" refreshError="1"/>
      <sheetData sheetId="3917">
        <row r="1">
          <cell r="A1" t="str">
            <v>LISTADO DE INSUMOS GENERAL</v>
          </cell>
        </row>
      </sheetData>
      <sheetData sheetId="3918" refreshError="1"/>
      <sheetData sheetId="3919"/>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refreshError="1"/>
      <sheetData sheetId="4126"/>
      <sheetData sheetId="4127"/>
      <sheetData sheetId="4128" refreshError="1"/>
      <sheetData sheetId="4129" refreshError="1"/>
      <sheetData sheetId="4130" refreshError="1"/>
      <sheetData sheetId="4131" refreshError="1"/>
      <sheetData sheetId="4132"/>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sheetData sheetId="4178"/>
      <sheetData sheetId="4179"/>
      <sheetData sheetId="4180"/>
      <sheetData sheetId="4181"/>
      <sheetData sheetId="4182"/>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sheetData sheetId="4296"/>
      <sheetData sheetId="4297" refreshError="1"/>
      <sheetData sheetId="4298" refreshError="1"/>
      <sheetData sheetId="4299" refreshError="1"/>
      <sheetData sheetId="4300" refreshError="1"/>
      <sheetData sheetId="4301" refreshError="1"/>
      <sheetData sheetId="4302" refreshError="1"/>
      <sheetData sheetId="4303"/>
      <sheetData sheetId="4304"/>
      <sheetData sheetId="4305"/>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REF"/>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Itemes Renovación"/>
      <sheetName val="SUB_APU1"/>
      <sheetName val="Cantidades_de_Obra1"/>
      <sheetName val="SUB_APU3"/>
      <sheetName val="Cantidades_de_Obra3"/>
      <sheetName val="SUB_APU2"/>
      <sheetName val="Cantidades_de_Obra2"/>
      <sheetName val="Itemes_Renovación"/>
      <sheetName val="SUB_APU4"/>
      <sheetName val="Cantidades_de_Obra4"/>
      <sheetName val="SUB_APU5"/>
      <sheetName val="Cantidades_de_Obra5"/>
      <sheetName val="Jul-Ago"/>
      <sheetName val="May-Jun"/>
      <sheetName val="Sep-Oct"/>
    </sheetNames>
    <sheetDataSet>
      <sheetData sheetId="0"/>
      <sheetData sheetId="1"/>
      <sheetData sheetId="2" refreshError="1">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 sheetId="5" refreshError="1"/>
      <sheetData sheetId="6" refreshError="1"/>
      <sheetData sheetId="7" refreshError="1"/>
      <sheetData sheetId="8"/>
      <sheetData sheetId="9"/>
      <sheetData sheetId="10"/>
      <sheetData sheetId="11"/>
      <sheetData sheetId="12"/>
      <sheetData sheetId="13"/>
      <sheetData sheetId="14"/>
      <sheetData sheetId="15"/>
      <sheetData sheetId="16" refreshError="1"/>
      <sheetData sheetId="17"/>
      <sheetData sheetId="18"/>
      <sheetData sheetId="19" refreshError="1"/>
      <sheetData sheetId="20" refreshError="1"/>
      <sheetData sheetId="21"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APU"/>
      <sheetName val="Memoria de Cantidades"/>
      <sheetName val="Memoras Acero"/>
    </sheetNames>
    <sheetDataSet>
      <sheetData sheetId="0"/>
      <sheetData sheetId="1">
        <row r="7">
          <cell r="G7">
            <v>33</v>
          </cell>
        </row>
        <row r="10">
          <cell r="G10">
            <v>690</v>
          </cell>
        </row>
        <row r="13">
          <cell r="G13">
            <v>34</v>
          </cell>
        </row>
        <row r="16">
          <cell r="G16">
            <v>1366</v>
          </cell>
        </row>
        <row r="17">
          <cell r="G17">
            <v>2409</v>
          </cell>
        </row>
        <row r="20">
          <cell r="G20">
            <v>180</v>
          </cell>
        </row>
        <row r="23">
          <cell r="G23">
            <v>60</v>
          </cell>
        </row>
        <row r="26">
          <cell r="G26">
            <v>24</v>
          </cell>
        </row>
      </sheetData>
      <sheetData sheetId="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45"/>
  <sheetViews>
    <sheetView showGridLines="0" tabSelected="1" view="pageBreakPreview" topLeftCell="A31" zoomScale="64" zoomScaleNormal="100" zoomScaleSheetLayoutView="64" zoomScalePageLayoutView="55" workbookViewId="0">
      <selection activeCell="H38" sqref="H38:K42"/>
    </sheetView>
  </sheetViews>
  <sheetFormatPr baseColWidth="10" defaultColWidth="11.453125" defaultRowHeight="14" x14ac:dyDescent="0.3"/>
  <cols>
    <col min="1" max="2" width="3.453125" style="1" customWidth="1"/>
    <col min="3" max="3" width="5.1796875" style="1" customWidth="1"/>
    <col min="4" max="4" width="15.453125" style="1" customWidth="1"/>
    <col min="5" max="5" width="16.1796875" style="2" customWidth="1"/>
    <col min="6" max="6" width="17.453125" style="1" customWidth="1"/>
    <col min="7" max="7" width="73.453125" style="1" customWidth="1"/>
    <col min="8" max="8" width="8.54296875" style="1" customWidth="1"/>
    <col min="9" max="9" width="18.54296875" style="1" customWidth="1"/>
    <col min="10" max="10" width="23.54296875" style="1" customWidth="1"/>
    <col min="11" max="11" width="30" style="1" customWidth="1"/>
    <col min="12" max="12" width="3.453125" style="1" customWidth="1"/>
    <col min="13" max="13" width="2.54296875" style="1" customWidth="1"/>
    <col min="14" max="16384" width="11.453125" style="1"/>
  </cols>
  <sheetData>
    <row r="1" spans="1:13" ht="15.6" thickBot="1" x14ac:dyDescent="0.35">
      <c r="A1" s="5"/>
      <c r="B1" s="5"/>
      <c r="C1" s="5"/>
      <c r="D1" s="5"/>
      <c r="E1" s="6"/>
      <c r="F1" s="5"/>
      <c r="G1" s="5"/>
      <c r="H1" s="5"/>
      <c r="I1" s="5"/>
      <c r="J1" s="5"/>
      <c r="K1" s="5"/>
      <c r="L1" s="5"/>
      <c r="M1" s="5"/>
    </row>
    <row r="2" spans="1:13" ht="15.6" thickTop="1" x14ac:dyDescent="0.3">
      <c r="A2" s="5"/>
      <c r="B2" s="7"/>
      <c r="C2" s="226"/>
      <c r="D2" s="226"/>
      <c r="E2" s="227"/>
      <c r="F2" s="226"/>
      <c r="G2" s="226"/>
      <c r="H2" s="226"/>
      <c r="I2" s="226"/>
      <c r="J2" s="226"/>
      <c r="K2" s="226"/>
      <c r="L2" s="8"/>
      <c r="M2" s="5"/>
    </row>
    <row r="3" spans="1:13" ht="27" customHeight="1" x14ac:dyDescent="0.3">
      <c r="A3" s="5"/>
      <c r="B3" s="9"/>
      <c r="C3" s="294" t="s">
        <v>95</v>
      </c>
      <c r="D3" s="295"/>
      <c r="E3" s="295"/>
      <c r="F3" s="295"/>
      <c r="G3" s="5"/>
      <c r="H3" s="5"/>
      <c r="I3" s="5"/>
      <c r="J3" s="5"/>
      <c r="K3" s="5"/>
      <c r="L3" s="10"/>
      <c r="M3" s="5"/>
    </row>
    <row r="4" spans="1:13" ht="15.05" x14ac:dyDescent="0.3">
      <c r="A4" s="5"/>
      <c r="B4" s="9"/>
      <c r="C4" s="203" t="s">
        <v>0</v>
      </c>
      <c r="D4" s="202" t="s">
        <v>98</v>
      </c>
      <c r="E4" s="203" t="s">
        <v>1</v>
      </c>
      <c r="F4" s="204">
        <v>1</v>
      </c>
      <c r="G4" s="5"/>
      <c r="H4" s="5"/>
      <c r="I4" s="5"/>
      <c r="J4" s="5"/>
      <c r="K4" s="5"/>
      <c r="L4" s="10"/>
      <c r="M4" s="5"/>
    </row>
    <row r="5" spans="1:13" ht="65.05" customHeight="1" x14ac:dyDescent="0.3">
      <c r="A5" s="5"/>
      <c r="B5" s="9"/>
      <c r="C5" s="316"/>
      <c r="D5" s="316"/>
      <c r="E5" s="316"/>
      <c r="F5" s="316"/>
      <c r="G5" s="316"/>
      <c r="H5" s="316"/>
      <c r="I5" s="316"/>
      <c r="J5" s="316"/>
      <c r="K5" s="316"/>
      <c r="L5" s="10"/>
      <c r="M5" s="5"/>
    </row>
    <row r="6" spans="1:13" ht="80.099999999999994" customHeight="1" thickBot="1" x14ac:dyDescent="0.35">
      <c r="A6" s="5"/>
      <c r="B6" s="9"/>
      <c r="C6" s="310" t="s">
        <v>2</v>
      </c>
      <c r="D6" s="310"/>
      <c r="E6" s="310"/>
      <c r="F6" s="310"/>
      <c r="G6" s="310"/>
      <c r="H6" s="310"/>
      <c r="I6" s="310"/>
      <c r="J6" s="310"/>
      <c r="K6" s="310"/>
      <c r="L6" s="10"/>
      <c r="M6" s="5"/>
    </row>
    <row r="7" spans="1:13" s="20" customFormat="1" ht="15.05" x14ac:dyDescent="0.3">
      <c r="A7" s="19"/>
      <c r="B7" s="218"/>
      <c r="C7" s="324" t="s">
        <v>84</v>
      </c>
      <c r="D7" s="325"/>
      <c r="E7" s="325"/>
      <c r="F7" s="325"/>
      <c r="G7" s="325"/>
      <c r="H7" s="325"/>
      <c r="I7" s="325"/>
      <c r="J7" s="325"/>
      <c r="K7" s="326"/>
      <c r="L7" s="21"/>
      <c r="M7" s="19"/>
    </row>
    <row r="8" spans="1:13" ht="43.55" customHeight="1" x14ac:dyDescent="0.3">
      <c r="A8" s="5"/>
      <c r="B8" s="219"/>
      <c r="C8" s="327"/>
      <c r="D8" s="328"/>
      <c r="E8" s="328"/>
      <c r="F8" s="328"/>
      <c r="G8" s="328"/>
      <c r="H8" s="328"/>
      <c r="I8" s="328"/>
      <c r="J8" s="328"/>
      <c r="K8" s="329"/>
      <c r="L8" s="10"/>
      <c r="M8" s="5"/>
    </row>
    <row r="9" spans="1:13" ht="34.549999999999997" customHeight="1" x14ac:dyDescent="0.3">
      <c r="A9" s="5"/>
      <c r="B9" s="219"/>
      <c r="C9" s="330" t="s">
        <v>85</v>
      </c>
      <c r="D9" s="331"/>
      <c r="E9" s="331"/>
      <c r="F9" s="331"/>
      <c r="G9" s="331"/>
      <c r="H9" s="331"/>
      <c r="I9" s="331"/>
      <c r="J9" s="331"/>
      <c r="K9" s="332"/>
      <c r="L9" s="10"/>
      <c r="M9" s="5"/>
    </row>
    <row r="10" spans="1:13" ht="29.95" customHeight="1" thickBot="1" x14ac:dyDescent="0.35">
      <c r="A10" s="5"/>
      <c r="B10" s="9"/>
      <c r="C10" s="298"/>
      <c r="D10" s="299"/>
      <c r="E10" s="299"/>
      <c r="F10" s="299"/>
      <c r="G10" s="299"/>
      <c r="H10" s="299"/>
      <c r="I10" s="299"/>
      <c r="J10" s="299"/>
      <c r="K10" s="300"/>
      <c r="L10" s="10"/>
      <c r="M10" s="5"/>
    </row>
    <row r="11" spans="1:13" ht="29.95" customHeight="1" x14ac:dyDescent="0.3">
      <c r="A11" s="5"/>
      <c r="B11" s="9"/>
      <c r="C11" s="321" t="s">
        <v>3</v>
      </c>
      <c r="D11" s="311" t="s">
        <v>4</v>
      </c>
      <c r="E11" s="323" t="s">
        <v>5</v>
      </c>
      <c r="F11" s="323"/>
      <c r="G11" s="321" t="s">
        <v>6</v>
      </c>
      <c r="H11" s="311" t="s">
        <v>7</v>
      </c>
      <c r="I11" s="311" t="s">
        <v>8</v>
      </c>
      <c r="J11" s="317" t="s">
        <v>9</v>
      </c>
      <c r="K11" s="319" t="s">
        <v>10</v>
      </c>
      <c r="L11" s="10"/>
      <c r="M11" s="5"/>
    </row>
    <row r="12" spans="1:13" ht="29.95" customHeight="1" thickBot="1" x14ac:dyDescent="0.35">
      <c r="A12" s="5"/>
      <c r="B12" s="9"/>
      <c r="C12" s="322"/>
      <c r="D12" s="312"/>
      <c r="E12" s="129" t="s">
        <v>11</v>
      </c>
      <c r="F12" s="129" t="s">
        <v>12</v>
      </c>
      <c r="G12" s="322"/>
      <c r="H12" s="312"/>
      <c r="I12" s="312"/>
      <c r="J12" s="318"/>
      <c r="K12" s="320"/>
      <c r="L12" s="10"/>
      <c r="M12" s="5"/>
    </row>
    <row r="13" spans="1:13" ht="29.95" customHeight="1" thickBot="1" x14ac:dyDescent="0.35">
      <c r="A13" s="5"/>
      <c r="B13" s="9"/>
      <c r="C13" s="235">
        <v>1</v>
      </c>
      <c r="D13" s="313" t="s">
        <v>99</v>
      </c>
      <c r="E13" s="314"/>
      <c r="F13" s="314"/>
      <c r="G13" s="314"/>
      <c r="H13" s="314"/>
      <c r="I13" s="314"/>
      <c r="J13" s="314"/>
      <c r="K13" s="315"/>
      <c r="L13" s="10"/>
      <c r="M13" s="5"/>
    </row>
    <row r="14" spans="1:13" ht="89.2" customHeight="1" x14ac:dyDescent="0.3">
      <c r="A14" s="5"/>
      <c r="B14" s="9"/>
      <c r="C14" s="133">
        <v>1.1000000000000001</v>
      </c>
      <c r="D14" s="236"/>
      <c r="E14" s="236" t="s">
        <v>100</v>
      </c>
      <c r="F14" s="236"/>
      <c r="G14" s="237" t="s">
        <v>101</v>
      </c>
      <c r="H14" s="238" t="s">
        <v>102</v>
      </c>
      <c r="I14" s="239">
        <v>33</v>
      </c>
      <c r="J14" s="240">
        <v>62680.800000000003</v>
      </c>
      <c r="K14" s="241">
        <f>I14*J14</f>
        <v>2068466.4000000001</v>
      </c>
      <c r="L14" s="10"/>
      <c r="M14" s="5"/>
    </row>
    <row r="15" spans="1:13" ht="29.95" customHeight="1" thickBot="1" x14ac:dyDescent="0.35">
      <c r="A15" s="5"/>
      <c r="B15" s="9"/>
      <c r="C15" s="288" t="s">
        <v>13</v>
      </c>
      <c r="D15" s="289"/>
      <c r="E15" s="289"/>
      <c r="F15" s="289"/>
      <c r="G15" s="290"/>
      <c r="H15" s="289"/>
      <c r="I15" s="291"/>
      <c r="J15" s="292"/>
      <c r="K15" s="293">
        <f>K14</f>
        <v>2068466.4000000001</v>
      </c>
      <c r="L15" s="10"/>
      <c r="M15" s="5"/>
    </row>
    <row r="16" spans="1:13" ht="29.95" customHeight="1" thickBot="1" x14ac:dyDescent="0.35">
      <c r="A16" s="5"/>
      <c r="B16" s="9"/>
      <c r="C16" s="235">
        <v>2</v>
      </c>
      <c r="D16" s="313" t="s">
        <v>103</v>
      </c>
      <c r="E16" s="314"/>
      <c r="F16" s="314"/>
      <c r="G16" s="314"/>
      <c r="H16" s="314"/>
      <c r="I16" s="314"/>
      <c r="J16" s="314"/>
      <c r="K16" s="315"/>
      <c r="L16" s="10"/>
      <c r="M16" s="5"/>
    </row>
    <row r="17" spans="1:13" ht="52.7" customHeight="1" x14ac:dyDescent="0.3">
      <c r="A17" s="5"/>
      <c r="B17" s="9"/>
      <c r="C17" s="243" t="s">
        <v>104</v>
      </c>
      <c r="D17" s="238"/>
      <c r="E17" s="238" t="s">
        <v>100</v>
      </c>
      <c r="F17" s="238"/>
      <c r="G17" s="237" t="s">
        <v>112</v>
      </c>
      <c r="H17" s="244" t="s">
        <v>120</v>
      </c>
      <c r="I17" s="245">
        <f>'[115]Memoria de Cantidades'!$G$10</f>
        <v>690</v>
      </c>
      <c r="J17" s="246">
        <v>113742.2</v>
      </c>
      <c r="K17" s="247">
        <f>I17*J17</f>
        <v>78482118</v>
      </c>
      <c r="L17" s="10"/>
      <c r="M17" s="5"/>
    </row>
    <row r="18" spans="1:13" ht="66.099999999999994" customHeight="1" x14ac:dyDescent="0.3">
      <c r="A18" s="5"/>
      <c r="B18" s="9"/>
      <c r="C18" s="243" t="s">
        <v>105</v>
      </c>
      <c r="D18" s="248"/>
      <c r="E18" s="248" t="s">
        <v>100</v>
      </c>
      <c r="F18" s="248"/>
      <c r="G18" s="249" t="s">
        <v>113</v>
      </c>
      <c r="H18" s="250" t="s">
        <v>102</v>
      </c>
      <c r="I18" s="251">
        <f>'[115]Memoria de Cantidades'!$G$13</f>
        <v>34</v>
      </c>
      <c r="J18" s="242">
        <v>976848.6</v>
      </c>
      <c r="K18" s="252">
        <f t="shared" ref="K18:K24" si="0">I18*J18</f>
        <v>33212852.399999999</v>
      </c>
      <c r="L18" s="10"/>
      <c r="M18" s="5"/>
    </row>
    <row r="19" spans="1:13" s="5" customFormat="1" ht="66.650000000000006" customHeight="1" x14ac:dyDescent="0.3">
      <c r="B19" s="9"/>
      <c r="C19" s="243" t="s">
        <v>106</v>
      </c>
      <c r="D19" s="253"/>
      <c r="E19" s="248" t="s">
        <v>100</v>
      </c>
      <c r="F19" s="253"/>
      <c r="G19" s="249" t="s">
        <v>114</v>
      </c>
      <c r="H19" s="250" t="s">
        <v>121</v>
      </c>
      <c r="I19" s="251">
        <f>'[115]Memoria de Cantidades'!$G$16+'[115]Memoria de Cantidades'!$G$17</f>
        <v>3775</v>
      </c>
      <c r="J19" s="242">
        <v>10935.6</v>
      </c>
      <c r="K19" s="252">
        <f t="shared" si="0"/>
        <v>41281890</v>
      </c>
      <c r="L19" s="10"/>
    </row>
    <row r="20" spans="1:13" s="5" customFormat="1" ht="147.25" customHeight="1" x14ac:dyDescent="0.3">
      <c r="B20" s="9"/>
      <c r="C20" s="243" t="s">
        <v>107</v>
      </c>
      <c r="D20" s="253"/>
      <c r="E20" s="248" t="s">
        <v>100</v>
      </c>
      <c r="F20" s="253"/>
      <c r="G20" s="249" t="s">
        <v>115</v>
      </c>
      <c r="H20" s="250" t="s">
        <v>122</v>
      </c>
      <c r="I20" s="251">
        <v>10</v>
      </c>
      <c r="J20" s="242">
        <v>31200000</v>
      </c>
      <c r="K20" s="252">
        <f t="shared" si="0"/>
        <v>312000000</v>
      </c>
      <c r="L20" s="10"/>
    </row>
    <row r="21" spans="1:13" s="5" customFormat="1" ht="57.5" customHeight="1" x14ac:dyDescent="0.3">
      <c r="B21" s="9"/>
      <c r="C21" s="243" t="s">
        <v>108</v>
      </c>
      <c r="D21" s="253"/>
      <c r="E21" s="248" t="s">
        <v>100</v>
      </c>
      <c r="F21" s="253"/>
      <c r="G21" s="249" t="s">
        <v>116</v>
      </c>
      <c r="H21" s="250" t="s">
        <v>122</v>
      </c>
      <c r="I21" s="251">
        <v>10</v>
      </c>
      <c r="J21" s="242">
        <v>593408.4</v>
      </c>
      <c r="K21" s="252">
        <f t="shared" si="0"/>
        <v>5934084</v>
      </c>
      <c r="L21" s="10"/>
    </row>
    <row r="22" spans="1:13" s="5" customFormat="1" ht="53.2" customHeight="1" x14ac:dyDescent="0.3">
      <c r="B22" s="9"/>
      <c r="C22" s="243" t="s">
        <v>109</v>
      </c>
      <c r="D22" s="253"/>
      <c r="E22" s="248" t="s">
        <v>100</v>
      </c>
      <c r="F22" s="253"/>
      <c r="G22" s="254" t="s">
        <v>117</v>
      </c>
      <c r="H22" s="250" t="s">
        <v>122</v>
      </c>
      <c r="I22" s="251">
        <v>10</v>
      </c>
      <c r="J22" s="242">
        <v>363214.8</v>
      </c>
      <c r="K22" s="252">
        <f t="shared" si="0"/>
        <v>3632148</v>
      </c>
      <c r="L22" s="10"/>
    </row>
    <row r="23" spans="1:13" s="5" customFormat="1" ht="47.3" customHeight="1" x14ac:dyDescent="0.3">
      <c r="B23" s="9"/>
      <c r="C23" s="243" t="s">
        <v>110</v>
      </c>
      <c r="D23" s="253"/>
      <c r="E23" s="248" t="s">
        <v>100</v>
      </c>
      <c r="F23" s="253"/>
      <c r="G23" s="249" t="s">
        <v>118</v>
      </c>
      <c r="H23" s="250" t="s">
        <v>123</v>
      </c>
      <c r="I23" s="251">
        <f>'[115]Memoria de Cantidades'!$G$20</f>
        <v>180</v>
      </c>
      <c r="J23" s="242">
        <v>68092.7</v>
      </c>
      <c r="K23" s="252">
        <f t="shared" si="0"/>
        <v>12256686</v>
      </c>
      <c r="L23" s="10"/>
    </row>
    <row r="24" spans="1:13" s="5" customFormat="1" ht="51.6" customHeight="1" x14ac:dyDescent="0.3">
      <c r="B24" s="9"/>
      <c r="C24" s="243" t="s">
        <v>111</v>
      </c>
      <c r="D24" s="253"/>
      <c r="E24" s="248" t="s">
        <v>100</v>
      </c>
      <c r="F24" s="253"/>
      <c r="G24" s="249" t="s">
        <v>119</v>
      </c>
      <c r="H24" s="250" t="s">
        <v>123</v>
      </c>
      <c r="I24" s="251">
        <f>'[115]Memoria de Cantidades'!$G$23</f>
        <v>60</v>
      </c>
      <c r="J24" s="242">
        <v>51097.8</v>
      </c>
      <c r="K24" s="252">
        <f t="shared" si="0"/>
        <v>3065868</v>
      </c>
      <c r="L24" s="10"/>
    </row>
    <row r="25" spans="1:13" ht="29.95" customHeight="1" thickBot="1" x14ac:dyDescent="0.35">
      <c r="A25" s="5"/>
      <c r="B25" s="9"/>
      <c r="C25" s="272" t="s">
        <v>13</v>
      </c>
      <c r="D25" s="285"/>
      <c r="E25" s="286"/>
      <c r="F25" s="285"/>
      <c r="G25" s="285"/>
      <c r="H25" s="285"/>
      <c r="I25" s="287"/>
      <c r="J25" s="285"/>
      <c r="K25" s="278">
        <f>SUM(K17:K24)</f>
        <v>489865646.39999998</v>
      </c>
      <c r="L25" s="10"/>
      <c r="M25" s="5"/>
    </row>
    <row r="26" spans="1:13" ht="29.95" customHeight="1" thickBot="1" x14ac:dyDescent="0.35">
      <c r="A26" s="5"/>
      <c r="B26" s="9"/>
      <c r="C26" s="235">
        <v>3</v>
      </c>
      <c r="D26" s="131" t="s">
        <v>124</v>
      </c>
      <c r="E26" s="131"/>
      <c r="F26" s="131"/>
      <c r="G26" s="131"/>
      <c r="H26" s="131"/>
      <c r="I26" s="131"/>
      <c r="J26" s="131"/>
      <c r="K26" s="132"/>
      <c r="L26" s="10"/>
      <c r="M26" s="5"/>
    </row>
    <row r="27" spans="1:13" ht="75.25" x14ac:dyDescent="0.3">
      <c r="A27" s="5"/>
      <c r="B27" s="9"/>
      <c r="C27" s="259" t="s">
        <v>125</v>
      </c>
      <c r="D27" s="260"/>
      <c r="E27" s="238" t="s">
        <v>100</v>
      </c>
      <c r="F27" s="260"/>
      <c r="G27" s="261" t="s">
        <v>128</v>
      </c>
      <c r="H27" s="244" t="s">
        <v>102</v>
      </c>
      <c r="I27" s="245">
        <f>'[115]Memoria de Cantidades'!$G$26</f>
        <v>24</v>
      </c>
      <c r="J27" s="263">
        <v>62680.800000000003</v>
      </c>
      <c r="K27" s="262">
        <f>I27*J27</f>
        <v>1504339.2000000002</v>
      </c>
      <c r="L27" s="10"/>
      <c r="M27" s="5"/>
    </row>
    <row r="28" spans="1:13" ht="75.25" x14ac:dyDescent="0.3">
      <c r="A28" s="5"/>
      <c r="B28" s="9"/>
      <c r="C28" s="243" t="s">
        <v>126</v>
      </c>
      <c r="D28" s="257"/>
      <c r="E28" s="248" t="s">
        <v>100</v>
      </c>
      <c r="F28" s="257"/>
      <c r="G28" s="249" t="s">
        <v>129</v>
      </c>
      <c r="H28" s="250" t="s">
        <v>122</v>
      </c>
      <c r="I28" s="251">
        <v>10</v>
      </c>
      <c r="J28" s="264">
        <v>1741559.3</v>
      </c>
      <c r="K28" s="258">
        <f>I28*J28</f>
        <v>17415593</v>
      </c>
      <c r="L28" s="10"/>
      <c r="M28" s="5"/>
    </row>
    <row r="29" spans="1:13" ht="60.2" x14ac:dyDescent="0.3">
      <c r="A29" s="5"/>
      <c r="B29" s="9"/>
      <c r="C29" s="243" t="s">
        <v>127</v>
      </c>
      <c r="D29" s="255"/>
      <c r="E29" s="248" t="s">
        <v>100</v>
      </c>
      <c r="F29" s="255"/>
      <c r="G29" s="249" t="s">
        <v>130</v>
      </c>
      <c r="H29" s="250" t="s">
        <v>122</v>
      </c>
      <c r="I29" s="251">
        <v>10</v>
      </c>
      <c r="J29" s="264">
        <v>3214334.5</v>
      </c>
      <c r="K29" s="258">
        <f>I29*J29</f>
        <v>32143345</v>
      </c>
      <c r="L29" s="10"/>
      <c r="M29" s="5"/>
    </row>
    <row r="30" spans="1:13" ht="29.95" customHeight="1" thickBot="1" x14ac:dyDescent="0.35">
      <c r="A30" s="5"/>
      <c r="B30" s="9"/>
      <c r="C30" s="279" t="s">
        <v>13</v>
      </c>
      <c r="D30" s="280"/>
      <c r="E30" s="280"/>
      <c r="F30" s="280"/>
      <c r="G30" s="281"/>
      <c r="H30" s="280"/>
      <c r="I30" s="282"/>
      <c r="J30" s="283"/>
      <c r="K30" s="284">
        <f>SUM(K27:K29)</f>
        <v>51063277.200000003</v>
      </c>
      <c r="L30" s="10"/>
      <c r="M30" s="5"/>
    </row>
    <row r="31" spans="1:13" ht="29.95" customHeight="1" thickBot="1" x14ac:dyDescent="0.35">
      <c r="A31" s="5"/>
      <c r="B31" s="9"/>
      <c r="C31" s="235">
        <v>4</v>
      </c>
      <c r="D31" s="131" t="s">
        <v>131</v>
      </c>
      <c r="E31" s="131"/>
      <c r="F31" s="131"/>
      <c r="G31" s="131"/>
      <c r="H31" s="131"/>
      <c r="I31" s="131"/>
      <c r="J31" s="131"/>
      <c r="K31" s="132"/>
      <c r="L31" s="10"/>
      <c r="M31" s="5"/>
    </row>
    <row r="32" spans="1:13" ht="145.1" customHeight="1" x14ac:dyDescent="0.3">
      <c r="A32" s="5"/>
      <c r="B32" s="9"/>
      <c r="C32" s="266" t="s">
        <v>132</v>
      </c>
      <c r="D32" s="267"/>
      <c r="E32" s="267" t="s">
        <v>100</v>
      </c>
      <c r="F32" s="267"/>
      <c r="G32" s="268" t="s">
        <v>133</v>
      </c>
      <c r="H32" s="269" t="s">
        <v>122</v>
      </c>
      <c r="I32" s="270">
        <v>10</v>
      </c>
      <c r="J32" s="271">
        <v>5570793.7999999998</v>
      </c>
      <c r="K32" s="256">
        <f>I32*J32</f>
        <v>55707938</v>
      </c>
      <c r="L32" s="10"/>
      <c r="M32" s="5"/>
    </row>
    <row r="33" spans="1:13" ht="29.95" customHeight="1" thickBot="1" x14ac:dyDescent="0.35">
      <c r="A33" s="5"/>
      <c r="B33" s="9"/>
      <c r="C33" s="272" t="s">
        <v>13</v>
      </c>
      <c r="D33" s="273"/>
      <c r="E33" s="273"/>
      <c r="F33" s="273"/>
      <c r="G33" s="274"/>
      <c r="H33" s="275"/>
      <c r="I33" s="276"/>
      <c r="J33" s="277"/>
      <c r="K33" s="278">
        <f>K32</f>
        <v>55707938</v>
      </c>
      <c r="L33" s="10"/>
      <c r="M33" s="5"/>
    </row>
    <row r="34" spans="1:13" s="3" customFormat="1" ht="15.6" thickBot="1" x14ac:dyDescent="0.35">
      <c r="A34" s="11"/>
      <c r="B34" s="12"/>
      <c r="C34" s="168"/>
      <c r="D34" s="168"/>
      <c r="E34" s="168"/>
      <c r="F34" s="168"/>
      <c r="G34" s="168"/>
      <c r="H34" s="168"/>
      <c r="I34" s="168"/>
      <c r="J34" s="168"/>
      <c r="K34" s="169"/>
      <c r="L34" s="13"/>
      <c r="M34" s="11"/>
    </row>
    <row r="35" spans="1:13" s="3" customFormat="1" ht="29.95" customHeight="1" thickBot="1" x14ac:dyDescent="0.35">
      <c r="A35" s="11"/>
      <c r="B35" s="12"/>
      <c r="C35" s="170"/>
      <c r="D35" s="171"/>
      <c r="E35" s="170"/>
      <c r="F35" s="170"/>
      <c r="G35" s="187" t="s">
        <v>16</v>
      </c>
      <c r="H35" s="188"/>
      <c r="I35" s="189"/>
      <c r="J35" s="190"/>
      <c r="K35" s="167">
        <f>K15+K25+K30+K33</f>
        <v>598705328</v>
      </c>
      <c r="L35" s="13"/>
      <c r="M35" s="11"/>
    </row>
    <row r="36" spans="1:13" s="3" customFormat="1" ht="15.6" thickBot="1" x14ac:dyDescent="0.35">
      <c r="A36" s="11"/>
      <c r="B36" s="12"/>
      <c r="C36" s="170"/>
      <c r="D36" s="171"/>
      <c r="E36" s="171"/>
      <c r="F36" s="171"/>
      <c r="G36" s="170"/>
      <c r="H36" s="170"/>
      <c r="I36" s="191"/>
      <c r="J36" s="192"/>
      <c r="K36" s="193"/>
      <c r="L36" s="13"/>
      <c r="M36" s="11"/>
    </row>
    <row r="37" spans="1:13" s="3" customFormat="1" ht="15.05" x14ac:dyDescent="0.3">
      <c r="A37" s="11"/>
      <c r="B37" s="12"/>
      <c r="C37" s="194"/>
      <c r="D37" s="308"/>
      <c r="E37" s="308"/>
      <c r="F37" s="308"/>
      <c r="G37" s="308"/>
      <c r="H37" s="308"/>
      <c r="I37" s="308"/>
      <c r="J37" s="308"/>
      <c r="K37" s="309"/>
      <c r="L37" s="14"/>
      <c r="M37" s="11"/>
    </row>
    <row r="38" spans="1:13" s="3" customFormat="1" ht="46.5" customHeight="1" x14ac:dyDescent="0.3">
      <c r="A38" s="11"/>
      <c r="B38" s="12"/>
      <c r="C38" s="296" t="s">
        <v>17</v>
      </c>
      <c r="D38" s="297"/>
      <c r="E38" s="297"/>
      <c r="F38" s="297"/>
      <c r="G38" s="297"/>
      <c r="H38" s="307" t="s">
        <v>18</v>
      </c>
      <c r="I38" s="307"/>
      <c r="J38" s="307"/>
      <c r="K38" s="195" t="s">
        <v>19</v>
      </c>
      <c r="L38" s="15"/>
      <c r="M38" s="11"/>
    </row>
    <row r="39" spans="1:13" s="3" customFormat="1" ht="32.25" customHeight="1" x14ac:dyDescent="0.3">
      <c r="A39" s="11"/>
      <c r="B39" s="12"/>
      <c r="C39" s="296" t="s">
        <v>20</v>
      </c>
      <c r="D39" s="297"/>
      <c r="E39" s="297"/>
      <c r="F39" s="297"/>
      <c r="G39" s="297"/>
      <c r="H39" s="306" t="s">
        <v>21</v>
      </c>
      <c r="I39" s="306"/>
      <c r="J39" s="196" t="s">
        <v>22</v>
      </c>
      <c r="K39" s="197">
        <v>0.25</v>
      </c>
      <c r="L39" s="15"/>
      <c r="M39" s="11"/>
    </row>
    <row r="40" spans="1:13" s="3" customFormat="1" ht="29.95" customHeight="1" x14ac:dyDescent="0.3">
      <c r="A40" s="11"/>
      <c r="B40" s="12"/>
      <c r="C40" s="296" t="s">
        <v>23</v>
      </c>
      <c r="D40" s="297"/>
      <c r="E40" s="297"/>
      <c r="F40" s="297"/>
      <c r="G40" s="297"/>
      <c r="H40" s="303" t="s">
        <v>24</v>
      </c>
      <c r="I40" s="304"/>
      <c r="J40" s="196" t="s">
        <v>25</v>
      </c>
      <c r="K40" s="265">
        <v>0.01</v>
      </c>
      <c r="L40" s="15"/>
      <c r="M40" s="11"/>
    </row>
    <row r="41" spans="1:13" s="4" customFormat="1" ht="58.6" customHeight="1" x14ac:dyDescent="0.3">
      <c r="A41" s="11"/>
      <c r="B41" s="12"/>
      <c r="C41" s="207"/>
      <c r="E41" s="208"/>
      <c r="F41" s="208"/>
      <c r="G41" s="209"/>
      <c r="H41" s="305" t="s">
        <v>26</v>
      </c>
      <c r="I41" s="306"/>
      <c r="J41" s="196" t="s">
        <v>27</v>
      </c>
      <c r="K41" s="265">
        <v>0.04</v>
      </c>
      <c r="L41" s="13"/>
      <c r="M41" s="11"/>
    </row>
    <row r="42" spans="1:13" ht="56.95" customHeight="1" x14ac:dyDescent="0.3">
      <c r="A42" s="5"/>
      <c r="B42" s="9"/>
      <c r="C42" s="210"/>
      <c r="D42" s="211"/>
      <c r="E42" s="211"/>
      <c r="F42" s="211"/>
      <c r="G42" s="212"/>
      <c r="H42" s="306" t="s">
        <v>28</v>
      </c>
      <c r="I42" s="306"/>
      <c r="J42" s="196" t="s">
        <v>29</v>
      </c>
      <c r="K42" s="197">
        <v>0.3</v>
      </c>
      <c r="L42" s="10"/>
      <c r="M42" s="5"/>
    </row>
    <row r="43" spans="1:13" ht="15.6" thickBot="1" x14ac:dyDescent="0.35">
      <c r="A43" s="5"/>
      <c r="B43" s="9"/>
      <c r="C43" s="217"/>
      <c r="D43" s="215"/>
      <c r="E43" s="215"/>
      <c r="F43" s="215"/>
      <c r="G43" s="216"/>
      <c r="H43" s="301"/>
      <c r="I43" s="301"/>
      <c r="J43" s="301"/>
      <c r="K43" s="302"/>
      <c r="L43" s="10"/>
      <c r="M43" s="5"/>
    </row>
    <row r="44" spans="1:13" ht="15.6" thickBot="1" x14ac:dyDescent="0.35">
      <c r="A44" s="5"/>
      <c r="B44" s="228"/>
      <c r="C44" s="229"/>
      <c r="D44" s="229"/>
      <c r="E44" s="230"/>
      <c r="F44" s="229"/>
      <c r="G44" s="231"/>
      <c r="H44" s="229"/>
      <c r="I44" s="229"/>
      <c r="J44" s="229"/>
      <c r="K44" s="229"/>
      <c r="L44" s="232"/>
      <c r="M44" s="5"/>
    </row>
    <row r="45" spans="1:13" ht="15.6" thickTop="1" x14ac:dyDescent="0.3">
      <c r="A45" s="5"/>
      <c r="B45" s="5"/>
      <c r="C45" s="5"/>
      <c r="D45" s="5"/>
      <c r="E45" s="6"/>
      <c r="F45" s="5"/>
      <c r="G45" s="5"/>
      <c r="H45" s="5"/>
      <c r="I45" s="5"/>
      <c r="J45" s="5"/>
      <c r="K45" s="5"/>
      <c r="L45" s="5"/>
      <c r="M45" s="5"/>
    </row>
  </sheetData>
  <mergeCells count="26">
    <mergeCell ref="C5:K5"/>
    <mergeCell ref="J11:J12"/>
    <mergeCell ref="K11:K12"/>
    <mergeCell ref="C11:C12"/>
    <mergeCell ref="D11:D12"/>
    <mergeCell ref="G11:G12"/>
    <mergeCell ref="H11:H12"/>
    <mergeCell ref="E11:F11"/>
    <mergeCell ref="C7:K8"/>
    <mergeCell ref="C9:K9"/>
    <mergeCell ref="C3:F3"/>
    <mergeCell ref="C39:G39"/>
    <mergeCell ref="C10:K10"/>
    <mergeCell ref="H43:K43"/>
    <mergeCell ref="C40:G40"/>
    <mergeCell ref="H40:I40"/>
    <mergeCell ref="H41:I41"/>
    <mergeCell ref="H42:I42"/>
    <mergeCell ref="C38:G38"/>
    <mergeCell ref="H38:J38"/>
    <mergeCell ref="H39:I39"/>
    <mergeCell ref="D37:K37"/>
    <mergeCell ref="C6:K6"/>
    <mergeCell ref="I11:I12"/>
    <mergeCell ref="D13:K13"/>
    <mergeCell ref="D16:K16"/>
  </mergeCells>
  <pageMargins left="0.11811023622047245" right="0.11811023622047245" top="0.15748031496062992" bottom="0.15748031496062992" header="0.31496062992125984" footer="0.31496062992125984"/>
  <pageSetup scale="4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3"/>
  <sheetViews>
    <sheetView showGridLines="0" view="pageBreakPreview" topLeftCell="B1" zoomScale="87" zoomScaleNormal="100" zoomScaleSheetLayoutView="87" zoomScalePageLayoutView="91" workbookViewId="0">
      <selection activeCell="E4" sqref="E4"/>
    </sheetView>
  </sheetViews>
  <sheetFormatPr baseColWidth="10" defaultColWidth="11.453125" defaultRowHeight="14" x14ac:dyDescent="0.3"/>
  <cols>
    <col min="1" max="2" width="3.453125" style="1" customWidth="1"/>
    <col min="3" max="3" width="7.54296875" style="1" customWidth="1"/>
    <col min="4" max="4" width="15.453125" style="1" customWidth="1"/>
    <col min="5" max="5" width="16.1796875" style="2" customWidth="1"/>
    <col min="6" max="6" width="17.453125" style="1" customWidth="1"/>
    <col min="7" max="7" width="73.453125" style="1" customWidth="1"/>
    <col min="8" max="8" width="8.54296875" style="1" customWidth="1"/>
    <col min="9" max="9" width="18.54296875" style="1" customWidth="1"/>
    <col min="10" max="10" width="23.54296875" style="1" customWidth="1"/>
    <col min="11" max="11" width="30" style="1" customWidth="1"/>
    <col min="12" max="12" width="3.453125" style="1" customWidth="1"/>
    <col min="13" max="13" width="2.54296875" style="1" customWidth="1"/>
    <col min="14" max="16384" width="11.453125" style="1"/>
  </cols>
  <sheetData>
    <row r="1" spans="1:13" ht="15.6" thickBot="1" x14ac:dyDescent="0.35">
      <c r="A1" s="5"/>
      <c r="B1" s="5"/>
      <c r="C1" s="5"/>
      <c r="D1" s="5"/>
      <c r="E1" s="6"/>
      <c r="F1" s="5"/>
      <c r="G1" s="5"/>
      <c r="H1" s="5"/>
      <c r="I1" s="5"/>
      <c r="J1" s="5"/>
      <c r="K1" s="5"/>
      <c r="L1" s="5"/>
      <c r="M1" s="5"/>
    </row>
    <row r="2" spans="1:13" ht="15.6" thickTop="1" x14ac:dyDescent="0.3">
      <c r="A2" s="5"/>
      <c r="B2" s="7"/>
      <c r="C2" s="226"/>
      <c r="D2" s="226"/>
      <c r="E2" s="227"/>
      <c r="F2" s="226"/>
      <c r="G2" s="226"/>
      <c r="H2" s="226"/>
      <c r="I2" s="226"/>
      <c r="J2" s="226"/>
      <c r="K2" s="226"/>
      <c r="L2" s="8"/>
      <c r="M2" s="5"/>
    </row>
    <row r="3" spans="1:13" ht="26.2" customHeight="1" x14ac:dyDescent="0.3">
      <c r="A3" s="5"/>
      <c r="B3" s="9"/>
      <c r="C3" s="294" t="s">
        <v>97</v>
      </c>
      <c r="D3" s="333"/>
      <c r="E3" s="333"/>
      <c r="F3" s="333"/>
      <c r="G3" s="5"/>
      <c r="H3" s="5"/>
      <c r="I3" s="5"/>
      <c r="J3" s="5"/>
      <c r="K3" s="5"/>
      <c r="L3" s="10"/>
      <c r="M3" s="5"/>
    </row>
    <row r="4" spans="1:13" ht="15.05" x14ac:dyDescent="0.3">
      <c r="A4" s="5"/>
      <c r="B4" s="9"/>
      <c r="C4" s="201" t="s">
        <v>0</v>
      </c>
      <c r="D4" s="202" t="s">
        <v>98</v>
      </c>
      <c r="E4" s="201" t="s">
        <v>1</v>
      </c>
      <c r="F4" s="202">
        <v>1</v>
      </c>
      <c r="G4" s="5"/>
      <c r="H4" s="5"/>
      <c r="I4" s="5"/>
      <c r="J4" s="5"/>
      <c r="K4" s="5"/>
      <c r="L4" s="10"/>
      <c r="M4" s="5"/>
    </row>
    <row r="5" spans="1:13" ht="15.05" x14ac:dyDescent="0.3">
      <c r="A5" s="5"/>
      <c r="B5" s="9"/>
      <c r="C5" s="334" t="s">
        <v>30</v>
      </c>
      <c r="D5" s="334"/>
      <c r="E5" s="334"/>
      <c r="F5" s="334"/>
      <c r="G5" s="334"/>
      <c r="H5" s="334"/>
      <c r="I5" s="334"/>
      <c r="J5" s="334"/>
      <c r="K5" s="334"/>
      <c r="L5" s="10"/>
      <c r="M5" s="5"/>
    </row>
    <row r="6" spans="1:13" ht="15.6" thickBot="1" x14ac:dyDescent="0.35">
      <c r="A6" s="5"/>
      <c r="B6" s="9"/>
      <c r="C6" s="335" t="s">
        <v>31</v>
      </c>
      <c r="D6" s="335"/>
      <c r="E6" s="335"/>
      <c r="F6" s="335"/>
      <c r="G6" s="335"/>
      <c r="H6" s="335"/>
      <c r="I6" s="335"/>
      <c r="J6" s="335"/>
      <c r="K6" s="335"/>
      <c r="L6" s="10"/>
      <c r="M6" s="5"/>
    </row>
    <row r="7" spans="1:13" s="20" customFormat="1" ht="16.55" customHeight="1" x14ac:dyDescent="0.3">
      <c r="A7" s="19"/>
      <c r="B7" s="218"/>
      <c r="C7" s="336" t="s">
        <v>86</v>
      </c>
      <c r="D7" s="337"/>
      <c r="E7" s="337"/>
      <c r="F7" s="337"/>
      <c r="G7" s="337"/>
      <c r="H7" s="337"/>
      <c r="I7" s="337"/>
      <c r="J7" s="337"/>
      <c r="K7" s="338"/>
      <c r="L7" s="21"/>
      <c r="M7" s="19"/>
    </row>
    <row r="8" spans="1:13" ht="33.75" customHeight="1" thickBot="1" x14ac:dyDescent="0.35">
      <c r="A8" s="5"/>
      <c r="B8" s="219"/>
      <c r="C8" s="339"/>
      <c r="D8" s="340"/>
      <c r="E8" s="340"/>
      <c r="F8" s="340"/>
      <c r="G8" s="340"/>
      <c r="H8" s="340"/>
      <c r="I8" s="340"/>
      <c r="J8" s="340"/>
      <c r="K8" s="341"/>
      <c r="L8" s="10"/>
      <c r="M8" s="5"/>
    </row>
    <row r="9" spans="1:13" ht="34.549999999999997" customHeight="1" x14ac:dyDescent="0.3">
      <c r="A9" s="5"/>
      <c r="B9" s="219"/>
      <c r="C9" s="342" t="s">
        <v>87</v>
      </c>
      <c r="D9" s="343"/>
      <c r="E9" s="343"/>
      <c r="F9" s="343"/>
      <c r="G9" s="343"/>
      <c r="H9" s="343"/>
      <c r="I9" s="343"/>
      <c r="J9" s="343"/>
      <c r="K9" s="344"/>
      <c r="L9" s="10"/>
      <c r="M9" s="5"/>
    </row>
    <row r="10" spans="1:13" ht="29.95" customHeight="1" thickBot="1" x14ac:dyDescent="0.35">
      <c r="A10" s="5"/>
      <c r="B10" s="219"/>
      <c r="C10" s="299"/>
      <c r="D10" s="299"/>
      <c r="E10" s="299"/>
      <c r="F10" s="299"/>
      <c r="G10" s="299"/>
      <c r="H10" s="299"/>
      <c r="I10" s="299"/>
      <c r="J10" s="299"/>
      <c r="K10" s="300"/>
      <c r="L10" s="10"/>
      <c r="M10" s="5"/>
    </row>
    <row r="11" spans="1:13" ht="29.95" customHeight="1" x14ac:dyDescent="0.3">
      <c r="A11" s="5"/>
      <c r="B11" s="9"/>
      <c r="C11" s="321" t="s">
        <v>3</v>
      </c>
      <c r="D11" s="311" t="s">
        <v>4</v>
      </c>
      <c r="E11" s="323" t="s">
        <v>5</v>
      </c>
      <c r="F11" s="323"/>
      <c r="G11" s="321" t="s">
        <v>6</v>
      </c>
      <c r="H11" s="311" t="s">
        <v>7</v>
      </c>
      <c r="I11" s="311" t="s">
        <v>8</v>
      </c>
      <c r="J11" s="317" t="s">
        <v>9</v>
      </c>
      <c r="K11" s="319" t="s">
        <v>10</v>
      </c>
      <c r="L11" s="10"/>
      <c r="M11" s="5"/>
    </row>
    <row r="12" spans="1:13" ht="29.95" customHeight="1" thickBot="1" x14ac:dyDescent="0.35">
      <c r="A12" s="5"/>
      <c r="B12" s="9"/>
      <c r="C12" s="322"/>
      <c r="D12" s="312"/>
      <c r="E12" s="129" t="s">
        <v>11</v>
      </c>
      <c r="F12" s="129" t="s">
        <v>12</v>
      </c>
      <c r="G12" s="322"/>
      <c r="H12" s="312"/>
      <c r="I12" s="312"/>
      <c r="J12" s="318"/>
      <c r="K12" s="320"/>
      <c r="L12" s="10"/>
      <c r="M12" s="5"/>
    </row>
    <row r="13" spans="1:13" ht="29.95" customHeight="1" thickBot="1" x14ac:dyDescent="0.35">
      <c r="A13" s="5"/>
      <c r="B13" s="9"/>
      <c r="C13" s="130"/>
      <c r="D13" s="131"/>
      <c r="E13" s="131"/>
      <c r="F13" s="131"/>
      <c r="G13" s="131"/>
      <c r="H13" s="131"/>
      <c r="I13" s="131"/>
      <c r="J13" s="131"/>
      <c r="K13" s="132"/>
      <c r="L13" s="10"/>
      <c r="M13" s="5"/>
    </row>
    <row r="14" spans="1:13" ht="29.95" customHeight="1" x14ac:dyDescent="0.3">
      <c r="A14" s="5"/>
      <c r="B14" s="9"/>
      <c r="C14" s="133"/>
      <c r="D14" s="134"/>
      <c r="E14" s="134"/>
      <c r="F14" s="134"/>
      <c r="G14" s="135"/>
      <c r="H14" s="134"/>
      <c r="I14" s="136"/>
      <c r="J14" s="137"/>
      <c r="K14" s="138"/>
      <c r="L14" s="10"/>
      <c r="M14" s="5"/>
    </row>
    <row r="15" spans="1:13" ht="29.95" customHeight="1" thickBot="1" x14ac:dyDescent="0.35">
      <c r="A15" s="5"/>
      <c r="B15" s="9"/>
      <c r="C15" s="139" t="s">
        <v>13</v>
      </c>
      <c r="D15" s="140"/>
      <c r="E15" s="140"/>
      <c r="F15" s="140"/>
      <c r="G15" s="141"/>
      <c r="H15" s="140"/>
      <c r="I15" s="136"/>
      <c r="J15" s="142"/>
      <c r="K15" s="143"/>
      <c r="L15" s="10"/>
      <c r="M15" s="5"/>
    </row>
    <row r="16" spans="1:13" ht="29.95" customHeight="1" thickBot="1" x14ac:dyDescent="0.35">
      <c r="A16" s="5"/>
      <c r="B16" s="9"/>
      <c r="C16" s="130"/>
      <c r="D16" s="131"/>
      <c r="E16" s="131"/>
      <c r="F16" s="131"/>
      <c r="G16" s="131"/>
      <c r="H16" s="131"/>
      <c r="I16" s="131"/>
      <c r="J16" s="131"/>
      <c r="K16" s="132"/>
      <c r="L16" s="10"/>
      <c r="M16" s="5"/>
    </row>
    <row r="17" spans="1:13" ht="29.95" customHeight="1" x14ac:dyDescent="0.3">
      <c r="A17" s="5"/>
      <c r="B17" s="9"/>
      <c r="C17" s="133"/>
      <c r="D17" s="134"/>
      <c r="E17" s="134"/>
      <c r="F17" s="134"/>
      <c r="G17" s="144"/>
      <c r="H17" s="134"/>
      <c r="I17" s="136"/>
      <c r="J17" s="137"/>
      <c r="K17" s="145"/>
      <c r="L17" s="10"/>
      <c r="M17" s="5"/>
    </row>
    <row r="18" spans="1:13" ht="29.95" customHeight="1" x14ac:dyDescent="0.3">
      <c r="A18" s="5"/>
      <c r="B18" s="9"/>
      <c r="C18" s="133"/>
      <c r="D18" s="134"/>
      <c r="E18" s="134"/>
      <c r="F18" s="134"/>
      <c r="G18" s="144"/>
      <c r="H18" s="134"/>
      <c r="I18" s="136"/>
      <c r="J18" s="137"/>
      <c r="K18" s="145"/>
      <c r="L18" s="10"/>
      <c r="M18" s="5"/>
    </row>
    <row r="19" spans="1:13" s="5" customFormat="1" ht="29.95" customHeight="1" x14ac:dyDescent="0.3">
      <c r="B19" s="9"/>
      <c r="C19" s="133"/>
      <c r="D19" s="146"/>
      <c r="E19" s="146"/>
      <c r="F19" s="146"/>
      <c r="G19" s="147"/>
      <c r="H19" s="146"/>
      <c r="I19" s="136"/>
      <c r="J19" s="137"/>
      <c r="K19" s="145"/>
      <c r="L19" s="10"/>
    </row>
    <row r="20" spans="1:13" ht="29.95" customHeight="1" x14ac:dyDescent="0.3">
      <c r="B20" s="16"/>
      <c r="C20" s="133"/>
      <c r="D20" s="134"/>
      <c r="E20" s="134"/>
      <c r="F20" s="134"/>
      <c r="G20" s="144"/>
      <c r="H20" s="134"/>
      <c r="I20" s="136"/>
      <c r="J20" s="137"/>
      <c r="K20" s="145"/>
      <c r="L20" s="17"/>
    </row>
    <row r="21" spans="1:13" ht="29.95" customHeight="1" thickBot="1" x14ac:dyDescent="0.35">
      <c r="A21" s="5"/>
      <c r="B21" s="9"/>
      <c r="C21" s="139" t="s">
        <v>13</v>
      </c>
      <c r="D21" s="148"/>
      <c r="E21" s="149"/>
      <c r="F21" s="148"/>
      <c r="G21" s="148"/>
      <c r="H21" s="148"/>
      <c r="I21" s="136"/>
      <c r="J21" s="148"/>
      <c r="K21" s="143"/>
      <c r="L21" s="10"/>
      <c r="M21" s="5"/>
    </row>
    <row r="22" spans="1:13" ht="29.95" customHeight="1" thickBot="1" x14ac:dyDescent="0.35">
      <c r="A22" s="5"/>
      <c r="B22" s="9"/>
      <c r="C22" s="130"/>
      <c r="D22" s="131"/>
      <c r="E22" s="131"/>
      <c r="F22" s="131"/>
      <c r="G22" s="131"/>
      <c r="H22" s="131"/>
      <c r="I22" s="131"/>
      <c r="J22" s="131"/>
      <c r="K22" s="132"/>
      <c r="L22" s="10"/>
      <c r="M22" s="5"/>
    </row>
    <row r="23" spans="1:13" ht="29.95" customHeight="1" x14ac:dyDescent="0.3">
      <c r="A23" s="5"/>
      <c r="B23" s="9"/>
      <c r="C23" s="133"/>
      <c r="D23" s="150"/>
      <c r="E23" s="150"/>
      <c r="F23" s="150"/>
      <c r="G23" s="151"/>
      <c r="H23" s="150"/>
      <c r="I23" s="136"/>
      <c r="J23" s="137"/>
      <c r="K23" s="145"/>
      <c r="L23" s="10"/>
      <c r="M23" s="5"/>
    </row>
    <row r="24" spans="1:13" ht="29.95" customHeight="1" x14ac:dyDescent="0.3">
      <c r="A24" s="5"/>
      <c r="B24" s="9"/>
      <c r="C24" s="133"/>
      <c r="D24" s="152"/>
      <c r="E24" s="152"/>
      <c r="F24" s="152"/>
      <c r="G24" s="151"/>
      <c r="H24" s="150"/>
      <c r="I24" s="136"/>
      <c r="J24" s="137"/>
      <c r="K24" s="145"/>
      <c r="L24" s="10"/>
      <c r="M24" s="5"/>
    </row>
    <row r="25" spans="1:13" ht="29.95" customHeight="1" x14ac:dyDescent="0.3">
      <c r="A25" s="5"/>
      <c r="B25" s="9"/>
      <c r="C25" s="133"/>
      <c r="D25" s="150"/>
      <c r="E25" s="150"/>
      <c r="F25" s="150"/>
      <c r="G25" s="151"/>
      <c r="H25" s="150"/>
      <c r="I25" s="136"/>
      <c r="J25" s="137"/>
      <c r="K25" s="145"/>
      <c r="L25" s="10"/>
      <c r="M25" s="5"/>
    </row>
    <row r="26" spans="1:13" s="5" customFormat="1" ht="29.95" customHeight="1" x14ac:dyDescent="0.3">
      <c r="B26" s="9"/>
      <c r="C26" s="133"/>
      <c r="D26" s="146"/>
      <c r="E26" s="146"/>
      <c r="F26" s="146"/>
      <c r="G26" s="153"/>
      <c r="H26" s="146"/>
      <c r="I26" s="136"/>
      <c r="J26" s="137"/>
      <c r="K26" s="145"/>
      <c r="L26" s="10"/>
    </row>
    <row r="27" spans="1:13" ht="29.95" customHeight="1" x14ac:dyDescent="0.3">
      <c r="A27" s="5"/>
      <c r="B27" s="9"/>
      <c r="C27" s="133"/>
      <c r="D27" s="150"/>
      <c r="E27" s="150"/>
      <c r="F27" s="150"/>
      <c r="G27" s="151"/>
      <c r="H27" s="150"/>
      <c r="I27" s="136"/>
      <c r="J27" s="154"/>
      <c r="K27" s="145"/>
      <c r="L27" s="10"/>
      <c r="M27" s="5"/>
    </row>
    <row r="28" spans="1:13" s="5" customFormat="1" ht="29.95" customHeight="1" x14ac:dyDescent="0.3">
      <c r="B28" s="9"/>
      <c r="C28" s="155"/>
      <c r="D28" s="146"/>
      <c r="E28" s="146"/>
      <c r="F28" s="146"/>
      <c r="G28" s="153"/>
      <c r="H28" s="146"/>
      <c r="I28" s="136"/>
      <c r="J28" s="154"/>
      <c r="K28" s="145"/>
      <c r="L28" s="10"/>
    </row>
    <row r="29" spans="1:13" ht="29.95" customHeight="1" x14ac:dyDescent="0.3">
      <c r="A29" s="5"/>
      <c r="B29" s="9"/>
      <c r="C29" s="133"/>
      <c r="D29" s="150"/>
      <c r="E29" s="134"/>
      <c r="F29" s="150"/>
      <c r="G29" s="151"/>
      <c r="H29" s="150"/>
      <c r="I29" s="136"/>
      <c r="J29" s="137"/>
      <c r="K29" s="145"/>
      <c r="L29" s="10"/>
      <c r="M29" s="5"/>
    </row>
    <row r="30" spans="1:13" ht="29.95" customHeight="1" x14ac:dyDescent="0.3">
      <c r="A30" s="5"/>
      <c r="B30" s="9"/>
      <c r="C30" s="133"/>
      <c r="D30" s="150"/>
      <c r="E30" s="150"/>
      <c r="F30" s="150"/>
      <c r="G30" s="151"/>
      <c r="H30" s="156"/>
      <c r="I30" s="136"/>
      <c r="J30" s="137"/>
      <c r="K30" s="145"/>
      <c r="L30" s="10"/>
      <c r="M30" s="5"/>
    </row>
    <row r="31" spans="1:13" ht="29.95" customHeight="1" thickBot="1" x14ac:dyDescent="0.35">
      <c r="A31" s="5"/>
      <c r="B31" s="9"/>
      <c r="C31" s="157" t="s">
        <v>13</v>
      </c>
      <c r="D31" s="158"/>
      <c r="E31" s="158"/>
      <c r="F31" s="158"/>
      <c r="G31" s="159"/>
      <c r="H31" s="158"/>
      <c r="I31" s="136"/>
      <c r="J31" s="160"/>
      <c r="K31" s="161"/>
      <c r="L31" s="10"/>
      <c r="M31" s="5"/>
    </row>
    <row r="32" spans="1:13" ht="29.95" customHeight="1" thickBot="1" x14ac:dyDescent="0.35">
      <c r="A32" s="5"/>
      <c r="B32" s="9"/>
      <c r="C32" s="130"/>
      <c r="D32" s="131"/>
      <c r="E32" s="131"/>
      <c r="F32" s="131"/>
      <c r="G32" s="131"/>
      <c r="H32" s="131"/>
      <c r="I32" s="131"/>
      <c r="J32" s="131"/>
      <c r="K32" s="132"/>
      <c r="L32" s="10"/>
      <c r="M32" s="5"/>
    </row>
    <row r="33" spans="1:13" ht="29.95" customHeight="1" x14ac:dyDescent="0.3">
      <c r="A33" s="5"/>
      <c r="B33" s="9"/>
      <c r="C33" s="133"/>
      <c r="D33" s="150"/>
      <c r="E33" s="150"/>
      <c r="F33" s="150"/>
      <c r="G33" s="151"/>
      <c r="H33" s="150"/>
      <c r="I33" s="136"/>
      <c r="J33" s="137"/>
      <c r="K33" s="145"/>
      <c r="L33" s="10"/>
      <c r="M33" s="5"/>
    </row>
    <row r="34" spans="1:13" ht="29.95" customHeight="1" x14ac:dyDescent="0.3">
      <c r="A34" s="5"/>
      <c r="B34" s="9"/>
      <c r="C34" s="133"/>
      <c r="D34" s="150"/>
      <c r="E34" s="150"/>
      <c r="F34" s="150"/>
      <c r="G34" s="151"/>
      <c r="H34" s="150"/>
      <c r="I34" s="136"/>
      <c r="J34" s="137"/>
      <c r="K34" s="145"/>
      <c r="L34" s="10"/>
      <c r="M34" s="5"/>
    </row>
    <row r="35" spans="1:13" ht="29.95" customHeight="1" x14ac:dyDescent="0.3">
      <c r="A35" s="5"/>
      <c r="B35" s="9"/>
      <c r="C35" s="162"/>
      <c r="D35" s="150"/>
      <c r="E35" s="150"/>
      <c r="F35" s="150"/>
      <c r="G35" s="151"/>
      <c r="H35" s="150"/>
      <c r="I35" s="136"/>
      <c r="J35" s="137"/>
      <c r="K35" s="145"/>
      <c r="L35" s="10"/>
      <c r="M35" s="5"/>
    </row>
    <row r="36" spans="1:13" ht="29.95" customHeight="1" thickBot="1" x14ac:dyDescent="0.35">
      <c r="A36" s="5"/>
      <c r="B36" s="9"/>
      <c r="C36" s="139" t="s">
        <v>13</v>
      </c>
      <c r="D36" s="163"/>
      <c r="E36" s="163"/>
      <c r="F36" s="163"/>
      <c r="G36" s="164"/>
      <c r="H36" s="165"/>
      <c r="I36" s="136"/>
      <c r="J36" s="142"/>
      <c r="K36" s="143"/>
      <c r="L36" s="10"/>
      <c r="M36" s="5"/>
    </row>
    <row r="37" spans="1:13" ht="29.95" customHeight="1" thickBot="1" x14ac:dyDescent="0.35">
      <c r="A37" s="5"/>
      <c r="B37" s="9"/>
      <c r="C37" s="130"/>
      <c r="D37" s="131"/>
      <c r="E37" s="131"/>
      <c r="F37" s="131"/>
      <c r="G37" s="131"/>
      <c r="H37" s="131"/>
      <c r="I37" s="131"/>
      <c r="J37" s="131"/>
      <c r="K37" s="132"/>
      <c r="L37" s="10"/>
      <c r="M37" s="5"/>
    </row>
    <row r="38" spans="1:13" ht="29.95" customHeight="1" x14ac:dyDescent="0.3">
      <c r="A38" s="5"/>
      <c r="B38" s="9"/>
      <c r="C38" s="133"/>
      <c r="D38" s="150"/>
      <c r="E38" s="150"/>
      <c r="F38" s="150"/>
      <c r="G38" s="151"/>
      <c r="H38" s="150"/>
      <c r="I38" s="136"/>
      <c r="J38" s="137"/>
      <c r="K38" s="145"/>
      <c r="L38" s="10"/>
      <c r="M38" s="5"/>
    </row>
    <row r="39" spans="1:13" ht="29.95" customHeight="1" thickBot="1" x14ac:dyDescent="0.35">
      <c r="A39" s="5"/>
      <c r="B39" s="9"/>
      <c r="C39" s="139" t="s">
        <v>13</v>
      </c>
      <c r="D39" s="163"/>
      <c r="E39" s="163"/>
      <c r="F39" s="163"/>
      <c r="G39" s="166"/>
      <c r="H39" s="165"/>
      <c r="I39" s="136"/>
      <c r="J39" s="142"/>
      <c r="K39" s="143"/>
      <c r="L39" s="10"/>
      <c r="M39" s="5"/>
    </row>
    <row r="40" spans="1:13" s="3" customFormat="1" ht="29.95" customHeight="1" thickBot="1" x14ac:dyDescent="0.35">
      <c r="A40" s="11"/>
      <c r="B40" s="12"/>
      <c r="C40" s="345" t="s">
        <v>14</v>
      </c>
      <c r="D40" s="346"/>
      <c r="E40" s="346"/>
      <c r="F40" s="346"/>
      <c r="G40" s="346"/>
      <c r="H40" s="346"/>
      <c r="I40" s="346"/>
      <c r="J40" s="347"/>
      <c r="K40" s="167"/>
      <c r="L40" s="13"/>
      <c r="M40" s="11"/>
    </row>
    <row r="41" spans="1:13" s="3" customFormat="1" ht="15.6" thickBot="1" x14ac:dyDescent="0.35">
      <c r="A41" s="11"/>
      <c r="B41" s="12"/>
      <c r="C41" s="168"/>
      <c r="D41" s="168"/>
      <c r="E41" s="168"/>
      <c r="F41" s="168"/>
      <c r="G41" s="168"/>
      <c r="H41" s="168"/>
      <c r="I41" s="168"/>
      <c r="J41" s="168"/>
      <c r="K41" s="169"/>
      <c r="L41" s="13"/>
      <c r="M41" s="11"/>
    </row>
    <row r="42" spans="1:13" s="3" customFormat="1" ht="29.95" customHeight="1" x14ac:dyDescent="0.3">
      <c r="A42" s="11"/>
      <c r="B42" s="12"/>
      <c r="C42" s="170"/>
      <c r="D42" s="171"/>
      <c r="E42" s="170"/>
      <c r="F42" s="170"/>
      <c r="G42" s="348"/>
      <c r="H42" s="349"/>
      <c r="I42" s="350"/>
      <c r="J42" s="172"/>
      <c r="K42" s="173"/>
      <c r="L42" s="13"/>
      <c r="M42" s="11"/>
    </row>
    <row r="43" spans="1:13" s="3" customFormat="1" ht="29.95" customHeight="1" x14ac:dyDescent="0.3">
      <c r="A43" s="11"/>
      <c r="B43" s="12"/>
      <c r="C43" s="170"/>
      <c r="D43" s="171"/>
      <c r="E43" s="170"/>
      <c r="F43" s="170"/>
      <c r="G43" s="174"/>
      <c r="H43" s="175"/>
      <c r="I43" s="176"/>
      <c r="J43" s="177"/>
      <c r="K43" s="178"/>
      <c r="L43" s="13"/>
      <c r="M43" s="11"/>
    </row>
    <row r="44" spans="1:13" s="3" customFormat="1" ht="29.95" customHeight="1" x14ac:dyDescent="0.3">
      <c r="A44" s="11"/>
      <c r="B44" s="12"/>
      <c r="C44" s="170"/>
      <c r="D44" s="179"/>
      <c r="E44" s="179"/>
      <c r="F44" s="179"/>
      <c r="G44" s="174"/>
      <c r="H44" s="180"/>
      <c r="I44" s="181"/>
      <c r="J44" s="182"/>
      <c r="K44" s="178"/>
      <c r="L44" s="13"/>
      <c r="M44" s="11"/>
    </row>
    <row r="45" spans="1:13" s="3" customFormat="1" ht="29.95" customHeight="1" x14ac:dyDescent="0.3">
      <c r="A45" s="11"/>
      <c r="B45" s="12"/>
      <c r="C45" s="170"/>
      <c r="D45" s="179"/>
      <c r="E45" s="179"/>
      <c r="F45" s="179"/>
      <c r="G45" s="183" t="s">
        <v>15</v>
      </c>
      <c r="H45" s="180"/>
      <c r="I45" s="181"/>
      <c r="J45" s="182"/>
      <c r="K45" s="184"/>
      <c r="L45" s="13"/>
      <c r="M45" s="11"/>
    </row>
    <row r="46" spans="1:13" s="3" customFormat="1" ht="29.95" customHeight="1" x14ac:dyDescent="0.3">
      <c r="A46" s="11"/>
      <c r="B46" s="12"/>
      <c r="C46" s="170"/>
      <c r="D46" s="171"/>
      <c r="E46" s="170"/>
      <c r="F46" s="170"/>
      <c r="G46" s="185"/>
      <c r="H46" s="180"/>
      <c r="I46" s="181"/>
      <c r="J46" s="186"/>
      <c r="K46" s="178"/>
      <c r="L46" s="13"/>
      <c r="M46" s="11"/>
    </row>
    <row r="47" spans="1:13" s="3" customFormat="1" ht="29.95" customHeight="1" x14ac:dyDescent="0.3">
      <c r="A47" s="11"/>
      <c r="B47" s="12"/>
      <c r="C47" s="170"/>
      <c r="D47" s="171"/>
      <c r="E47" s="170"/>
      <c r="F47" s="170"/>
      <c r="G47" s="185"/>
      <c r="H47" s="180"/>
      <c r="I47" s="181"/>
      <c r="J47" s="186"/>
      <c r="K47" s="178"/>
      <c r="L47" s="13"/>
      <c r="M47" s="11"/>
    </row>
    <row r="48" spans="1:13" s="3" customFormat="1" ht="29.95" customHeight="1" thickBot="1" x14ac:dyDescent="0.35">
      <c r="A48" s="11"/>
      <c r="B48" s="12"/>
      <c r="C48" s="170"/>
      <c r="D48" s="171"/>
      <c r="E48" s="170"/>
      <c r="F48" s="170"/>
      <c r="G48" s="198"/>
      <c r="H48" s="180"/>
      <c r="I48" s="181"/>
      <c r="J48" s="186"/>
      <c r="K48" s="184"/>
      <c r="L48" s="13"/>
      <c r="M48" s="11"/>
    </row>
    <row r="49" spans="1:13" s="3" customFormat="1" ht="29.95" customHeight="1" thickBot="1" x14ac:dyDescent="0.35">
      <c r="A49" s="11"/>
      <c r="B49" s="12"/>
      <c r="C49" s="170"/>
      <c r="D49" s="171"/>
      <c r="E49" s="170"/>
      <c r="F49" s="170"/>
      <c r="G49" s="187" t="s">
        <v>16</v>
      </c>
      <c r="H49" s="188"/>
      <c r="I49" s="189"/>
      <c r="J49" s="190"/>
      <c r="K49" s="167"/>
      <c r="L49" s="13"/>
      <c r="M49" s="11"/>
    </row>
    <row r="50" spans="1:13" s="3" customFormat="1" ht="15.6" thickBot="1" x14ac:dyDescent="0.35">
      <c r="A50" s="11"/>
      <c r="B50" s="12"/>
      <c r="C50" s="170"/>
      <c r="D50" s="171"/>
      <c r="E50" s="171"/>
      <c r="F50" s="171"/>
      <c r="G50" s="170"/>
      <c r="H50" s="170"/>
      <c r="I50" s="191"/>
      <c r="J50" s="192"/>
      <c r="K50" s="193"/>
      <c r="L50" s="13"/>
      <c r="M50" s="11"/>
    </row>
    <row r="51" spans="1:13" s="3" customFormat="1" ht="15.05" x14ac:dyDescent="0.3">
      <c r="A51" s="11"/>
      <c r="B51" s="12"/>
      <c r="C51" s="194"/>
      <c r="D51" s="308"/>
      <c r="E51" s="308"/>
      <c r="F51" s="308"/>
      <c r="G51" s="308"/>
      <c r="H51" s="308"/>
      <c r="I51" s="308"/>
      <c r="J51" s="308"/>
      <c r="K51" s="309"/>
      <c r="L51" s="14"/>
      <c r="M51" s="11"/>
    </row>
    <row r="52" spans="1:13" s="3" customFormat="1" ht="46.5" customHeight="1" x14ac:dyDescent="0.3">
      <c r="A52" s="11"/>
      <c r="B52" s="12"/>
      <c r="C52" s="296" t="s">
        <v>17</v>
      </c>
      <c r="D52" s="297"/>
      <c r="E52" s="297"/>
      <c r="F52" s="297"/>
      <c r="G52" s="297"/>
      <c r="H52" s="307" t="s">
        <v>6</v>
      </c>
      <c r="I52" s="307"/>
      <c r="J52" s="307"/>
      <c r="K52" s="195" t="s">
        <v>19</v>
      </c>
      <c r="L52" s="15"/>
      <c r="M52" s="11"/>
    </row>
    <row r="53" spans="1:13" s="3" customFormat="1" ht="32.25" customHeight="1" x14ac:dyDescent="0.3">
      <c r="A53" s="11"/>
      <c r="B53" s="12"/>
      <c r="C53" s="296" t="s">
        <v>32</v>
      </c>
      <c r="D53" s="297"/>
      <c r="E53" s="297"/>
      <c r="F53" s="297"/>
      <c r="G53" s="297"/>
      <c r="H53" s="306" t="s">
        <v>21</v>
      </c>
      <c r="I53" s="306"/>
      <c r="J53" s="196" t="s">
        <v>22</v>
      </c>
      <c r="K53" s="197" t="s">
        <v>33</v>
      </c>
      <c r="L53" s="213"/>
      <c r="M53" s="11"/>
    </row>
    <row r="54" spans="1:13" s="3" customFormat="1" ht="29.95" customHeight="1" x14ac:dyDescent="0.3">
      <c r="A54" s="11"/>
      <c r="B54" s="12"/>
      <c r="C54" s="296" t="s">
        <v>23</v>
      </c>
      <c r="D54" s="297"/>
      <c r="E54" s="297"/>
      <c r="F54" s="297"/>
      <c r="G54" s="297"/>
      <c r="H54" s="303" t="s">
        <v>24</v>
      </c>
      <c r="I54" s="304"/>
      <c r="J54" s="196" t="s">
        <v>25</v>
      </c>
      <c r="K54" s="197" t="s">
        <v>33</v>
      </c>
      <c r="L54" s="15"/>
      <c r="M54" s="11"/>
    </row>
    <row r="55" spans="1:13" s="4" customFormat="1" ht="58.6" customHeight="1" x14ac:dyDescent="0.3">
      <c r="A55" s="11"/>
      <c r="B55" s="12"/>
      <c r="C55" s="207"/>
      <c r="D55" s="208"/>
      <c r="E55" s="208"/>
      <c r="F55" s="208"/>
      <c r="G55" s="209"/>
      <c r="H55" s="305" t="s">
        <v>26</v>
      </c>
      <c r="I55" s="306"/>
      <c r="J55" s="196" t="s">
        <v>27</v>
      </c>
      <c r="K55" s="197" t="s">
        <v>33</v>
      </c>
      <c r="L55" s="13"/>
      <c r="M55" s="11"/>
    </row>
    <row r="56" spans="1:13" ht="57.8" customHeight="1" x14ac:dyDescent="0.3">
      <c r="A56" s="5"/>
      <c r="B56" s="9"/>
      <c r="C56" s="210"/>
      <c r="D56" s="211"/>
      <c r="E56" s="211"/>
      <c r="F56" s="211"/>
      <c r="G56" s="212"/>
      <c r="H56" s="306" t="s">
        <v>28</v>
      </c>
      <c r="I56" s="306"/>
      <c r="J56" s="196" t="s">
        <v>29</v>
      </c>
      <c r="K56" s="197" t="s">
        <v>33</v>
      </c>
      <c r="L56" s="10"/>
      <c r="M56" s="5"/>
    </row>
    <row r="57" spans="1:13" ht="15.6" thickBot="1" x14ac:dyDescent="0.35">
      <c r="A57" s="5"/>
      <c r="B57" s="9"/>
      <c r="C57" s="210"/>
      <c r="D57" s="215"/>
      <c r="E57" s="215"/>
      <c r="F57" s="211"/>
      <c r="G57" s="216"/>
      <c r="H57" s="351"/>
      <c r="I57" s="351"/>
      <c r="J57" s="351"/>
      <c r="K57" s="352"/>
      <c r="L57" s="10"/>
      <c r="M57" s="5"/>
    </row>
    <row r="58" spans="1:13" ht="47.3" customHeight="1" x14ac:dyDescent="0.3">
      <c r="A58" s="5"/>
      <c r="B58" s="9"/>
      <c r="C58" s="214"/>
      <c r="D58" s="199"/>
      <c r="E58" s="199"/>
      <c r="F58" s="214"/>
      <c r="G58" s="199"/>
      <c r="H58" s="214"/>
      <c r="I58" s="214"/>
      <c r="J58" s="214"/>
      <c r="K58" s="214"/>
      <c r="L58" s="10"/>
      <c r="M58" s="5"/>
    </row>
    <row r="59" spans="1:13" ht="47.3" customHeight="1" x14ac:dyDescent="0.3">
      <c r="A59" s="5"/>
      <c r="B59" s="9"/>
      <c r="C59" s="199"/>
      <c r="D59" s="199"/>
      <c r="E59" s="199"/>
      <c r="F59" s="199"/>
      <c r="G59" s="200" t="s">
        <v>94</v>
      </c>
      <c r="H59" s="199"/>
      <c r="I59" s="199"/>
      <c r="J59" s="199"/>
      <c r="K59" s="199"/>
      <c r="L59" s="10"/>
      <c r="M59" s="5"/>
    </row>
    <row r="60" spans="1:13" ht="15.6" thickBot="1" x14ac:dyDescent="0.35">
      <c r="A60" s="5"/>
      <c r="B60" s="228"/>
      <c r="C60" s="229"/>
      <c r="D60" s="229"/>
      <c r="E60" s="230"/>
      <c r="F60" s="229"/>
      <c r="G60" s="231"/>
      <c r="H60" s="229"/>
      <c r="I60" s="229"/>
      <c r="J60" s="229"/>
      <c r="K60" s="229"/>
      <c r="L60" s="232"/>
      <c r="M60" s="5"/>
    </row>
    <row r="61" spans="1:13" ht="15.6" thickTop="1" x14ac:dyDescent="0.3">
      <c r="A61" s="5"/>
      <c r="B61" s="5"/>
      <c r="C61" s="5"/>
      <c r="D61" s="5"/>
      <c r="E61" s="6"/>
      <c r="F61" s="5"/>
      <c r="G61" s="5"/>
      <c r="H61" s="5"/>
      <c r="I61" s="5"/>
      <c r="J61" s="5"/>
      <c r="K61" s="5"/>
      <c r="L61" s="5"/>
      <c r="M61" s="5"/>
    </row>
    <row r="63" spans="1:13" x14ac:dyDescent="0.3">
      <c r="H63" s="22"/>
    </row>
  </sheetData>
  <mergeCells count="26">
    <mergeCell ref="H57:K57"/>
    <mergeCell ref="C54:G54"/>
    <mergeCell ref="H54:I54"/>
    <mergeCell ref="H55:I55"/>
    <mergeCell ref="H56:I56"/>
    <mergeCell ref="G42:I42"/>
    <mergeCell ref="C52:G52"/>
    <mergeCell ref="H52:J52"/>
    <mergeCell ref="C53:G53"/>
    <mergeCell ref="H53:I53"/>
    <mergeCell ref="C3:F3"/>
    <mergeCell ref="D51:K51"/>
    <mergeCell ref="C5:K5"/>
    <mergeCell ref="C6:K6"/>
    <mergeCell ref="C7:K8"/>
    <mergeCell ref="C9:K9"/>
    <mergeCell ref="C10:K10"/>
    <mergeCell ref="C11:C12"/>
    <mergeCell ref="D11:D12"/>
    <mergeCell ref="E11:F11"/>
    <mergeCell ref="G11:G12"/>
    <mergeCell ref="H11:H12"/>
    <mergeCell ref="I11:I12"/>
    <mergeCell ref="J11:J12"/>
    <mergeCell ref="K11:K12"/>
    <mergeCell ref="C40:J40"/>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1"/>
  <sheetViews>
    <sheetView showGridLines="0" view="pageBreakPreview" topLeftCell="A64" zoomScale="80" zoomScaleNormal="80" zoomScaleSheetLayoutView="80" workbookViewId="0">
      <selection activeCell="F89" sqref="F89"/>
    </sheetView>
  </sheetViews>
  <sheetFormatPr baseColWidth="10" defaultColWidth="11.453125" defaultRowHeight="12.9" x14ac:dyDescent="0.25"/>
  <cols>
    <col min="1" max="2" width="3.453125" style="18" customWidth="1"/>
    <col min="3" max="3" width="12.453125" style="18" customWidth="1"/>
    <col min="4" max="4" width="18" style="18" customWidth="1"/>
    <col min="5" max="11" width="11.453125" style="18"/>
    <col min="12" max="12" width="17.453125" style="18" customWidth="1"/>
    <col min="13" max="14" width="11.453125" style="18"/>
    <col min="15" max="15" width="20" style="18" customWidth="1"/>
    <col min="16" max="17" width="3.453125" style="18" customWidth="1"/>
    <col min="18" max="16384" width="11.453125" style="18"/>
  </cols>
  <sheetData>
    <row r="1" spans="2:16" ht="13.45" thickBot="1" x14ac:dyDescent="0.3"/>
    <row r="2" spans="2:16" ht="13.45" thickTop="1" x14ac:dyDescent="0.25">
      <c r="B2" s="23"/>
      <c r="C2" s="24"/>
      <c r="D2" s="24"/>
      <c r="E2" s="24"/>
      <c r="F2" s="24"/>
      <c r="G2" s="24"/>
      <c r="H2" s="24"/>
      <c r="I2" s="24"/>
      <c r="J2" s="24"/>
      <c r="K2" s="24"/>
      <c r="L2" s="24"/>
      <c r="M2" s="24"/>
      <c r="N2" s="24"/>
      <c r="O2" s="24"/>
      <c r="P2" s="233"/>
    </row>
    <row r="3" spans="2:16" ht="36.799999999999997" customHeight="1" x14ac:dyDescent="0.3">
      <c r="B3" s="25"/>
      <c r="C3" s="353" t="s">
        <v>96</v>
      </c>
      <c r="D3" s="354"/>
      <c r="E3" s="354"/>
      <c r="F3" s="354"/>
      <c r="P3" s="26"/>
    </row>
    <row r="4" spans="2:16" x14ac:dyDescent="0.25">
      <c r="B4" s="25"/>
      <c r="C4" s="205" t="s">
        <v>0</v>
      </c>
      <c r="D4" s="234" t="s">
        <v>98</v>
      </c>
      <c r="E4" s="205" t="s">
        <v>1</v>
      </c>
      <c r="F4" s="206">
        <v>1</v>
      </c>
      <c r="P4" s="26"/>
    </row>
    <row r="5" spans="2:16" x14ac:dyDescent="0.25">
      <c r="B5" s="25"/>
      <c r="C5" s="127"/>
      <c r="D5" s="128"/>
      <c r="E5" s="127"/>
      <c r="F5" s="128"/>
      <c r="P5" s="26"/>
    </row>
    <row r="6" spans="2:16" ht="47.95" customHeight="1" x14ac:dyDescent="0.3">
      <c r="B6" s="25"/>
      <c r="C6" s="355" t="s">
        <v>88</v>
      </c>
      <c r="D6" s="355"/>
      <c r="E6" s="355"/>
      <c r="F6" s="355"/>
      <c r="G6" s="355"/>
      <c r="H6" s="355"/>
      <c r="I6" s="355"/>
      <c r="J6" s="355"/>
      <c r="K6" s="355"/>
      <c r="L6" s="355"/>
      <c r="M6" s="355"/>
      <c r="N6" s="355"/>
      <c r="O6" s="355"/>
      <c r="P6" s="27"/>
    </row>
    <row r="7" spans="2:16" ht="14" thickBot="1" x14ac:dyDescent="0.3">
      <c r="B7" s="25"/>
      <c r="C7" s="52"/>
      <c r="D7" s="52"/>
      <c r="E7" s="52"/>
      <c r="F7" s="52"/>
      <c r="G7" s="52"/>
      <c r="H7" s="52"/>
      <c r="I7" s="52"/>
      <c r="J7" s="52"/>
      <c r="K7" s="52"/>
      <c r="L7" s="52"/>
      <c r="M7" s="52"/>
      <c r="N7" s="52"/>
      <c r="O7" s="52"/>
      <c r="P7" s="26"/>
    </row>
    <row r="8" spans="2:16" ht="14" x14ac:dyDescent="0.3">
      <c r="B8" s="25"/>
      <c r="C8" s="401"/>
      <c r="D8" s="403"/>
      <c r="E8" s="404"/>
      <c r="F8" s="404"/>
      <c r="G8" s="404"/>
      <c r="H8" s="404"/>
      <c r="I8" s="404"/>
      <c r="J8" s="404"/>
      <c r="K8" s="405"/>
      <c r="L8" s="412"/>
      <c r="M8" s="413"/>
      <c r="N8" s="413"/>
      <c r="O8" s="414"/>
      <c r="P8" s="28"/>
    </row>
    <row r="9" spans="2:16" ht="14" x14ac:dyDescent="0.3">
      <c r="B9" s="25"/>
      <c r="C9" s="402"/>
      <c r="D9" s="358" t="s">
        <v>34</v>
      </c>
      <c r="E9" s="359"/>
      <c r="F9" s="359"/>
      <c r="G9" s="359"/>
      <c r="H9" s="359"/>
      <c r="I9" s="359"/>
      <c r="J9" s="359"/>
      <c r="K9" s="360"/>
      <c r="L9" s="415"/>
      <c r="M9" s="416"/>
      <c r="N9" s="416"/>
      <c r="O9" s="417"/>
      <c r="P9" s="28"/>
    </row>
    <row r="10" spans="2:16" ht="14" x14ac:dyDescent="0.3">
      <c r="B10" s="25"/>
      <c r="C10" s="402"/>
      <c r="D10" s="358"/>
      <c r="E10" s="359"/>
      <c r="F10" s="359"/>
      <c r="G10" s="359"/>
      <c r="H10" s="359"/>
      <c r="I10" s="359"/>
      <c r="J10" s="359"/>
      <c r="K10" s="360"/>
      <c r="L10" s="356" t="s">
        <v>35</v>
      </c>
      <c r="M10" s="418"/>
      <c r="N10" s="419"/>
      <c r="O10" s="420"/>
      <c r="P10" s="28"/>
    </row>
    <row r="11" spans="2:16" ht="14" x14ac:dyDescent="0.3">
      <c r="B11" s="25"/>
      <c r="C11" s="402"/>
      <c r="D11" s="358" t="s">
        <v>36</v>
      </c>
      <c r="E11" s="359"/>
      <c r="F11" s="359"/>
      <c r="G11" s="359"/>
      <c r="H11" s="359"/>
      <c r="I11" s="359"/>
      <c r="J11" s="359"/>
      <c r="K11" s="360"/>
      <c r="L11" s="406"/>
      <c r="M11" s="421"/>
      <c r="N11" s="422"/>
      <c r="O11" s="423"/>
      <c r="P11" s="29"/>
    </row>
    <row r="12" spans="2:16" ht="12.8" customHeight="1" x14ac:dyDescent="0.25">
      <c r="B12" s="25"/>
      <c r="C12" s="402"/>
      <c r="D12" s="361"/>
      <c r="E12" s="362"/>
      <c r="F12" s="362"/>
      <c r="G12" s="362"/>
      <c r="H12" s="362"/>
      <c r="I12" s="362"/>
      <c r="J12" s="362"/>
      <c r="K12" s="363"/>
      <c r="L12" s="356" t="s">
        <v>37</v>
      </c>
      <c r="M12" s="356">
        <v>1</v>
      </c>
      <c r="N12" s="356" t="s">
        <v>38</v>
      </c>
      <c r="O12" s="410">
        <v>1</v>
      </c>
      <c r="P12" s="28"/>
    </row>
    <row r="13" spans="2:16" x14ac:dyDescent="0.25">
      <c r="B13" s="25"/>
      <c r="C13" s="402"/>
      <c r="D13" s="361"/>
      <c r="E13" s="362"/>
      <c r="F13" s="362"/>
      <c r="G13" s="362"/>
      <c r="H13" s="362"/>
      <c r="I13" s="362"/>
      <c r="J13" s="362"/>
      <c r="K13" s="363"/>
      <c r="L13" s="357"/>
      <c r="M13" s="357"/>
      <c r="N13" s="357"/>
      <c r="O13" s="411"/>
      <c r="P13" s="28"/>
    </row>
    <row r="14" spans="2:16" ht="14" x14ac:dyDescent="0.3">
      <c r="B14" s="25"/>
      <c r="C14" s="402"/>
      <c r="D14" s="358" t="s">
        <v>89</v>
      </c>
      <c r="E14" s="359"/>
      <c r="F14" s="359"/>
      <c r="G14" s="359"/>
      <c r="H14" s="359"/>
      <c r="I14" s="359"/>
      <c r="J14" s="359"/>
      <c r="K14" s="360"/>
      <c r="L14" s="357"/>
      <c r="M14" s="357"/>
      <c r="N14" s="357"/>
      <c r="O14" s="411"/>
      <c r="P14" s="28"/>
    </row>
    <row r="15" spans="2:16" ht="14.55" thickBot="1" x14ac:dyDescent="0.35">
      <c r="B15" s="25"/>
      <c r="C15" s="53"/>
      <c r="D15" s="54"/>
      <c r="E15" s="54"/>
      <c r="F15" s="54"/>
      <c r="G15" s="54"/>
      <c r="H15" s="54"/>
      <c r="I15" s="54"/>
      <c r="J15" s="54"/>
      <c r="K15" s="54"/>
      <c r="L15" s="54"/>
      <c r="M15" s="55"/>
      <c r="N15" s="55"/>
      <c r="O15" s="56"/>
      <c r="P15" s="30"/>
    </row>
    <row r="16" spans="2:16" ht="14" x14ac:dyDescent="0.3">
      <c r="B16" s="25"/>
      <c r="C16" s="57"/>
      <c r="D16" s="222"/>
      <c r="E16" s="222"/>
      <c r="F16" s="222"/>
      <c r="G16" s="222"/>
      <c r="H16" s="222"/>
      <c r="I16" s="222"/>
      <c r="J16" s="222"/>
      <c r="K16" s="222"/>
      <c r="L16" s="58" t="s">
        <v>39</v>
      </c>
      <c r="M16" s="59" t="s">
        <v>40</v>
      </c>
      <c r="N16" s="59" t="s">
        <v>41</v>
      </c>
      <c r="O16" s="60" t="s">
        <v>42</v>
      </c>
      <c r="P16" s="29"/>
    </row>
    <row r="17" spans="2:16" ht="14" x14ac:dyDescent="0.3">
      <c r="B17" s="25"/>
      <c r="C17" s="61"/>
      <c r="D17" s="220"/>
      <c r="E17" s="220"/>
      <c r="F17" s="220"/>
      <c r="G17" s="220"/>
      <c r="H17" s="220"/>
      <c r="I17" s="220"/>
      <c r="J17" s="220"/>
      <c r="K17" s="220"/>
      <c r="L17" s="62"/>
      <c r="M17" s="63"/>
      <c r="N17" s="63"/>
      <c r="O17" s="64"/>
      <c r="P17" s="31"/>
    </row>
    <row r="18" spans="2:16" ht="18" customHeight="1" x14ac:dyDescent="0.3">
      <c r="B18" s="25"/>
      <c r="C18" s="444" t="s">
        <v>43</v>
      </c>
      <c r="D18" s="445"/>
      <c r="E18" s="445"/>
      <c r="F18" s="445"/>
      <c r="G18" s="220"/>
      <c r="H18" s="220"/>
      <c r="I18" s="220" t="s">
        <v>44</v>
      </c>
      <c r="J18" s="52"/>
      <c r="K18" s="220"/>
      <c r="L18" s="62"/>
      <c r="M18" s="52"/>
      <c r="N18" s="52"/>
      <c r="O18" s="65"/>
      <c r="P18" s="31"/>
    </row>
    <row r="19" spans="2:16" ht="14" x14ac:dyDescent="0.3">
      <c r="B19" s="25"/>
      <c r="C19" s="66"/>
      <c r="D19" s="67"/>
      <c r="E19" s="67"/>
      <c r="F19" s="67"/>
      <c r="G19" s="67"/>
      <c r="H19" s="67"/>
      <c r="I19" s="67"/>
      <c r="J19" s="67"/>
      <c r="K19" s="67"/>
      <c r="L19" s="67"/>
      <c r="M19" s="67"/>
      <c r="N19" s="67"/>
      <c r="O19" s="68"/>
      <c r="P19" s="32"/>
    </row>
    <row r="20" spans="2:16" ht="14" thickBot="1" x14ac:dyDescent="0.3">
      <c r="B20" s="25"/>
      <c r="C20" s="69"/>
      <c r="D20" s="70"/>
      <c r="E20" s="70"/>
      <c r="F20" s="70"/>
      <c r="G20" s="70"/>
      <c r="H20" s="70"/>
      <c r="I20" s="70"/>
      <c r="J20" s="70"/>
      <c r="K20" s="70"/>
      <c r="L20" s="70"/>
      <c r="M20" s="70"/>
      <c r="N20" s="70"/>
      <c r="O20" s="71"/>
      <c r="P20" s="26"/>
    </row>
    <row r="21" spans="2:16" ht="14" thickBot="1" x14ac:dyDescent="0.3">
      <c r="B21" s="25"/>
      <c r="C21" s="72"/>
      <c r="D21" s="73"/>
      <c r="E21" s="73"/>
      <c r="F21" s="73"/>
      <c r="G21" s="73"/>
      <c r="H21" s="73"/>
      <c r="I21" s="52"/>
      <c r="J21" s="52"/>
      <c r="K21" s="73"/>
      <c r="L21" s="73"/>
      <c r="M21" s="73"/>
      <c r="N21" s="73"/>
      <c r="O21" s="74"/>
      <c r="P21" s="26"/>
    </row>
    <row r="22" spans="2:16" ht="14" x14ac:dyDescent="0.3">
      <c r="B22" s="25"/>
      <c r="C22" s="371" t="s">
        <v>45</v>
      </c>
      <c r="D22" s="372"/>
      <c r="E22" s="372"/>
      <c r="F22" s="372"/>
      <c r="G22" s="372"/>
      <c r="H22" s="372"/>
      <c r="I22" s="372"/>
      <c r="J22" s="372"/>
      <c r="K22" s="372"/>
      <c r="L22" s="372"/>
      <c r="M22" s="372"/>
      <c r="N22" s="372"/>
      <c r="O22" s="373"/>
      <c r="P22" s="33"/>
    </row>
    <row r="23" spans="2:16" ht="14" thickBot="1" x14ac:dyDescent="0.3">
      <c r="B23" s="25"/>
      <c r="C23" s="75"/>
      <c r="D23" s="52"/>
      <c r="E23" s="52"/>
      <c r="F23" s="52"/>
      <c r="G23" s="52"/>
      <c r="H23" s="52"/>
      <c r="I23" s="52"/>
      <c r="J23" s="52"/>
      <c r="K23" s="52"/>
      <c r="L23" s="52"/>
      <c r="M23" s="52"/>
      <c r="N23" s="52"/>
      <c r="O23" s="76"/>
      <c r="P23" s="26"/>
    </row>
    <row r="24" spans="2:16" ht="14" x14ac:dyDescent="0.25">
      <c r="B24" s="25"/>
      <c r="C24" s="77" t="s">
        <v>46</v>
      </c>
      <c r="D24" s="407" t="s">
        <v>6</v>
      </c>
      <c r="E24" s="408"/>
      <c r="F24" s="408"/>
      <c r="G24" s="408"/>
      <c r="H24" s="408"/>
      <c r="I24" s="408"/>
      <c r="J24" s="408"/>
      <c r="K24" s="408"/>
      <c r="L24" s="409"/>
      <c r="M24" s="369" t="s">
        <v>47</v>
      </c>
      <c r="N24" s="370"/>
      <c r="O24" s="77" t="s">
        <v>8</v>
      </c>
      <c r="P24" s="34"/>
    </row>
    <row r="25" spans="2:16" ht="14" thickBot="1" x14ac:dyDescent="0.3">
      <c r="B25" s="25"/>
      <c r="C25" s="78"/>
      <c r="D25" s="387"/>
      <c r="E25" s="427"/>
      <c r="F25" s="427"/>
      <c r="G25" s="427"/>
      <c r="H25" s="427"/>
      <c r="I25" s="427"/>
      <c r="J25" s="427"/>
      <c r="K25" s="427"/>
      <c r="L25" s="388"/>
      <c r="M25" s="387"/>
      <c r="N25" s="388"/>
      <c r="O25" s="79"/>
      <c r="P25" s="35"/>
    </row>
    <row r="26" spans="2:16" x14ac:dyDescent="0.25">
      <c r="B26" s="25"/>
      <c r="C26" s="392" t="s">
        <v>48</v>
      </c>
      <c r="D26" s="393"/>
      <c r="E26" s="393"/>
      <c r="F26" s="393"/>
      <c r="G26" s="393"/>
      <c r="H26" s="393"/>
      <c r="I26" s="393"/>
      <c r="J26" s="393"/>
      <c r="K26" s="393"/>
      <c r="L26" s="393"/>
      <c r="M26" s="393"/>
      <c r="N26" s="393"/>
      <c r="O26" s="394"/>
      <c r="P26" s="36"/>
    </row>
    <row r="27" spans="2:16" x14ac:dyDescent="0.25">
      <c r="B27" s="25"/>
      <c r="C27" s="395"/>
      <c r="D27" s="396"/>
      <c r="E27" s="396"/>
      <c r="F27" s="396"/>
      <c r="G27" s="396"/>
      <c r="H27" s="396"/>
      <c r="I27" s="396"/>
      <c r="J27" s="396"/>
      <c r="K27" s="396"/>
      <c r="L27" s="396"/>
      <c r="M27" s="396"/>
      <c r="N27" s="396"/>
      <c r="O27" s="397"/>
      <c r="P27" s="36"/>
    </row>
    <row r="28" spans="2:16" ht="13.45" thickBot="1" x14ac:dyDescent="0.3">
      <c r="B28" s="25"/>
      <c r="C28" s="398"/>
      <c r="D28" s="399"/>
      <c r="E28" s="399"/>
      <c r="F28" s="399"/>
      <c r="G28" s="399"/>
      <c r="H28" s="399"/>
      <c r="I28" s="399"/>
      <c r="J28" s="399"/>
      <c r="K28" s="399"/>
      <c r="L28" s="399"/>
      <c r="M28" s="399"/>
      <c r="N28" s="399"/>
      <c r="O28" s="400"/>
      <c r="P28" s="36"/>
    </row>
    <row r="29" spans="2:16" ht="14" x14ac:dyDescent="0.3">
      <c r="B29" s="25"/>
      <c r="C29" s="389" t="s">
        <v>6</v>
      </c>
      <c r="D29" s="390"/>
      <c r="E29" s="390"/>
      <c r="F29" s="390"/>
      <c r="G29" s="391"/>
      <c r="H29" s="367" t="s">
        <v>49</v>
      </c>
      <c r="I29" s="390"/>
      <c r="J29" s="425" t="s">
        <v>50</v>
      </c>
      <c r="K29" s="426"/>
      <c r="L29" s="80" t="s">
        <v>51</v>
      </c>
      <c r="M29" s="367" t="s">
        <v>52</v>
      </c>
      <c r="N29" s="368"/>
      <c r="O29" s="81" t="s">
        <v>53</v>
      </c>
      <c r="P29" s="37"/>
    </row>
    <row r="30" spans="2:16" ht="13.45" x14ac:dyDescent="0.25">
      <c r="B30" s="25"/>
      <c r="C30" s="374"/>
      <c r="D30" s="375"/>
      <c r="E30" s="375"/>
      <c r="F30" s="375"/>
      <c r="G30" s="376"/>
      <c r="H30" s="377"/>
      <c r="I30" s="376"/>
      <c r="J30" s="377"/>
      <c r="K30" s="376"/>
      <c r="L30" s="82"/>
      <c r="M30" s="378"/>
      <c r="N30" s="379"/>
      <c r="O30" s="83"/>
      <c r="P30" s="38"/>
    </row>
    <row r="31" spans="2:16" ht="13.45" x14ac:dyDescent="0.25">
      <c r="B31" s="25"/>
      <c r="C31" s="84"/>
      <c r="D31" s="85"/>
      <c r="E31" s="85"/>
      <c r="F31" s="85"/>
      <c r="G31" s="86"/>
      <c r="H31" s="87"/>
      <c r="I31" s="86"/>
      <c r="J31" s="87"/>
      <c r="K31" s="86"/>
      <c r="L31" s="82"/>
      <c r="M31" s="378"/>
      <c r="N31" s="379"/>
      <c r="O31" s="83"/>
      <c r="P31" s="38"/>
    </row>
    <row r="32" spans="2:16" ht="14" thickBot="1" x14ac:dyDescent="0.3">
      <c r="B32" s="25"/>
      <c r="C32" s="380"/>
      <c r="D32" s="381"/>
      <c r="E32" s="381"/>
      <c r="F32" s="381"/>
      <c r="G32" s="382"/>
      <c r="H32" s="428"/>
      <c r="I32" s="382"/>
      <c r="J32" s="428"/>
      <c r="K32" s="382"/>
      <c r="L32" s="88"/>
      <c r="M32" s="429"/>
      <c r="N32" s="430"/>
      <c r="O32" s="83"/>
      <c r="P32" s="38"/>
    </row>
    <row r="33" spans="2:16" ht="14.55" thickBot="1" x14ac:dyDescent="0.35">
      <c r="B33" s="25"/>
      <c r="C33" s="364" t="s">
        <v>54</v>
      </c>
      <c r="D33" s="365"/>
      <c r="E33" s="365"/>
      <c r="F33" s="365"/>
      <c r="G33" s="365"/>
      <c r="H33" s="365"/>
      <c r="I33" s="365"/>
      <c r="J33" s="365"/>
      <c r="K33" s="365"/>
      <c r="L33" s="365"/>
      <c r="M33" s="365"/>
      <c r="N33" s="366"/>
      <c r="O33" s="89"/>
      <c r="P33" s="39"/>
    </row>
    <row r="34" spans="2:16" ht="13.6" customHeight="1" x14ac:dyDescent="0.25">
      <c r="B34" s="25"/>
      <c r="C34" s="392" t="s">
        <v>55</v>
      </c>
      <c r="D34" s="393"/>
      <c r="E34" s="393"/>
      <c r="F34" s="393"/>
      <c r="G34" s="393"/>
      <c r="H34" s="393"/>
      <c r="I34" s="393"/>
      <c r="J34" s="393"/>
      <c r="K34" s="393"/>
      <c r="L34" s="393"/>
      <c r="M34" s="393"/>
      <c r="N34" s="393"/>
      <c r="O34" s="394"/>
      <c r="P34" s="36"/>
    </row>
    <row r="35" spans="2:16" x14ac:dyDescent="0.25">
      <c r="B35" s="25"/>
      <c r="C35" s="395"/>
      <c r="D35" s="396"/>
      <c r="E35" s="396"/>
      <c r="F35" s="396"/>
      <c r="G35" s="396"/>
      <c r="H35" s="396"/>
      <c r="I35" s="396"/>
      <c r="J35" s="396"/>
      <c r="K35" s="396"/>
      <c r="L35" s="396"/>
      <c r="M35" s="396"/>
      <c r="N35" s="396"/>
      <c r="O35" s="397"/>
      <c r="P35" s="36"/>
    </row>
    <row r="36" spans="2:16" ht="13.45" thickBot="1" x14ac:dyDescent="0.3">
      <c r="B36" s="25"/>
      <c r="C36" s="398"/>
      <c r="D36" s="399"/>
      <c r="E36" s="399"/>
      <c r="F36" s="399"/>
      <c r="G36" s="399"/>
      <c r="H36" s="399"/>
      <c r="I36" s="399"/>
      <c r="J36" s="399"/>
      <c r="K36" s="399"/>
      <c r="L36" s="399"/>
      <c r="M36" s="399"/>
      <c r="N36" s="399"/>
      <c r="O36" s="400"/>
      <c r="P36" s="36"/>
    </row>
    <row r="37" spans="2:16" ht="14" x14ac:dyDescent="0.3">
      <c r="B37" s="25"/>
      <c r="C37" s="389" t="s">
        <v>6</v>
      </c>
      <c r="D37" s="424"/>
      <c r="E37" s="424"/>
      <c r="F37" s="424"/>
      <c r="G37" s="424"/>
      <c r="H37" s="424"/>
      <c r="I37" s="424"/>
      <c r="J37" s="368"/>
      <c r="K37" s="221" t="s">
        <v>47</v>
      </c>
      <c r="L37" s="80" t="s">
        <v>8</v>
      </c>
      <c r="M37" s="367" t="s">
        <v>56</v>
      </c>
      <c r="N37" s="368"/>
      <c r="O37" s="81" t="s">
        <v>53</v>
      </c>
      <c r="P37" s="37"/>
    </row>
    <row r="38" spans="2:16" ht="13.45" x14ac:dyDescent="0.25">
      <c r="B38" s="25"/>
      <c r="C38" s="374"/>
      <c r="D38" s="375"/>
      <c r="E38" s="375"/>
      <c r="F38" s="375"/>
      <c r="G38" s="375"/>
      <c r="H38" s="375"/>
      <c r="I38" s="375"/>
      <c r="J38" s="376"/>
      <c r="K38" s="225"/>
      <c r="L38" s="90"/>
      <c r="M38" s="385"/>
      <c r="N38" s="386"/>
      <c r="O38" s="83"/>
      <c r="P38" s="38"/>
    </row>
    <row r="39" spans="2:16" ht="14" thickBot="1" x14ac:dyDescent="0.3">
      <c r="B39" s="25"/>
      <c r="C39" s="380"/>
      <c r="D39" s="381"/>
      <c r="E39" s="381"/>
      <c r="F39" s="381"/>
      <c r="G39" s="381"/>
      <c r="H39" s="381"/>
      <c r="I39" s="381"/>
      <c r="J39" s="382"/>
      <c r="K39" s="85"/>
      <c r="L39" s="91"/>
      <c r="M39" s="383"/>
      <c r="N39" s="384"/>
      <c r="O39" s="92"/>
      <c r="P39" s="38"/>
    </row>
    <row r="40" spans="2:16" ht="14.55" thickBot="1" x14ac:dyDescent="0.35">
      <c r="B40" s="25"/>
      <c r="C40" s="364" t="s">
        <v>54</v>
      </c>
      <c r="D40" s="365"/>
      <c r="E40" s="365"/>
      <c r="F40" s="365"/>
      <c r="G40" s="365"/>
      <c r="H40" s="365"/>
      <c r="I40" s="365"/>
      <c r="J40" s="365"/>
      <c r="K40" s="365"/>
      <c r="L40" s="365"/>
      <c r="M40" s="365"/>
      <c r="N40" s="366"/>
      <c r="O40" s="93">
        <v>0</v>
      </c>
      <c r="P40" s="38"/>
    </row>
    <row r="41" spans="2:16" x14ac:dyDescent="0.25">
      <c r="B41" s="25"/>
      <c r="C41" s="392" t="s">
        <v>57</v>
      </c>
      <c r="D41" s="393"/>
      <c r="E41" s="393"/>
      <c r="F41" s="393"/>
      <c r="G41" s="393"/>
      <c r="H41" s="393"/>
      <c r="I41" s="393"/>
      <c r="J41" s="393"/>
      <c r="K41" s="393"/>
      <c r="L41" s="393"/>
      <c r="M41" s="393"/>
      <c r="N41" s="393"/>
      <c r="O41" s="394"/>
      <c r="P41" s="36"/>
    </row>
    <row r="42" spans="2:16" x14ac:dyDescent="0.25">
      <c r="B42" s="25"/>
      <c r="C42" s="395"/>
      <c r="D42" s="396"/>
      <c r="E42" s="396"/>
      <c r="F42" s="396"/>
      <c r="G42" s="396"/>
      <c r="H42" s="396"/>
      <c r="I42" s="396"/>
      <c r="J42" s="396"/>
      <c r="K42" s="396"/>
      <c r="L42" s="396"/>
      <c r="M42" s="396"/>
      <c r="N42" s="396"/>
      <c r="O42" s="397"/>
      <c r="P42" s="36"/>
    </row>
    <row r="43" spans="2:16" ht="13.45" thickBot="1" x14ac:dyDescent="0.3">
      <c r="B43" s="25"/>
      <c r="C43" s="398"/>
      <c r="D43" s="399"/>
      <c r="E43" s="399"/>
      <c r="F43" s="399"/>
      <c r="G43" s="399"/>
      <c r="H43" s="399"/>
      <c r="I43" s="399"/>
      <c r="J43" s="399"/>
      <c r="K43" s="399"/>
      <c r="L43" s="399"/>
      <c r="M43" s="399"/>
      <c r="N43" s="399"/>
      <c r="O43" s="400"/>
      <c r="P43" s="36"/>
    </row>
    <row r="44" spans="2:16" ht="16.149999999999999" x14ac:dyDescent="0.3">
      <c r="B44" s="25"/>
      <c r="C44" s="389" t="s">
        <v>58</v>
      </c>
      <c r="D44" s="424"/>
      <c r="E44" s="424"/>
      <c r="F44" s="424"/>
      <c r="G44" s="424"/>
      <c r="H44" s="424"/>
      <c r="I44" s="424"/>
      <c r="J44" s="80" t="s">
        <v>59</v>
      </c>
      <c r="K44" s="223" t="s">
        <v>60</v>
      </c>
      <c r="L44" s="94" t="s">
        <v>61</v>
      </c>
      <c r="M44" s="367" t="s">
        <v>62</v>
      </c>
      <c r="N44" s="368"/>
      <c r="O44" s="81" t="s">
        <v>53</v>
      </c>
      <c r="P44" s="37"/>
    </row>
    <row r="45" spans="2:16" ht="13.45" x14ac:dyDescent="0.25">
      <c r="B45" s="25"/>
      <c r="C45" s="374"/>
      <c r="D45" s="375"/>
      <c r="E45" s="375"/>
      <c r="F45" s="375"/>
      <c r="G45" s="375"/>
      <c r="H45" s="375"/>
      <c r="I45" s="375"/>
      <c r="J45" s="95"/>
      <c r="K45" s="96"/>
      <c r="L45" s="95"/>
      <c r="M45" s="436"/>
      <c r="N45" s="437"/>
      <c r="O45" s="83"/>
      <c r="P45" s="38"/>
    </row>
    <row r="46" spans="2:16" ht="14" thickBot="1" x14ac:dyDescent="0.3">
      <c r="B46" s="25"/>
      <c r="C46" s="380"/>
      <c r="D46" s="381"/>
      <c r="E46" s="381"/>
      <c r="F46" s="381"/>
      <c r="G46" s="381"/>
      <c r="H46" s="381"/>
      <c r="I46" s="381"/>
      <c r="J46" s="97"/>
      <c r="K46" s="98"/>
      <c r="L46" s="97"/>
      <c r="M46" s="383"/>
      <c r="N46" s="384"/>
      <c r="O46" s="99"/>
      <c r="P46" s="38"/>
    </row>
    <row r="47" spans="2:16" ht="14.55" thickBot="1" x14ac:dyDescent="0.35">
      <c r="B47" s="25"/>
      <c r="C47" s="364" t="s">
        <v>54</v>
      </c>
      <c r="D47" s="365"/>
      <c r="E47" s="365"/>
      <c r="F47" s="365"/>
      <c r="G47" s="365"/>
      <c r="H47" s="365"/>
      <c r="I47" s="365"/>
      <c r="J47" s="365"/>
      <c r="K47" s="365"/>
      <c r="L47" s="365"/>
      <c r="M47" s="365"/>
      <c r="N47" s="366"/>
      <c r="O47" s="89"/>
      <c r="P47" s="39"/>
    </row>
    <row r="48" spans="2:16" x14ac:dyDescent="0.25">
      <c r="B48" s="25"/>
      <c r="C48" s="392" t="s">
        <v>63</v>
      </c>
      <c r="D48" s="393"/>
      <c r="E48" s="393"/>
      <c r="F48" s="393"/>
      <c r="G48" s="393"/>
      <c r="H48" s="393"/>
      <c r="I48" s="393"/>
      <c r="J48" s="393"/>
      <c r="K48" s="393"/>
      <c r="L48" s="393"/>
      <c r="M48" s="393"/>
      <c r="N48" s="393"/>
      <c r="O48" s="394"/>
      <c r="P48" s="36"/>
    </row>
    <row r="49" spans="2:16" x14ac:dyDescent="0.25">
      <c r="B49" s="25"/>
      <c r="C49" s="395"/>
      <c r="D49" s="396"/>
      <c r="E49" s="396"/>
      <c r="F49" s="396"/>
      <c r="G49" s="396"/>
      <c r="H49" s="396"/>
      <c r="I49" s="396"/>
      <c r="J49" s="396"/>
      <c r="K49" s="396"/>
      <c r="L49" s="396"/>
      <c r="M49" s="396"/>
      <c r="N49" s="396"/>
      <c r="O49" s="397"/>
      <c r="P49" s="36"/>
    </row>
    <row r="50" spans="2:16" ht="13.45" thickBot="1" x14ac:dyDescent="0.3">
      <c r="B50" s="25"/>
      <c r="C50" s="398"/>
      <c r="D50" s="399"/>
      <c r="E50" s="399"/>
      <c r="F50" s="399"/>
      <c r="G50" s="399"/>
      <c r="H50" s="399"/>
      <c r="I50" s="399"/>
      <c r="J50" s="399"/>
      <c r="K50" s="399"/>
      <c r="L50" s="399"/>
      <c r="M50" s="399"/>
      <c r="N50" s="399"/>
      <c r="O50" s="400"/>
      <c r="P50" s="36"/>
    </row>
    <row r="51" spans="2:16" ht="27.95" x14ac:dyDescent="0.3">
      <c r="B51" s="25"/>
      <c r="C51" s="389" t="s">
        <v>64</v>
      </c>
      <c r="D51" s="424"/>
      <c r="E51" s="424"/>
      <c r="F51" s="424"/>
      <c r="G51" s="424"/>
      <c r="H51" s="424"/>
      <c r="I51" s="424"/>
      <c r="J51" s="80" t="s">
        <v>65</v>
      </c>
      <c r="K51" s="100" t="s">
        <v>66</v>
      </c>
      <c r="L51" s="101" t="s">
        <v>67</v>
      </c>
      <c r="M51" s="434" t="s">
        <v>52</v>
      </c>
      <c r="N51" s="435"/>
      <c r="O51" s="102" t="s">
        <v>53</v>
      </c>
      <c r="P51" s="40"/>
    </row>
    <row r="52" spans="2:16" ht="13.45" x14ac:dyDescent="0.25">
      <c r="B52" s="25"/>
      <c r="C52" s="103"/>
      <c r="D52" s="104"/>
      <c r="E52" s="104"/>
      <c r="F52" s="104"/>
      <c r="G52" s="104"/>
      <c r="H52" s="104"/>
      <c r="I52" s="104"/>
      <c r="J52" s="105"/>
      <c r="K52" s="106"/>
      <c r="L52" s="107"/>
      <c r="M52" s="438"/>
      <c r="N52" s="439"/>
      <c r="O52" s="108"/>
      <c r="P52" s="41"/>
    </row>
    <row r="53" spans="2:16" ht="13.45" x14ac:dyDescent="0.25">
      <c r="B53" s="25"/>
      <c r="C53" s="103"/>
      <c r="D53" s="104"/>
      <c r="E53" s="104"/>
      <c r="F53" s="104"/>
      <c r="G53" s="104"/>
      <c r="H53" s="104"/>
      <c r="I53" s="104"/>
      <c r="J53" s="105"/>
      <c r="K53" s="106"/>
      <c r="L53" s="107"/>
      <c r="M53" s="438"/>
      <c r="N53" s="439"/>
      <c r="O53" s="108"/>
      <c r="P53" s="41"/>
    </row>
    <row r="54" spans="2:16" ht="13.45" x14ac:dyDescent="0.25">
      <c r="B54" s="25"/>
      <c r="C54" s="103"/>
      <c r="D54" s="104"/>
      <c r="E54" s="104"/>
      <c r="F54" s="104"/>
      <c r="G54" s="104"/>
      <c r="H54" s="104"/>
      <c r="I54" s="104"/>
      <c r="J54" s="105"/>
      <c r="K54" s="106"/>
      <c r="L54" s="107"/>
      <c r="M54" s="436"/>
      <c r="N54" s="437"/>
      <c r="O54" s="108"/>
      <c r="P54" s="41"/>
    </row>
    <row r="55" spans="2:16" ht="14" thickBot="1" x14ac:dyDescent="0.3">
      <c r="B55" s="25"/>
      <c r="C55" s="380"/>
      <c r="D55" s="381"/>
      <c r="E55" s="381"/>
      <c r="F55" s="381"/>
      <c r="G55" s="381"/>
      <c r="H55" s="381"/>
      <c r="I55" s="381"/>
      <c r="J55" s="97"/>
      <c r="K55" s="98"/>
      <c r="L55" s="97"/>
      <c r="M55" s="383"/>
      <c r="N55" s="384"/>
      <c r="O55" s="99"/>
      <c r="P55" s="38"/>
    </row>
    <row r="56" spans="2:16" ht="14.55" thickBot="1" x14ac:dyDescent="0.35">
      <c r="B56" s="25"/>
      <c r="C56" s="364" t="s">
        <v>54</v>
      </c>
      <c r="D56" s="365"/>
      <c r="E56" s="365"/>
      <c r="F56" s="365"/>
      <c r="G56" s="365"/>
      <c r="H56" s="365"/>
      <c r="I56" s="365"/>
      <c r="J56" s="365"/>
      <c r="K56" s="365"/>
      <c r="L56" s="365"/>
      <c r="M56" s="365"/>
      <c r="N56" s="366"/>
      <c r="O56" s="93"/>
      <c r="P56" s="38"/>
    </row>
    <row r="57" spans="2:16" ht="14" thickBot="1" x14ac:dyDescent="0.3">
      <c r="B57" s="25"/>
      <c r="C57" s="75"/>
      <c r="D57" s="52"/>
      <c r="E57" s="52"/>
      <c r="F57" s="52"/>
      <c r="G57" s="52"/>
      <c r="H57" s="52"/>
      <c r="I57" s="52"/>
      <c r="J57" s="52"/>
      <c r="K57" s="52"/>
      <c r="L57" s="52"/>
      <c r="M57" s="52"/>
      <c r="N57" s="52"/>
      <c r="O57" s="76"/>
      <c r="P57" s="26"/>
    </row>
    <row r="58" spans="2:16" ht="14.55" thickBot="1" x14ac:dyDescent="0.35">
      <c r="B58" s="25"/>
      <c r="C58" s="431" t="s">
        <v>68</v>
      </c>
      <c r="D58" s="432"/>
      <c r="E58" s="432"/>
      <c r="F58" s="432"/>
      <c r="G58" s="432"/>
      <c r="H58" s="432"/>
      <c r="I58" s="432"/>
      <c r="J58" s="432"/>
      <c r="K58" s="432"/>
      <c r="L58" s="432"/>
      <c r="M58" s="432"/>
      <c r="N58" s="433"/>
      <c r="O58" s="109"/>
      <c r="P58" s="42"/>
    </row>
    <row r="59" spans="2:16" x14ac:dyDescent="0.25">
      <c r="B59" s="25"/>
      <c r="C59" s="392" t="s">
        <v>69</v>
      </c>
      <c r="D59" s="393"/>
      <c r="E59" s="393"/>
      <c r="F59" s="393"/>
      <c r="G59" s="393"/>
      <c r="H59" s="393"/>
      <c r="I59" s="393"/>
      <c r="J59" s="393"/>
      <c r="K59" s="393"/>
      <c r="L59" s="393"/>
      <c r="M59" s="393"/>
      <c r="N59" s="393"/>
      <c r="O59" s="394"/>
      <c r="P59" s="36"/>
    </row>
    <row r="60" spans="2:16" x14ac:dyDescent="0.25">
      <c r="B60" s="25"/>
      <c r="C60" s="395"/>
      <c r="D60" s="396"/>
      <c r="E60" s="396"/>
      <c r="F60" s="396"/>
      <c r="G60" s="396"/>
      <c r="H60" s="396"/>
      <c r="I60" s="396"/>
      <c r="J60" s="396"/>
      <c r="K60" s="396"/>
      <c r="L60" s="396"/>
      <c r="M60" s="396"/>
      <c r="N60" s="396"/>
      <c r="O60" s="397"/>
      <c r="P60" s="36"/>
    </row>
    <row r="61" spans="2:16" ht="13.45" thickBot="1" x14ac:dyDescent="0.3">
      <c r="B61" s="25"/>
      <c r="C61" s="398"/>
      <c r="D61" s="399"/>
      <c r="E61" s="399"/>
      <c r="F61" s="399"/>
      <c r="G61" s="399"/>
      <c r="H61" s="399"/>
      <c r="I61" s="399"/>
      <c r="J61" s="399"/>
      <c r="K61" s="399"/>
      <c r="L61" s="399"/>
      <c r="M61" s="399"/>
      <c r="N61" s="399"/>
      <c r="O61" s="400"/>
      <c r="P61" s="36"/>
    </row>
    <row r="62" spans="2:16" ht="14" x14ac:dyDescent="0.3">
      <c r="B62" s="25"/>
      <c r="C62" s="389" t="s">
        <v>70</v>
      </c>
      <c r="D62" s="424"/>
      <c r="E62" s="424"/>
      <c r="F62" s="424"/>
      <c r="G62" s="424"/>
      <c r="H62" s="424"/>
      <c r="I62" s="424"/>
      <c r="J62" s="223"/>
      <c r="K62" s="224"/>
      <c r="L62" s="101" t="s">
        <v>71</v>
      </c>
      <c r="M62" s="434" t="s">
        <v>72</v>
      </c>
      <c r="N62" s="435"/>
      <c r="O62" s="102"/>
      <c r="P62" s="40"/>
    </row>
    <row r="63" spans="2:16" ht="13.45" x14ac:dyDescent="0.25">
      <c r="B63" s="25"/>
      <c r="C63" s="374" t="s">
        <v>73</v>
      </c>
      <c r="D63" s="375"/>
      <c r="E63" s="375"/>
      <c r="F63" s="375"/>
      <c r="G63" s="375"/>
      <c r="H63" s="375"/>
      <c r="I63" s="375"/>
      <c r="J63" s="110"/>
      <c r="K63" s="111"/>
      <c r="L63" s="112"/>
      <c r="M63" s="452"/>
      <c r="N63" s="453"/>
      <c r="O63" s="113"/>
      <c r="P63" s="43"/>
    </row>
    <row r="64" spans="2:16" ht="13.45" x14ac:dyDescent="0.25">
      <c r="B64" s="25"/>
      <c r="C64" s="84" t="s">
        <v>74</v>
      </c>
      <c r="D64" s="85"/>
      <c r="E64" s="85"/>
      <c r="F64" s="85"/>
      <c r="G64" s="85"/>
      <c r="H64" s="85"/>
      <c r="I64" s="85"/>
      <c r="J64" s="110"/>
      <c r="K64" s="111"/>
      <c r="L64" s="112"/>
      <c r="M64" s="452"/>
      <c r="N64" s="453"/>
      <c r="O64" s="113"/>
      <c r="P64" s="43"/>
    </row>
    <row r="65" spans="2:16" ht="14" thickBot="1" x14ac:dyDescent="0.3">
      <c r="B65" s="25"/>
      <c r="C65" s="69" t="s">
        <v>75</v>
      </c>
      <c r="D65" s="70"/>
      <c r="E65" s="70"/>
      <c r="F65" s="70"/>
      <c r="G65" s="70"/>
      <c r="H65" s="70"/>
      <c r="I65" s="70"/>
      <c r="J65" s="114"/>
      <c r="K65" s="115"/>
      <c r="L65" s="112"/>
      <c r="M65" s="454"/>
      <c r="N65" s="455"/>
      <c r="O65" s="113"/>
      <c r="P65" s="43"/>
    </row>
    <row r="66" spans="2:16" ht="14.55" thickBot="1" x14ac:dyDescent="0.35">
      <c r="B66" s="25"/>
      <c r="C66" s="364" t="s">
        <v>54</v>
      </c>
      <c r="D66" s="365"/>
      <c r="E66" s="365"/>
      <c r="F66" s="365"/>
      <c r="G66" s="365"/>
      <c r="H66" s="365"/>
      <c r="I66" s="365"/>
      <c r="J66" s="365"/>
      <c r="K66" s="365"/>
      <c r="L66" s="365"/>
      <c r="M66" s="365"/>
      <c r="N66" s="366"/>
      <c r="O66" s="116"/>
      <c r="P66" s="44"/>
    </row>
    <row r="67" spans="2:16" ht="14" thickBot="1" x14ac:dyDescent="0.3">
      <c r="B67" s="25"/>
      <c r="C67" s="75"/>
      <c r="D67" s="52"/>
      <c r="E67" s="52"/>
      <c r="F67" s="52"/>
      <c r="G67" s="52"/>
      <c r="H67" s="52"/>
      <c r="I67" s="52"/>
      <c r="J67" s="52"/>
      <c r="K67" s="52"/>
      <c r="L67" s="52"/>
      <c r="M67" s="52"/>
      <c r="N67" s="52"/>
      <c r="O67" s="76"/>
      <c r="P67" s="26"/>
    </row>
    <row r="68" spans="2:16" ht="14.55" thickBot="1" x14ac:dyDescent="0.35">
      <c r="B68" s="25"/>
      <c r="C68" s="431" t="s">
        <v>76</v>
      </c>
      <c r="D68" s="432"/>
      <c r="E68" s="432"/>
      <c r="F68" s="432"/>
      <c r="G68" s="432"/>
      <c r="H68" s="432"/>
      <c r="I68" s="432"/>
      <c r="J68" s="432"/>
      <c r="K68" s="432"/>
      <c r="L68" s="432"/>
      <c r="M68" s="432"/>
      <c r="N68" s="433"/>
      <c r="O68" s="117"/>
      <c r="P68" s="44"/>
    </row>
    <row r="69" spans="2:16" ht="13.45" x14ac:dyDescent="0.25">
      <c r="B69" s="25"/>
      <c r="C69" s="75"/>
      <c r="D69" s="52"/>
      <c r="E69" s="52"/>
      <c r="F69" s="52"/>
      <c r="G69" s="52"/>
      <c r="H69" s="52"/>
      <c r="I69" s="52"/>
      <c r="J69" s="52"/>
      <c r="K69" s="52"/>
      <c r="L69" s="52"/>
      <c r="M69" s="52"/>
      <c r="N69" s="52"/>
      <c r="O69" s="76"/>
      <c r="P69" s="26"/>
    </row>
    <row r="70" spans="2:16" ht="13.45" x14ac:dyDescent="0.25">
      <c r="B70" s="25"/>
      <c r="C70" s="75"/>
      <c r="D70" s="52"/>
      <c r="E70" s="52"/>
      <c r="F70" s="52"/>
      <c r="G70" s="52"/>
      <c r="H70" s="118" t="s">
        <v>77</v>
      </c>
      <c r="I70" s="118"/>
      <c r="J70" s="118"/>
      <c r="K70" s="118"/>
      <c r="L70" s="52"/>
      <c r="M70" s="52"/>
      <c r="N70" s="52"/>
      <c r="O70" s="76"/>
      <c r="P70" s="26"/>
    </row>
    <row r="71" spans="2:16" ht="14" x14ac:dyDescent="0.3">
      <c r="B71" s="25"/>
      <c r="C71" s="75"/>
      <c r="D71" s="52"/>
      <c r="E71" s="52"/>
      <c r="F71" s="52"/>
      <c r="G71" s="52"/>
      <c r="H71" s="118" t="s">
        <v>78</v>
      </c>
      <c r="I71" s="52"/>
      <c r="J71" s="52"/>
      <c r="K71" s="52"/>
      <c r="L71" s="52"/>
      <c r="M71" s="52"/>
      <c r="N71" s="52"/>
      <c r="O71" s="76"/>
      <c r="P71" s="45"/>
    </row>
    <row r="72" spans="2:16" ht="14" x14ac:dyDescent="0.3">
      <c r="B72" s="25"/>
      <c r="C72" s="75"/>
      <c r="D72" s="52"/>
      <c r="E72" s="52"/>
      <c r="F72" s="52"/>
      <c r="G72" s="52"/>
      <c r="H72" s="118" t="s">
        <v>92</v>
      </c>
      <c r="I72" s="52"/>
      <c r="J72" s="52"/>
      <c r="K72" s="52"/>
      <c r="L72" s="52"/>
      <c r="M72" s="52"/>
      <c r="N72" s="52"/>
      <c r="O72" s="76"/>
      <c r="P72" s="45"/>
    </row>
    <row r="73" spans="2:16" ht="13.45" x14ac:dyDescent="0.25">
      <c r="B73" s="25"/>
      <c r="C73" s="61"/>
      <c r="D73" s="119"/>
      <c r="E73" s="119"/>
      <c r="F73" s="119"/>
      <c r="G73" s="119"/>
      <c r="H73" s="118" t="s">
        <v>82</v>
      </c>
      <c r="I73" s="119"/>
      <c r="J73" s="119"/>
      <c r="K73" s="119"/>
      <c r="L73" s="119"/>
      <c r="M73" s="119"/>
      <c r="N73" s="119"/>
      <c r="O73" s="120"/>
      <c r="P73" s="46"/>
    </row>
    <row r="74" spans="2:16" ht="13.45" x14ac:dyDescent="0.25">
      <c r="B74" s="25"/>
      <c r="C74" s="75"/>
      <c r="D74" s="52"/>
      <c r="E74" s="52"/>
      <c r="F74" s="52"/>
      <c r="G74" s="52"/>
      <c r="H74" s="52" t="s">
        <v>79</v>
      </c>
      <c r="I74" s="52"/>
      <c r="J74" s="52"/>
      <c r="K74" s="52"/>
      <c r="L74" s="52"/>
      <c r="M74" s="52"/>
      <c r="N74" s="52"/>
      <c r="O74" s="76"/>
      <c r="P74" s="26"/>
    </row>
    <row r="75" spans="2:16" ht="14" x14ac:dyDescent="0.3">
      <c r="B75" s="25"/>
      <c r="C75" s="121" t="s">
        <v>80</v>
      </c>
      <c r="D75" s="122"/>
      <c r="E75" s="122"/>
      <c r="F75" s="122"/>
      <c r="G75" s="122"/>
      <c r="H75" s="122"/>
      <c r="I75" s="122"/>
      <c r="J75" s="122"/>
      <c r="K75" s="122"/>
      <c r="L75" s="122"/>
      <c r="M75" s="122"/>
      <c r="N75" s="122"/>
      <c r="O75" s="123"/>
      <c r="P75" s="26"/>
    </row>
    <row r="76" spans="2:16" ht="13.45" x14ac:dyDescent="0.25">
      <c r="B76" s="25"/>
      <c r="C76" s="449"/>
      <c r="D76" s="450"/>
      <c r="E76" s="450"/>
      <c r="F76" s="450"/>
      <c r="G76" s="450"/>
      <c r="H76" s="450"/>
      <c r="I76" s="450"/>
      <c r="J76" s="450"/>
      <c r="K76" s="450"/>
      <c r="L76" s="450"/>
      <c r="M76" s="450"/>
      <c r="N76" s="450"/>
      <c r="O76" s="451"/>
      <c r="P76" s="46"/>
    </row>
    <row r="77" spans="2:16" ht="13.45" x14ac:dyDescent="0.25">
      <c r="B77" s="25"/>
      <c r="C77" s="449"/>
      <c r="D77" s="450"/>
      <c r="E77" s="450"/>
      <c r="F77" s="450"/>
      <c r="G77" s="450"/>
      <c r="H77" s="450"/>
      <c r="I77" s="450"/>
      <c r="J77" s="450"/>
      <c r="K77" s="450"/>
      <c r="L77" s="450"/>
      <c r="M77" s="450"/>
      <c r="N77" s="450"/>
      <c r="O77" s="451"/>
      <c r="P77" s="46"/>
    </row>
    <row r="78" spans="2:16" ht="13.45" x14ac:dyDescent="0.25">
      <c r="B78" s="25"/>
      <c r="C78" s="61"/>
      <c r="D78" s="119"/>
      <c r="E78" s="119"/>
      <c r="F78" s="119"/>
      <c r="G78" s="119"/>
      <c r="H78" s="119"/>
      <c r="I78" s="119"/>
      <c r="J78" s="119"/>
      <c r="K78" s="119"/>
      <c r="L78" s="119"/>
      <c r="M78" s="119"/>
      <c r="N78" s="119"/>
      <c r="O78" s="120"/>
      <c r="P78" s="46"/>
    </row>
    <row r="79" spans="2:16" ht="14" x14ac:dyDescent="0.3">
      <c r="B79" s="25"/>
      <c r="C79" s="124" t="s">
        <v>81</v>
      </c>
      <c r="D79" s="119"/>
      <c r="E79" s="119"/>
      <c r="F79" s="119"/>
      <c r="G79" s="119"/>
      <c r="H79" s="119"/>
      <c r="I79" s="119"/>
      <c r="J79" s="119"/>
      <c r="K79" s="119"/>
      <c r="L79" s="119"/>
      <c r="M79" s="119"/>
      <c r="N79" s="119"/>
      <c r="O79" s="120"/>
      <c r="P79" s="46"/>
    </row>
    <row r="80" spans="2:16" ht="12.8" customHeight="1" x14ac:dyDescent="0.25">
      <c r="B80" s="25"/>
      <c r="C80" s="446" t="s">
        <v>90</v>
      </c>
      <c r="D80" s="447"/>
      <c r="E80" s="447"/>
      <c r="F80" s="447"/>
      <c r="G80" s="447"/>
      <c r="H80" s="447"/>
      <c r="I80" s="447"/>
      <c r="J80" s="447"/>
      <c r="K80" s="447"/>
      <c r="L80" s="447"/>
      <c r="M80" s="447"/>
      <c r="N80" s="447"/>
      <c r="O80" s="448"/>
      <c r="P80" s="47"/>
    </row>
    <row r="81" spans="2:16" ht="28.5" customHeight="1" x14ac:dyDescent="0.25">
      <c r="B81" s="25"/>
      <c r="C81" s="446"/>
      <c r="D81" s="447"/>
      <c r="E81" s="447"/>
      <c r="F81" s="447"/>
      <c r="G81" s="447"/>
      <c r="H81" s="447"/>
      <c r="I81" s="447"/>
      <c r="J81" s="447"/>
      <c r="K81" s="447"/>
      <c r="L81" s="447"/>
      <c r="M81" s="447"/>
      <c r="N81" s="447"/>
      <c r="O81" s="448"/>
      <c r="P81" s="47"/>
    </row>
    <row r="82" spans="2:16" ht="13.3" customHeight="1" x14ac:dyDescent="0.25">
      <c r="B82" s="25"/>
      <c r="C82" s="446" t="s">
        <v>91</v>
      </c>
      <c r="D82" s="447"/>
      <c r="E82" s="447"/>
      <c r="F82" s="447"/>
      <c r="G82" s="447"/>
      <c r="H82" s="447"/>
      <c r="I82" s="447"/>
      <c r="J82" s="447"/>
      <c r="K82" s="447"/>
      <c r="L82" s="447"/>
      <c r="M82" s="447"/>
      <c r="N82" s="447"/>
      <c r="O82" s="448"/>
      <c r="P82" s="47"/>
    </row>
    <row r="83" spans="2:16" ht="45" customHeight="1" x14ac:dyDescent="0.25">
      <c r="B83" s="25"/>
      <c r="C83" s="446"/>
      <c r="D83" s="447"/>
      <c r="E83" s="447"/>
      <c r="F83" s="447"/>
      <c r="G83" s="447"/>
      <c r="H83" s="447"/>
      <c r="I83" s="447"/>
      <c r="J83" s="447"/>
      <c r="K83" s="447"/>
      <c r="L83" s="447"/>
      <c r="M83" s="447"/>
      <c r="N83" s="447"/>
      <c r="O83" s="448"/>
      <c r="P83" s="47"/>
    </row>
    <row r="84" spans="2:16" ht="13.45" x14ac:dyDescent="0.25">
      <c r="B84" s="25"/>
      <c r="C84" s="61"/>
      <c r="D84" s="119"/>
      <c r="E84" s="119"/>
      <c r="F84" s="119"/>
      <c r="G84" s="119"/>
      <c r="H84" s="119"/>
      <c r="I84" s="119"/>
      <c r="J84" s="119"/>
      <c r="K84" s="119"/>
      <c r="L84" s="119"/>
      <c r="M84" s="119"/>
      <c r="N84" s="119"/>
      <c r="O84" s="120"/>
      <c r="P84" s="46"/>
    </row>
    <row r="85" spans="2:16" ht="13.45" x14ac:dyDescent="0.25">
      <c r="B85" s="25"/>
      <c r="C85" s="75"/>
      <c r="D85" s="52"/>
      <c r="E85" s="52"/>
      <c r="F85" s="52"/>
      <c r="G85" s="52"/>
      <c r="H85" s="118" t="s">
        <v>77</v>
      </c>
      <c r="I85" s="52"/>
      <c r="J85" s="52"/>
      <c r="K85" s="52"/>
      <c r="L85" s="52"/>
      <c r="M85" s="52"/>
      <c r="N85" s="52"/>
      <c r="O85" s="76"/>
      <c r="P85" s="26"/>
    </row>
    <row r="86" spans="2:16" ht="13.45" x14ac:dyDescent="0.25">
      <c r="B86" s="25"/>
      <c r="C86" s="75"/>
      <c r="D86" s="52"/>
      <c r="E86" s="52"/>
      <c r="F86" s="52"/>
      <c r="G86" s="52"/>
      <c r="H86" s="52" t="s">
        <v>78</v>
      </c>
      <c r="I86" s="85"/>
      <c r="J86" s="85"/>
      <c r="K86" s="85"/>
      <c r="L86" s="52"/>
      <c r="M86" s="52"/>
      <c r="N86" s="52"/>
      <c r="O86" s="76"/>
      <c r="P86" s="26"/>
    </row>
    <row r="87" spans="2:16" ht="13.45" x14ac:dyDescent="0.25">
      <c r="B87" s="25"/>
      <c r="C87" s="75"/>
      <c r="D87" s="52"/>
      <c r="E87" s="52"/>
      <c r="F87" s="52"/>
      <c r="G87" s="52"/>
      <c r="H87" s="52" t="s">
        <v>93</v>
      </c>
      <c r="I87" s="125"/>
      <c r="J87" s="125"/>
      <c r="K87" s="125"/>
      <c r="L87" s="52"/>
      <c r="M87" s="52"/>
      <c r="N87" s="52"/>
      <c r="O87" s="76"/>
      <c r="P87" s="26"/>
    </row>
    <row r="88" spans="2:16" ht="13.45" x14ac:dyDescent="0.25">
      <c r="B88" s="25"/>
      <c r="C88" s="126"/>
      <c r="D88" s="119"/>
      <c r="E88" s="119"/>
      <c r="F88" s="119"/>
      <c r="G88" s="119"/>
      <c r="H88" s="52" t="s">
        <v>83</v>
      </c>
      <c r="I88" s="52"/>
      <c r="J88" s="52"/>
      <c r="K88" s="52"/>
      <c r="L88" s="119"/>
      <c r="M88" s="119"/>
      <c r="N88" s="119"/>
      <c r="O88" s="120"/>
      <c r="P88" s="46"/>
    </row>
    <row r="89" spans="2:16" ht="18.8" customHeight="1" thickBot="1" x14ac:dyDescent="0.35">
      <c r="B89" s="25"/>
      <c r="C89" s="442"/>
      <c r="D89" s="443"/>
      <c r="E89" s="443"/>
      <c r="F89" s="98"/>
      <c r="G89" s="98"/>
      <c r="H89" s="98"/>
      <c r="I89" s="98"/>
      <c r="J89" s="98"/>
      <c r="K89" s="440"/>
      <c r="L89" s="440"/>
      <c r="M89" s="440"/>
      <c r="N89" s="440"/>
      <c r="O89" s="441"/>
      <c r="P89" s="48"/>
    </row>
    <row r="90" spans="2:16" ht="13.45" thickBot="1" x14ac:dyDescent="0.3">
      <c r="B90" s="49"/>
      <c r="C90" s="50"/>
      <c r="D90" s="50"/>
      <c r="E90" s="50"/>
      <c r="F90" s="50"/>
      <c r="G90" s="50"/>
      <c r="H90" s="50"/>
      <c r="I90" s="50"/>
      <c r="J90" s="50"/>
      <c r="K90" s="50"/>
      <c r="L90" s="50"/>
      <c r="M90" s="50"/>
      <c r="N90" s="50"/>
      <c r="O90" s="50"/>
      <c r="P90" s="51"/>
    </row>
    <row r="91" spans="2:16" ht="13.45" thickTop="1" x14ac:dyDescent="0.25"/>
  </sheetData>
  <mergeCells count="78">
    <mergeCell ref="K89:O89"/>
    <mergeCell ref="C89:E89"/>
    <mergeCell ref="C18:F18"/>
    <mergeCell ref="C80:O81"/>
    <mergeCell ref="C76:O76"/>
    <mergeCell ref="C77:O77"/>
    <mergeCell ref="C63:I63"/>
    <mergeCell ref="M63:N63"/>
    <mergeCell ref="M64:N64"/>
    <mergeCell ref="M65:N65"/>
    <mergeCell ref="C66:N66"/>
    <mergeCell ref="C68:N68"/>
    <mergeCell ref="C82:O83"/>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3:F3"/>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purl.org/dc/elements/1.1/"/>
    <ds:schemaRef ds:uri="http://www.w3.org/XML/1998/namespace"/>
    <ds:schemaRef ds:uri="http://purl.org/dc/terms/"/>
    <ds:schemaRef ds:uri="9d85dbaf-23eb-4e57-a637-93dcacc8b1a1"/>
    <ds:schemaRef ds:uri="http://purl.org/dc/dcmitype/"/>
    <ds:schemaRef ds:uri="http://schemas.microsoft.com/office/2006/documentManagement/types"/>
    <ds:schemaRef ds:uri="http://schemas.microsoft.com/office/2006/metadata/properties"/>
    <ds:schemaRef ds:uri="http://schemas.microsoft.com/office/infopath/2007/PartnerControls"/>
    <ds:schemaRef ds:uri="http://schemas.openxmlformats.org/package/2006/metadata/core-properties"/>
    <ds:schemaRef ds:uri="a6cb9e4b-f1d1-4245-83ec-6cad768d538a"/>
  </ds:schemaRefs>
</ds:datastoreItem>
</file>

<file path=customXml/itemProps3.xml><?xml version="1.0" encoding="utf-8"?>
<ds:datastoreItem xmlns:ds="http://schemas.openxmlformats.org/officeDocument/2006/customXml" ds:itemID="{7C936614-B34C-494F-B43A-C11F330A8A8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PRESUPUESTO OFICIAL (Entidad)</vt:lpstr>
      <vt:lpstr>PROPUESTA ECONOMICA(Proponente)</vt:lpstr>
      <vt:lpstr>INDICAR CÓDIGO DEL ITEM DE PAGO</vt:lpstr>
      <vt:lpstr>_GoBack</vt:lpstr>
      <vt:lpstr>'INDICAR CÓDIGO DEL ITEM DE PAGO'!Área_de_impresión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ELI</cp:lastModifiedBy>
  <cp:revision/>
  <cp:lastPrinted>2021-07-22T21:21:55Z</cp:lastPrinted>
  <dcterms:created xsi:type="dcterms:W3CDTF">2006-06-27T16:47:25Z</dcterms:created>
  <dcterms:modified xsi:type="dcterms:W3CDTF">2023-06-06T19:53:09Z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ies>
</file>