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ceduco-my.sharepoint.com/personal/apoyocontratacion_itc_edu_co/Documents/BackUp - Enrrique - APOYOCONTRATACION/OneDrive - ETITC/2023/Procesos de Contratación/SAMC/SAMC-009-2023 Saneamiento Ambiental/"/>
    </mc:Choice>
  </mc:AlternateContent>
  <xr:revisionPtr revIDLastSave="734" documentId="8_{25A6E681-A186-481C-A751-158EFC0A3488}" xr6:coauthVersionLast="47" xr6:coauthVersionMax="47" xr10:uidLastSave="{69B9CD89-937C-45CC-AA95-FD5573FB737F}"/>
  <bookViews>
    <workbookView xWindow="-120" yWindow="-120" windowWidth="29040" windowHeight="15840" xr2:uid="{1C153247-1224-4F2D-B542-2A757AA8C2DE}"/>
  </bookViews>
  <sheets>
    <sheet name="Oferta Económica" sheetId="1" r:id="rId1"/>
  </sheets>
  <definedNames>
    <definedName name="_xlnm.Print_Titles" localSheetId="0">'Oferta Económica'!$1:$6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2" i="1"/>
  <c r="G21" i="1"/>
  <c r="G20" i="1"/>
  <c r="G19" i="1"/>
  <c r="G17" i="1"/>
  <c r="G16" i="1"/>
  <c r="G15" i="1"/>
  <c r="G14" i="1"/>
  <c r="G13" i="1"/>
  <c r="G12" i="1"/>
  <c r="G11" i="1"/>
  <c r="G10" i="1"/>
  <c r="G9" i="1"/>
  <c r="G8" i="1"/>
  <c r="G7" i="1"/>
  <c r="G18" i="1" l="1"/>
  <c r="G23" i="1"/>
  <c r="G29" i="1"/>
  <c r="G31" i="1" l="1"/>
  <c r="G32" i="1" s="1"/>
  <c r="G33" i="1" l="1"/>
</calcChain>
</file>

<file path=xl/sharedStrings.xml><?xml version="1.0" encoding="utf-8"?>
<sst xmlns="http://schemas.openxmlformats.org/spreadsheetml/2006/main" count="69" uniqueCount="46">
  <si>
    <t>servicios</t>
  </si>
  <si>
    <t>LIMPIEZA TRAMPA DE GRASAS</t>
  </si>
  <si>
    <t>SERVICIOS DE SANEAMIENTO</t>
  </si>
  <si>
    <t>unidades</t>
  </si>
  <si>
    <t>servicio</t>
  </si>
  <si>
    <t>SUBTOTAL SEDE CENTRAL</t>
  </si>
  <si>
    <t xml:space="preserve">SEDE CALLE 18
Calle 18 #13-26 </t>
  </si>
  <si>
    <t>SUBTOTAL SEDE CALLE 18</t>
  </si>
  <si>
    <t>SEDE TINTAL
Calle 6C # 94A - 25</t>
  </si>
  <si>
    <t>SUBTOTAL SEDE TINTAL</t>
  </si>
  <si>
    <t>IVA</t>
  </si>
  <si>
    <t>GRAN TOTAL</t>
  </si>
  <si>
    <t>MANTENIMIENTO REDES DE DRENAJE</t>
  </si>
  <si>
    <t>pruebas</t>
  </si>
  <si>
    <t>CALLE 13 No. 16 - 74</t>
  </si>
  <si>
    <t>SUB TOTAL</t>
  </si>
  <si>
    <t>Atentamente,</t>
  </si>
  <si>
    <t>XXXXXXXXXXX</t>
  </si>
  <si>
    <t>Representante Legal</t>
  </si>
  <si>
    <t>5. Análisis Fisicoquímico y Microbiológico del agua potable una vez se halla efectuado la limpieza y desinfección de tanques de almacenamiento.
Pruebas microbiológicas y fisicoquímicas: Para el control del procedimiento realizado, el contratista debe entregar los resultados de los análisis fisicoquímicos (pH, Cloro Residual Libre, Alcalinidad, Dureza total, Hierro, Sulfato, Cloruro, Calcio, Magnesio, Color, Turbidez y Conductividad) y microbiológicos (Coliformes Totales y E. colie) que garanticen la calidad del agua potable. El Muestreo y análisis debe ser realizado en laboratorio de agua que posea Licencia Sanitaria Vigente de conformidad al Capítulo III de la Resolución 2190 de 1991.</t>
  </si>
  <si>
    <t>4. Análisis Fisicoquímico y Microbiológico del agua potable una vez se halla efectuado la limpieza y desinfección de tanques de almacenamiento
Pruebas microbiológicas y fisicoquímicas: Para el control del procedimiento realizado, el contratista debe entregar los resultados de los análisis fisicoquímicos (pH, Cloro Residual Libre, Alcalinidad, Dureza total, Hierro, Sulfato, Cloruro, Calcio, Magnesio, Color, Turbidez y Conductividad) y microbiológicos (Coliformes Totales y E. colie) que garanticen la calidad del agua potable. El Muestreo y análisis debe ser realizado en laboratorio de agua que posea Licencia Sanitaria Vigente de conformidad al Capítulo III de la Resolución 2190 de 1991.</t>
  </si>
  <si>
    <t>Sondeo eléctrico, limpieza y Lavado de cajas de inspección, pozos colectores. (Hasta 20 und)</t>
  </si>
  <si>
    <t>Limpieza de 15 carcamos y 6 sifones de drenaje.</t>
  </si>
  <si>
    <t>Evacuación, limpieza con vactor de trampa de grasas de capacidad de 200 L.</t>
  </si>
  <si>
    <t>Transporte, tratamiento y disposición final de lodos o aguas residuales de la trampa de grasas (Cantidad estimada 200 L)</t>
  </si>
  <si>
    <t>Suministro e instalación de lámpara atrapa insectos por medio de luz negra (BL-UV) y una lámina adherente desechable (ref. 924), el bombillo debe ser de preferencia tipo LED o bombillo de seguridad. Cómo mínimo debe garantizar una cobertura diurna de 10 metros cuadrados y nocturna de 30 a 40 metros cuadrados, esta debe ser optima para instalarse en interiores o exteriores. Se debe presentar ficha técnica del producto ofrecido en la propuesta. Incluye adecuación del punto eléctrico para conexión del dispositivo</t>
  </si>
  <si>
    <t>Desratización preventiva: Revisión de hasta cien (100)  trampas, reemplazo de cebo, recomendaciones para controlar la presencia de los mismos en las instalaciones. Incluye el cambio/reemplazo de trampas dañadas y señalización.</t>
  </si>
  <si>
    <t xml:space="preserve">Control de Palomas: identificación de lugares que requieren control de aves, instalación de medios físicos de barrera, hermetización y exclusión. Por ejemplo: suministro e instalación de mallas, anjeos plásticos o metálicos, para aislar estos sitios de presencia y refugio. 
Suministro e instalación de dispositivos de ahuyentameinto como dispositivos ultrasónicos, no dañinas para las aves.
*Actividad a coordinar con la Gestión del Inmueble Bien de Interés Cultural de la ETITC. </t>
  </si>
  <si>
    <t>Análisis Fisicoquímico y Microbiológico del agua potable una vez se halla efectuado la limpieza y desinfección de tanques de almacenamiento
Pruebas microbiológicas y fisicoquímicas: Para el control del procedimiento realizado, el contratista debe entregar los resultados de los análisis fisicoquímicos (pH, Cloro Residual Libre, Alcalinidad, Dureza total, Hierro, Sulfato, Cloruro, Calcio, Magnesio, Color, Turbidez y Conductividad) y microbiológicos (Coliformes Totales y E. colie) que garanticen la calidad del agua potable. El Muestreo y análisis debe ser realizado en laboratorio de agua que posea Licencia Sanitaria Vigente de conformidad al Capítulo III de la Resolución 2190 de 1991.</t>
  </si>
  <si>
    <t xml:space="preserve">Tratamiento de hongos en sótano: Remoción del hongo en muro y aplicación de producto anti hongo de los espacios del sótano. Área de 352 m2 </t>
  </si>
  <si>
    <r>
      <rPr>
        <b/>
        <u/>
        <sz val="10"/>
        <color theme="1"/>
        <rFont val="Arial"/>
        <family val="2"/>
      </rPr>
      <t>Lavado y desinfección de tanques de almacenamiento de agua potable:</t>
    </r>
    <r>
      <rPr>
        <sz val="10"/>
        <color theme="1"/>
        <rFont val="Arial"/>
        <family val="2"/>
      </rPr>
      <t xml:space="preserve">
</t>
    </r>
    <r>
      <rPr>
        <b/>
        <u/>
        <sz val="10"/>
        <color theme="1"/>
        <rFont val="Arial"/>
        <family val="2"/>
      </rPr>
      <t>a)</t>
    </r>
    <r>
      <rPr>
        <sz val="10"/>
        <color theme="1"/>
        <rFont val="Arial"/>
        <family val="2"/>
      </rPr>
      <t xml:space="preserve"> 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
</t>
    </r>
    <r>
      <rPr>
        <b/>
        <u/>
        <sz val="10"/>
        <color theme="1"/>
        <rFont val="Arial"/>
        <family val="2"/>
      </rPr>
      <t xml:space="preserve">
Cantidad de Tanques y Carcteristicas</t>
    </r>
    <r>
      <rPr>
        <sz val="10"/>
        <color theme="1"/>
        <rFont val="Arial"/>
        <family val="2"/>
      </rPr>
      <t xml:space="preserve">
1 tanque subterraneo de concreto, de 11000 litros de capacidad
10 tanuqes plasticos de 1000 litros de capacidad c/u
8 tanques plasticos de hasta 1000 litros cada uno
1 tanque aereo de concreto de capacidad 9,6 m3</t>
    </r>
  </si>
  <si>
    <r>
      <rPr>
        <b/>
        <u/>
        <sz val="10"/>
        <color theme="1"/>
        <rFont val="Arial"/>
        <family val="2"/>
      </rPr>
      <t xml:space="preserve">Lavado y desinfección de tanques de almacenamiento de agua potable:
</t>
    </r>
    <r>
      <rPr>
        <sz val="10"/>
        <color theme="1"/>
        <rFont val="Arial"/>
        <family val="2"/>
      </rPr>
      <t xml:space="preserve">a) 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
</t>
    </r>
    <r>
      <rPr>
        <b/>
        <u/>
        <sz val="10"/>
        <color theme="1"/>
        <rFont val="Arial"/>
        <family val="2"/>
      </rPr>
      <t>Cantidad de Tanqutes y sus Características:</t>
    </r>
    <r>
      <rPr>
        <sz val="10"/>
        <color theme="1"/>
        <rFont val="Arial"/>
        <family val="2"/>
      </rPr>
      <t xml:space="preserve">
6 tanques plasticos de 1000 litros de capacidad.
1 tanque de concreto subterraneo de hasta 1000 litros de capacidad</t>
    </r>
  </si>
  <si>
    <r>
      <rPr>
        <b/>
        <u/>
        <sz val="10"/>
        <color theme="1"/>
        <rFont val="Arial"/>
        <family val="2"/>
      </rPr>
      <t>Lavado y desinfección de tanques de almacenamiento de agua potable:
a)</t>
    </r>
    <r>
      <rPr>
        <sz val="10"/>
        <color theme="1"/>
        <rFont val="Arial"/>
        <family val="2"/>
      </rPr>
      <t xml:space="preserve"> 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
</t>
    </r>
    <r>
      <rPr>
        <b/>
        <u/>
        <sz val="10"/>
        <color theme="1"/>
        <rFont val="Arial"/>
        <family val="2"/>
      </rPr>
      <t>CAntidad de Tanques y sus Características</t>
    </r>
    <r>
      <rPr>
        <sz val="10"/>
        <color theme="1"/>
        <rFont val="Arial"/>
        <family val="2"/>
      </rPr>
      <t xml:space="preserve">
3 tanques plasticos de 2000 litros de capacidad C/u
1 tanque de concreto subterraneo de 40000 litros de capacidad
1 Tanque de almacenamiento de aguas lluvias de 40000 litros de capacidad.</t>
    </r>
  </si>
  <si>
    <r>
      <t xml:space="preserve">Desinsectación: uso de medios químicos, físicos y otras técnicas para el control de plagas. Uso de aspersión, nebulización ULV, termonebulización,  productos ecológicos y monitoreo con dispositivos según el caso.  Incluye asistencia permanente para el control de estos vectores. Incluye fumigación especializada de archivos y bibliotecas.
Incluye:
</t>
    </r>
    <r>
      <rPr>
        <b/>
        <u/>
        <sz val="10"/>
        <color theme="1"/>
        <rFont val="Arial"/>
        <family val="2"/>
      </rPr>
      <t>Fumigación</t>
    </r>
    <r>
      <rPr>
        <sz val="10"/>
        <color theme="1"/>
        <rFont val="Arial"/>
        <family val="2"/>
      </rPr>
      <t>: De todas las áreas de la Sede, haciendo especial énfasis en las áreas de almacenamiento de documentos impresos en papel tales como archivos y bibliotecas, utilizando productos que no ocasionen daño a estos elementos.
contra insectos que afectan la madera en zonas de cielorazo de machimbre y con bigas de madera expuestas.</t>
    </r>
  </si>
  <si>
    <t>ESCUELA TECNOLÓGICA INSTITUTO TÉCNICO CENTRAL</t>
  </si>
  <si>
    <t>SELECCIÓN ABREVIADA DE MENOR CUANTÍA No. SAMC-009-2023</t>
  </si>
  <si>
    <t>FORMATO DE OFERTA ECONÓMICA</t>
  </si>
  <si>
    <r>
      <t xml:space="preserve">OBJETO: </t>
    </r>
    <r>
      <rPr>
        <sz val="11"/>
        <color rgb="FF000000"/>
        <rFont val="Arial"/>
        <family val="2"/>
      </rPr>
      <t>PRESTACIÓN DE SERVICIOS A TODO COSTO PARA LAVADO DE TANQUES, LIMPIEZA DE TRAMPA DE GRASAS, DESINFECCIÓN Y FUMIGACIÓN DE ESPACIOS, TRATAMIENTO DE VECTORES Y TRATAMIENTO DE HONGOS EN MUROS DE LASTRES SEDES DE LA ESCUELA TECNOLÓGICA INSITUTO TÉCNICO CENTRAL. INCLUYE MANO DE OBRA, MATERIALES, TRANSPORTE Y SOPORTE DE EMERGENCIA.</t>
    </r>
  </si>
  <si>
    <t>Nota: Los proponentes deberán validar que los cálculos están bien realizados, la entidad no se hace responsable por cualquier error que se presente por esta causa</t>
  </si>
  <si>
    <t>Cantidad</t>
  </si>
  <si>
    <t>Unidad de Medida</t>
  </si>
  <si>
    <t>Vr Total (Sin Iva)</t>
  </si>
  <si>
    <t>Vr Unitario (Sin Iva)</t>
  </si>
  <si>
    <t>Sede</t>
  </si>
  <si>
    <t>Actividades</t>
  </si>
  <si>
    <t>Descripciones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</si>
</sst>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44" fontId="0" fillId="0" borderId="0" xfId="1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5" fontId="4" fillId="0" borderId="1" xfId="1" applyNumberFormat="1" applyFont="1" applyBorder="1" applyAlignment="1">
      <alignment horizontal="center" vertical="center" wrapText="1"/>
    </xf>
    <xf numFmtId="5" fontId="4" fillId="0" borderId="1" xfId="1" applyNumberFormat="1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5" fontId="3" fillId="4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5" fontId="3" fillId="5" borderId="1" xfId="1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wrapText="1"/>
    </xf>
    <xf numFmtId="5" fontId="4" fillId="6" borderId="1" xfId="1" applyNumberFormat="1" applyFont="1" applyFill="1" applyBorder="1" applyAlignment="1">
      <alignment horizontal="center" wrapText="1"/>
    </xf>
    <xf numFmtId="5" fontId="2" fillId="7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4" fontId="2" fillId="7" borderId="1" xfId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1104899</xdr:colOff>
      <xdr:row>2</xdr:row>
      <xdr:rowOff>112631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C5CAF5-996B-41B2-981D-177538641E7B}"/>
            </a:ext>
            <a:ext uri="{147F2762-F138-4A5C-976F-8EAC2B608ADB}">
              <a16:predDERef xmlns:a16="http://schemas.microsoft.com/office/drawing/2014/main" pred="{039D5588-09D1-4EC0-9F90-550104526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04899" cy="49363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7DC41-AB8F-449F-A16D-A47A9D8BA9B9}">
  <dimension ref="A1:G40"/>
  <sheetViews>
    <sheetView showGridLines="0" tabSelected="1" zoomScaleNormal="100" workbookViewId="0">
      <selection sqref="A1:G1"/>
    </sheetView>
  </sheetViews>
  <sheetFormatPr baseColWidth="10" defaultColWidth="9.140625" defaultRowHeight="15" x14ac:dyDescent="0.25"/>
  <cols>
    <col min="1" max="1" width="17.42578125" style="1" customWidth="1"/>
    <col min="2" max="2" width="20.85546875" style="1" customWidth="1"/>
    <col min="3" max="3" width="102" style="1" customWidth="1"/>
    <col min="4" max="4" width="10.85546875" style="2" bestFit="1" customWidth="1"/>
    <col min="5" max="5" width="13.42578125" style="1" customWidth="1"/>
    <col min="6" max="6" width="18.140625" style="3" customWidth="1"/>
    <col min="7" max="7" width="17.140625" style="3" customWidth="1"/>
    <col min="8" max="16384" width="9.140625" style="1"/>
  </cols>
  <sheetData>
    <row r="1" spans="1:7" x14ac:dyDescent="0.25">
      <c r="A1" s="29" t="s">
        <v>34</v>
      </c>
      <c r="B1" s="29"/>
      <c r="C1" s="29"/>
      <c r="D1" s="29"/>
      <c r="E1" s="29"/>
      <c r="F1" s="29"/>
      <c r="G1" s="29"/>
    </row>
    <row r="2" spans="1:7" x14ac:dyDescent="0.25">
      <c r="A2" s="29" t="s">
        <v>35</v>
      </c>
      <c r="B2" s="29"/>
      <c r="C2" s="29"/>
      <c r="D2" s="29"/>
      <c r="E2" s="29"/>
      <c r="F2" s="29"/>
      <c r="G2" s="29"/>
    </row>
    <row r="3" spans="1:7" x14ac:dyDescent="0.25">
      <c r="A3" s="29" t="s">
        <v>36</v>
      </c>
      <c r="B3" s="29"/>
      <c r="C3" s="29"/>
      <c r="D3" s="29"/>
      <c r="E3" s="29"/>
      <c r="F3" s="29"/>
      <c r="G3" s="29"/>
    </row>
    <row r="5" spans="1:7" ht="82.5" customHeight="1" x14ac:dyDescent="0.25">
      <c r="A5" s="26" t="s">
        <v>37</v>
      </c>
      <c r="B5" s="27"/>
      <c r="C5" s="27"/>
      <c r="D5" s="27"/>
      <c r="E5" s="27"/>
      <c r="F5" s="27"/>
      <c r="G5" s="28"/>
    </row>
    <row r="6" spans="1:7" ht="45" customHeight="1" x14ac:dyDescent="0.25">
      <c r="A6" s="4" t="s">
        <v>43</v>
      </c>
      <c r="B6" s="4" t="s">
        <v>44</v>
      </c>
      <c r="C6" s="4" t="s">
        <v>45</v>
      </c>
      <c r="D6" s="4" t="s">
        <v>39</v>
      </c>
      <c r="E6" s="4" t="s">
        <v>40</v>
      </c>
      <c r="F6" s="5" t="s">
        <v>42</v>
      </c>
      <c r="G6" s="5" t="s">
        <v>41</v>
      </c>
    </row>
    <row r="7" spans="1:7" ht="27" customHeight="1" x14ac:dyDescent="0.25">
      <c r="A7" s="25" t="s">
        <v>14</v>
      </c>
      <c r="B7" s="23" t="s">
        <v>12</v>
      </c>
      <c r="C7" s="7" t="s">
        <v>21</v>
      </c>
      <c r="D7" s="6">
        <v>1</v>
      </c>
      <c r="E7" s="6" t="s">
        <v>0</v>
      </c>
      <c r="F7" s="8"/>
      <c r="G7" s="9">
        <f>(F7*D7)</f>
        <v>0</v>
      </c>
    </row>
    <row r="8" spans="1:7" ht="28.5" customHeight="1" x14ac:dyDescent="0.25">
      <c r="A8" s="25"/>
      <c r="B8" s="23"/>
      <c r="C8" s="7" t="s">
        <v>22</v>
      </c>
      <c r="D8" s="6">
        <v>2</v>
      </c>
      <c r="E8" s="6" t="s">
        <v>0</v>
      </c>
      <c r="F8" s="8"/>
      <c r="G8" s="9">
        <f>(F8*D8)</f>
        <v>0</v>
      </c>
    </row>
    <row r="9" spans="1:7" ht="30" customHeight="1" x14ac:dyDescent="0.25">
      <c r="A9" s="25"/>
      <c r="B9" s="23" t="s">
        <v>1</v>
      </c>
      <c r="C9" s="7" t="s">
        <v>23</v>
      </c>
      <c r="D9" s="6">
        <v>2</v>
      </c>
      <c r="E9" s="6" t="s">
        <v>0</v>
      </c>
      <c r="F9" s="8"/>
      <c r="G9" s="9">
        <f>(F9*D9)</f>
        <v>0</v>
      </c>
    </row>
    <row r="10" spans="1:7" ht="25.5" x14ac:dyDescent="0.25">
      <c r="A10" s="25"/>
      <c r="B10" s="23"/>
      <c r="C10" s="7" t="s">
        <v>24</v>
      </c>
      <c r="D10" s="6">
        <v>2</v>
      </c>
      <c r="E10" s="6" t="s">
        <v>0</v>
      </c>
      <c r="F10" s="8"/>
      <c r="G10" s="9">
        <f>(F10*D10)</f>
        <v>0</v>
      </c>
    </row>
    <row r="11" spans="1:7" ht="135.75" customHeight="1" x14ac:dyDescent="0.25">
      <c r="A11" s="25"/>
      <c r="B11" s="23" t="s">
        <v>2</v>
      </c>
      <c r="C11" s="7" t="s">
        <v>33</v>
      </c>
      <c r="D11" s="6">
        <v>3</v>
      </c>
      <c r="E11" s="6" t="s">
        <v>0</v>
      </c>
      <c r="F11" s="8"/>
      <c r="G11" s="9">
        <f>(F11*D11)</f>
        <v>0</v>
      </c>
    </row>
    <row r="12" spans="1:7" ht="76.5" customHeight="1" x14ac:dyDescent="0.25">
      <c r="A12" s="25"/>
      <c r="B12" s="23"/>
      <c r="C12" s="7" t="s">
        <v>25</v>
      </c>
      <c r="D12" s="6">
        <v>5</v>
      </c>
      <c r="E12" s="6" t="s">
        <v>3</v>
      </c>
      <c r="F12" s="8"/>
      <c r="G12" s="9">
        <f>(F12*D12)</f>
        <v>0</v>
      </c>
    </row>
    <row r="13" spans="1:7" ht="55.5" customHeight="1" x14ac:dyDescent="0.25">
      <c r="A13" s="25"/>
      <c r="B13" s="23"/>
      <c r="C13" s="7" t="s">
        <v>26</v>
      </c>
      <c r="D13" s="6">
        <v>6</v>
      </c>
      <c r="E13" s="6" t="s">
        <v>4</v>
      </c>
      <c r="F13" s="8"/>
      <c r="G13" s="9">
        <f>(F13*D13)</f>
        <v>0</v>
      </c>
    </row>
    <row r="14" spans="1:7" ht="82.5" customHeight="1" x14ac:dyDescent="0.25">
      <c r="A14" s="25"/>
      <c r="B14" s="23"/>
      <c r="C14" s="7" t="s">
        <v>27</v>
      </c>
      <c r="D14" s="6">
        <v>1</v>
      </c>
      <c r="E14" s="6" t="s">
        <v>0</v>
      </c>
      <c r="F14" s="8"/>
      <c r="G14" s="9">
        <f>(F14*D14)</f>
        <v>0</v>
      </c>
    </row>
    <row r="15" spans="1:7" ht="150.75" customHeight="1" x14ac:dyDescent="0.25">
      <c r="A15" s="25"/>
      <c r="B15" s="23"/>
      <c r="C15" s="7" t="s">
        <v>30</v>
      </c>
      <c r="D15" s="6">
        <v>2</v>
      </c>
      <c r="E15" s="6" t="s">
        <v>0</v>
      </c>
      <c r="F15" s="8"/>
      <c r="G15" s="9">
        <f>(F15*D15)</f>
        <v>0</v>
      </c>
    </row>
    <row r="16" spans="1:7" ht="125.25" customHeight="1" x14ac:dyDescent="0.25">
      <c r="A16" s="25"/>
      <c r="B16" s="23"/>
      <c r="C16" s="7" t="s">
        <v>28</v>
      </c>
      <c r="D16" s="6">
        <v>6</v>
      </c>
      <c r="E16" s="6" t="s">
        <v>13</v>
      </c>
      <c r="F16" s="8"/>
      <c r="G16" s="9">
        <f>(F16*D16)</f>
        <v>0</v>
      </c>
    </row>
    <row r="17" spans="1:7" ht="54" customHeight="1" x14ac:dyDescent="0.25">
      <c r="A17" s="25"/>
      <c r="B17" s="23"/>
      <c r="C17" s="7" t="s">
        <v>29</v>
      </c>
      <c r="D17" s="6">
        <v>3</v>
      </c>
      <c r="E17" s="6" t="s">
        <v>0</v>
      </c>
      <c r="F17" s="8"/>
      <c r="G17" s="9">
        <f>(F17*D17)</f>
        <v>0</v>
      </c>
    </row>
    <row r="18" spans="1:7" ht="15" customHeight="1" x14ac:dyDescent="0.25">
      <c r="A18" s="25"/>
      <c r="B18" s="19" t="s">
        <v>5</v>
      </c>
      <c r="C18" s="19"/>
      <c r="D18" s="19"/>
      <c r="E18" s="19"/>
      <c r="F18" s="10"/>
      <c r="G18" s="11">
        <f>SUM(G7:G17)</f>
        <v>0</v>
      </c>
    </row>
    <row r="19" spans="1:7" ht="127.5" x14ac:dyDescent="0.25">
      <c r="A19" s="22" t="s">
        <v>6</v>
      </c>
      <c r="B19" s="23" t="s">
        <v>2</v>
      </c>
      <c r="C19" s="7" t="s">
        <v>33</v>
      </c>
      <c r="D19" s="6">
        <v>3</v>
      </c>
      <c r="E19" s="6" t="s">
        <v>0</v>
      </c>
      <c r="F19" s="8"/>
      <c r="G19" s="9">
        <f>(F19*D19)</f>
        <v>0</v>
      </c>
    </row>
    <row r="20" spans="1:7" ht="49.5" customHeight="1" x14ac:dyDescent="0.25">
      <c r="A20" s="22"/>
      <c r="B20" s="23"/>
      <c r="C20" s="7" t="s">
        <v>26</v>
      </c>
      <c r="D20" s="6">
        <v>4</v>
      </c>
      <c r="E20" s="6" t="s">
        <v>0</v>
      </c>
      <c r="F20" s="8"/>
      <c r="G20" s="9">
        <f>(F20*D20)</f>
        <v>0</v>
      </c>
    </row>
    <row r="21" spans="1:7" ht="121.5" customHeight="1" x14ac:dyDescent="0.25">
      <c r="A21" s="22"/>
      <c r="B21" s="23"/>
      <c r="C21" s="12" t="s">
        <v>31</v>
      </c>
      <c r="D21" s="6">
        <v>2</v>
      </c>
      <c r="E21" s="6" t="s">
        <v>0</v>
      </c>
      <c r="F21" s="8"/>
      <c r="G21" s="9">
        <f>(F21*D21)</f>
        <v>0</v>
      </c>
    </row>
    <row r="22" spans="1:7" ht="129" customHeight="1" x14ac:dyDescent="0.25">
      <c r="A22" s="22"/>
      <c r="B22" s="23"/>
      <c r="C22" s="12" t="s">
        <v>20</v>
      </c>
      <c r="D22" s="6">
        <v>2</v>
      </c>
      <c r="E22" s="6" t="s">
        <v>13</v>
      </c>
      <c r="F22" s="8"/>
      <c r="G22" s="9">
        <f>(F22*D22)</f>
        <v>0</v>
      </c>
    </row>
    <row r="23" spans="1:7" ht="15" customHeight="1" x14ac:dyDescent="0.25">
      <c r="A23" s="22"/>
      <c r="B23" s="20" t="s">
        <v>7</v>
      </c>
      <c r="C23" s="20"/>
      <c r="D23" s="20"/>
      <c r="E23" s="20"/>
      <c r="F23" s="13"/>
      <c r="G23" s="14">
        <f>SUM(G19:G22)</f>
        <v>0</v>
      </c>
    </row>
    <row r="24" spans="1:7" ht="127.5" x14ac:dyDescent="0.25">
      <c r="A24" s="24" t="s">
        <v>8</v>
      </c>
      <c r="B24" s="23" t="s">
        <v>2</v>
      </c>
      <c r="C24" s="7" t="s">
        <v>33</v>
      </c>
      <c r="D24" s="6">
        <v>2</v>
      </c>
      <c r="E24" s="6" t="s">
        <v>0</v>
      </c>
      <c r="F24" s="8"/>
      <c r="G24" s="9">
        <f>(F24*D24)</f>
        <v>0</v>
      </c>
    </row>
    <row r="25" spans="1:7" ht="87.75" customHeight="1" x14ac:dyDescent="0.25">
      <c r="A25" s="24"/>
      <c r="B25" s="23"/>
      <c r="C25" s="7" t="s">
        <v>25</v>
      </c>
      <c r="D25" s="6">
        <v>2</v>
      </c>
      <c r="E25" s="6" t="s">
        <v>3</v>
      </c>
      <c r="F25" s="8"/>
      <c r="G25" s="9">
        <f>(F25*D25)</f>
        <v>0</v>
      </c>
    </row>
    <row r="26" spans="1:7" ht="42.75" customHeight="1" x14ac:dyDescent="0.25">
      <c r="A26" s="24"/>
      <c r="B26" s="23"/>
      <c r="C26" s="7" t="s">
        <v>26</v>
      </c>
      <c r="D26" s="6">
        <v>3</v>
      </c>
      <c r="E26" s="6" t="s">
        <v>0</v>
      </c>
      <c r="F26" s="8"/>
      <c r="G26" s="9">
        <f>(F26*D26)</f>
        <v>0</v>
      </c>
    </row>
    <row r="27" spans="1:7" ht="143.25" customHeight="1" x14ac:dyDescent="0.25">
      <c r="A27" s="24"/>
      <c r="B27" s="23"/>
      <c r="C27" s="12" t="s">
        <v>32</v>
      </c>
      <c r="D27" s="6">
        <v>2</v>
      </c>
      <c r="E27" s="6" t="s">
        <v>0</v>
      </c>
      <c r="F27" s="8"/>
      <c r="G27" s="9">
        <f>(F27*D27)</f>
        <v>0</v>
      </c>
    </row>
    <row r="28" spans="1:7" ht="132" customHeight="1" x14ac:dyDescent="0.25">
      <c r="A28" s="24"/>
      <c r="B28" s="23"/>
      <c r="C28" s="12" t="s">
        <v>19</v>
      </c>
      <c r="D28" s="6">
        <v>4</v>
      </c>
      <c r="E28" s="6" t="s">
        <v>13</v>
      </c>
      <c r="F28" s="8"/>
      <c r="G28" s="9">
        <f>(F28*D28)</f>
        <v>0</v>
      </c>
    </row>
    <row r="29" spans="1:7" ht="15" customHeight="1" x14ac:dyDescent="0.25">
      <c r="A29" s="24"/>
      <c r="B29" s="21" t="s">
        <v>9</v>
      </c>
      <c r="C29" s="21"/>
      <c r="D29" s="21"/>
      <c r="E29" s="21"/>
      <c r="F29" s="15"/>
      <c r="G29" s="16">
        <f>SUM(G24:G28)</f>
        <v>0</v>
      </c>
    </row>
    <row r="30" spans="1:7" x14ac:dyDescent="0.25">
      <c r="F30" s="1"/>
      <c r="G30" s="1"/>
    </row>
    <row r="31" spans="1:7" x14ac:dyDescent="0.25">
      <c r="F31" s="31" t="s">
        <v>15</v>
      </c>
      <c r="G31" s="17">
        <f>+G18+G23+G29</f>
        <v>0</v>
      </c>
    </row>
    <row r="32" spans="1:7" x14ac:dyDescent="0.25">
      <c r="F32" s="31" t="s">
        <v>10</v>
      </c>
      <c r="G32" s="17">
        <f>(G31*19%)</f>
        <v>0</v>
      </c>
    </row>
    <row r="33" spans="1:7" x14ac:dyDescent="0.25">
      <c r="F33" s="31" t="s">
        <v>11</v>
      </c>
      <c r="G33" s="17">
        <f>+G31+G32</f>
        <v>0</v>
      </c>
    </row>
    <row r="34" spans="1:7" x14ac:dyDescent="0.25">
      <c r="A34" s="1" t="s">
        <v>16</v>
      </c>
    </row>
    <row r="37" spans="1:7" x14ac:dyDescent="0.25">
      <c r="A37" s="1" t="s">
        <v>17</v>
      </c>
    </row>
    <row r="38" spans="1:7" x14ac:dyDescent="0.25">
      <c r="A38" s="18" t="s">
        <v>18</v>
      </c>
      <c r="B38" s="18"/>
      <c r="C38" s="18"/>
      <c r="D38" s="18"/>
      <c r="E38" s="18"/>
      <c r="F38" s="18"/>
      <c r="G38" s="18"/>
    </row>
    <row r="40" spans="1:7" x14ac:dyDescent="0.25">
      <c r="A40" s="30" t="s">
        <v>38</v>
      </c>
      <c r="B40" s="30"/>
      <c r="C40" s="30"/>
      <c r="D40" s="30"/>
      <c r="E40" s="30"/>
      <c r="F40" s="30"/>
      <c r="G40" s="30"/>
    </row>
  </sheetData>
  <mergeCells count="17">
    <mergeCell ref="A1:G1"/>
    <mergeCell ref="A5:G5"/>
    <mergeCell ref="A2:G2"/>
    <mergeCell ref="A3:G3"/>
    <mergeCell ref="A40:G40"/>
    <mergeCell ref="A7:A18"/>
    <mergeCell ref="B7:B8"/>
    <mergeCell ref="B9:B10"/>
    <mergeCell ref="B11:B17"/>
    <mergeCell ref="A38:G38"/>
    <mergeCell ref="B18:E18"/>
    <mergeCell ref="B23:E23"/>
    <mergeCell ref="B29:E29"/>
    <mergeCell ref="A19:A23"/>
    <mergeCell ref="B19:B22"/>
    <mergeCell ref="A24:A29"/>
    <mergeCell ref="B24:B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GESTIÓN AMBIENTAL ETITC.</dc:creator>
  <cp:lastModifiedBy>ENRIQUE CARLOS CARDOZA  MARTINEZ</cp:lastModifiedBy>
  <cp:lastPrinted>2023-07-17T16:11:35Z</cp:lastPrinted>
  <dcterms:created xsi:type="dcterms:W3CDTF">2023-05-23T14:37:33Z</dcterms:created>
  <dcterms:modified xsi:type="dcterms:W3CDTF">2023-07-17T16:11:37Z</dcterms:modified>
</cp:coreProperties>
</file>